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AppData\Local\Temp\"/>
    </mc:Choice>
  </mc:AlternateContent>
  <bookViews>
    <workbookView xWindow="0" yWindow="0" windowWidth="24000" windowHeight="9735"/>
  </bookViews>
  <sheets>
    <sheet name="S1" sheetId="3" r:id="rId1"/>
    <sheet name="S2" sheetId="4" r:id="rId2"/>
    <sheet name="S3" sheetId="6" r:id="rId3"/>
    <sheet name="S4" sheetId="7" r:id="rId4"/>
    <sheet name="S5" sheetId="8" r:id="rId5"/>
    <sheet name="Consolidation" sheetId="9" r:id="rId6"/>
  </sheets>
  <externalReferences>
    <externalReference r:id="rId7"/>
    <externalReference r:id="rId8"/>
  </externalReferences>
  <definedNames>
    <definedName name="_xlnm._FilterDatabase" localSheetId="5" hidden="1">Consolidation!$B$3:$I$81</definedName>
    <definedName name="_xlnm._FilterDatabase" localSheetId="1" hidden="1">'S2'!$B$3:$P$76</definedName>
    <definedName name="_xlnm._FilterDatabase" localSheetId="2" hidden="1">'S3'!$B$3:$P$105</definedName>
    <definedName name="_xlnm._FilterDatabase" localSheetId="3" hidden="1">'S4'!$B$3:$P$104</definedName>
    <definedName name="_xlnm._FilterDatabase" localSheetId="4" hidden="1">'S5'!$B$3:$P$105</definedName>
    <definedName name="augw1">[1]August!$F$98</definedName>
    <definedName name="augw2">[1]August!$J$98</definedName>
    <definedName name="augw3">[1]August!$N$98</definedName>
    <definedName name="augw4">[1]August!$R$98</definedName>
    <definedName name="cataug">[1]August!$D$4:$D$97</definedName>
    <definedName name="catdec">[1]December!$D$4:$D$104</definedName>
    <definedName name="Category">[2]Sales!$D$4:$D$107</definedName>
    <definedName name="catjuly2">[1]July!$D$4:$D$75</definedName>
    <definedName name="catjune">[1]June!$D$4:$D$64</definedName>
    <definedName name="catnov">[1]November!$D$4:$D$101</definedName>
    <definedName name="catoct">[1]October!$D$4:$D$101</definedName>
    <definedName name="catsep">[1]September!$D$4:$D$109</definedName>
    <definedName name="decw1">[1]December!$F$105</definedName>
    <definedName name="decw2">[1]December!$J$105</definedName>
    <definedName name="decw3">[1]December!$N$105</definedName>
    <definedName name="decw4">[1]December!$R$105</definedName>
    <definedName name="iaug">[1]August!$B$4:$B$97</definedName>
    <definedName name="idec">[1]December!$B$4:$B$104</definedName>
    <definedName name="ijuly">[1]July!$B$4:$B$75</definedName>
    <definedName name="ijune">[1]June!$B$4:$B$64</definedName>
    <definedName name="inov">[1]November!$B$4:$B$101</definedName>
    <definedName name="ioct">[1]October!$B$4:$B$101</definedName>
    <definedName name="isep">[1]September!$B$4:$B$109</definedName>
    <definedName name="julyw1">[1]July!$F$76</definedName>
    <definedName name="julyw2">[1]July!$J$76</definedName>
    <definedName name="julyw3">[1]July!$N$76</definedName>
    <definedName name="julyw4">[1]July!$R$76</definedName>
    <definedName name="julyw5">[1]July!$V$76</definedName>
    <definedName name="junew2">[1]June!$J$65</definedName>
    <definedName name="junew3">[1]June!$N$65</definedName>
    <definedName name="junew4">[1]June!$R$65</definedName>
    <definedName name="novw1">[1]November!$F$102</definedName>
    <definedName name="novw2">[1]November!$J$102</definedName>
    <definedName name="novw3">[1]November!$N$102</definedName>
    <definedName name="novw4">[1]November!$R$102</definedName>
    <definedName name="octw1">[1]October!$F$102</definedName>
    <definedName name="octw2">[1]October!$J$102</definedName>
    <definedName name="octw3">[1]October!$N$102</definedName>
    <definedName name="octw4">[1]October!$R$102</definedName>
    <definedName name="octw5">[1]October!$V$102</definedName>
    <definedName name="P_W1">'S1'!$A$2:$H$100</definedName>
    <definedName name="P_W2">'S2'!$B$4:$P$105</definedName>
    <definedName name="P_W3">'S3'!$B$4:$P$105</definedName>
    <definedName name="P_W4">'S4'!$B$4:$P$105</definedName>
    <definedName name="P_W5">'S5'!$B$4:$P$105</definedName>
    <definedName name="PL">'[1]Price List'!$A$4:$M$117</definedName>
    <definedName name="Products" comment="All details about the the lines">[2]Products!$A$4:$N$111</definedName>
    <definedName name="Report" localSheetId="1">'S2'!#REF!</definedName>
    <definedName name="Report" localSheetId="2">'S3'!#REF!</definedName>
    <definedName name="Report" localSheetId="3">'S4'!#REF!</definedName>
    <definedName name="Report" localSheetId="4">'S5'!#REF!</definedName>
    <definedName name="Report">'S1'!#REF!</definedName>
    <definedName name="retaug1">[1]August!$H$98</definedName>
    <definedName name="retaug2">[1]August!$L$98</definedName>
    <definedName name="retaug3">[1]August!$P$98</definedName>
    <definedName name="retaug4">[1]August!$T$98</definedName>
    <definedName name="retdec1">[1]December!$H$105</definedName>
    <definedName name="retdec2">[1]December!$L$105</definedName>
    <definedName name="retdec3">[1]December!$P$105</definedName>
    <definedName name="retdec4">[1]December!$T$105</definedName>
    <definedName name="retjul2">[1]Returns!$G$69</definedName>
    <definedName name="retjul3">[1]Returns!$I$69</definedName>
    <definedName name="retjul4">[1]Returns!$K$69</definedName>
    <definedName name="retjul5">[1]Returns!$M$69</definedName>
    <definedName name="retjun">[1]Returns!$E$69</definedName>
    <definedName name="retnov1">[1]November!$H$102</definedName>
    <definedName name="retnov2">[1]November!$L$102</definedName>
    <definedName name="retnov3">[1]November!$P$102</definedName>
    <definedName name="retnov4">[1]November!$T$102</definedName>
    <definedName name="retsep1">[1]September!$H$110</definedName>
    <definedName name="retsep2">[1]September!$L$110</definedName>
    <definedName name="retsep3">[1]September!$P$110</definedName>
    <definedName name="retsep4">[1]September!$T$110</definedName>
    <definedName name="RW1_">[2]Sales!$G$108</definedName>
    <definedName name="RW10_">[2]Sales!$AQ$108</definedName>
    <definedName name="RW11_">[2]Sales!$AU$108</definedName>
    <definedName name="RW12_">[2]Sales!$AY$108</definedName>
    <definedName name="RW13_">[2]Sales!$BC$108</definedName>
    <definedName name="RW14_">[2]Sales!$BG$108</definedName>
    <definedName name="RW15_">[2]Sales!$BK$108</definedName>
    <definedName name="RW16_">[2]Sales!$BO$108</definedName>
    <definedName name="RW17_">[2]Sales!$BS$108</definedName>
    <definedName name="RW18_">[2]Sales!$BW$108</definedName>
    <definedName name="RW19_">[2]Sales!$CA$108</definedName>
    <definedName name="RW2_">[2]Sales!$K$108</definedName>
    <definedName name="RW20_">[2]Sales!$CE$108</definedName>
    <definedName name="RW21_">[2]Sales!$CI$108</definedName>
    <definedName name="RW22_">[2]Sales!$CM$108</definedName>
    <definedName name="RW23_">[2]Sales!$CQ$108</definedName>
    <definedName name="RW24_">[2]Sales!$CU$108</definedName>
    <definedName name="RW25_">[2]Sales!$CY$108</definedName>
    <definedName name="RW26_">[2]Sales!$DC$108</definedName>
    <definedName name="RW27_">[2]Sales!$DG$108</definedName>
    <definedName name="RW28_">[2]Sales!$DK$108</definedName>
    <definedName name="RW29_">[2]Sales!$DO$108</definedName>
    <definedName name="RW3_">[2]Sales!$O$108</definedName>
    <definedName name="RW30_">[2]Sales!$DS$108</definedName>
    <definedName name="RW31_">[2]Sales!$DW$108</definedName>
    <definedName name="RW32_">[2]Sales!$EA$108</definedName>
    <definedName name="RW33_">[2]Sales!$EE$108</definedName>
    <definedName name="RW34_">[2]Sales!$EI$108</definedName>
    <definedName name="RW35_">[2]Sales!$EM$108</definedName>
    <definedName name="RW36_">[2]Sales!$EQ$108</definedName>
    <definedName name="RW37_">[2]Sales!$EU$108</definedName>
    <definedName name="RW38_">[2]Sales!$EY$108</definedName>
    <definedName name="RW39_">[2]Sales!$FC$108</definedName>
    <definedName name="RW4_">[2]Sales!$S$108</definedName>
    <definedName name="RW40_">[2]Sales!$FG$108</definedName>
    <definedName name="RW41_">[2]Sales!$FK$108</definedName>
    <definedName name="RW42_">[2]Sales!$FO$108</definedName>
    <definedName name="RW43_">[2]Sales!$FS$108</definedName>
    <definedName name="RW44_">[2]Sales!$FW$108</definedName>
    <definedName name="RW45_">[2]Sales!$GA$108</definedName>
    <definedName name="RW46_">[2]Sales!$GE$108</definedName>
    <definedName name="RW47_">[2]Sales!$GI$108</definedName>
    <definedName name="RW48_">[2]Sales!$GM$108</definedName>
    <definedName name="RW49_">[2]Sales!$GQ$108</definedName>
    <definedName name="RW5_">[2]Sales!$W$108</definedName>
    <definedName name="RW50_">[2]Sales!$GU$108</definedName>
    <definedName name="RW51_">[2]Sales!$GY$108</definedName>
    <definedName name="RW52_">[2]Sales!$HC$108</definedName>
    <definedName name="RW6_">[2]Sales!$AA$108</definedName>
    <definedName name="RW7_">[2]Sales!$AE$108</definedName>
    <definedName name="RW8_">[2]Sales!$AI$108</definedName>
    <definedName name="RW9_">[2]Sales!$AM$108</definedName>
    <definedName name="S1_">[2]Sales!$F$4:$F$107</definedName>
    <definedName name="s10_">[2]Sales!$AP$4:$AP$107</definedName>
    <definedName name="s11_">[2]Sales!$AT$4:$AT$107</definedName>
    <definedName name="s12_">[2]Sales!$AX$4:$AX$107</definedName>
    <definedName name="s13_">[2]Sales!$BB$4:$BB$107</definedName>
    <definedName name="s14_">[2]Sales!$BF$4:$BF$107</definedName>
    <definedName name="s15_">[2]Sales!$BJ$4:$BJ$107</definedName>
    <definedName name="s16_">[2]Sales!$BN$4:$BN$107</definedName>
    <definedName name="s17_">[2]Sales!$BR$4:$BR$107</definedName>
    <definedName name="s18_">[2]Sales!$BV$4:$BV$107</definedName>
    <definedName name="s19_">[2]Sales!$BZ$4:$BZ$107</definedName>
    <definedName name="s2_">[2]Sales!$J$4:$J$107</definedName>
    <definedName name="s20_">[2]Sales!$CD$4:$CD$107</definedName>
    <definedName name="s21_">[2]Sales!$CH$4:$CH$107</definedName>
    <definedName name="s22_">[2]Sales!$CL$4:$CL$107</definedName>
    <definedName name="s23_">[2]Sales!$CP$4:$CP$107</definedName>
    <definedName name="s24_">[2]Sales!$CT$4:$CT$107</definedName>
    <definedName name="s25_">[2]Sales!$CX$4:$CX$107</definedName>
    <definedName name="s26_">[2]Sales!$DB$4:$DB$107</definedName>
    <definedName name="s27_">[2]Sales!$DF$4:$DF$107</definedName>
    <definedName name="s28_">[2]Sales!$DJ$4:$DJ$107</definedName>
    <definedName name="s29_">[2]Sales!$DN$4:$DN$107</definedName>
    <definedName name="s3_">[2]Sales!$N$4:$N$107</definedName>
    <definedName name="s30_">[2]Sales!$DR$4:$DR$107</definedName>
    <definedName name="s31_">[2]Sales!$DV$4:$DV$107</definedName>
    <definedName name="s32_">[2]Sales!$DZ$4:$DZ$107</definedName>
    <definedName name="s33_">[2]Sales!$ED$4:$ED$107</definedName>
    <definedName name="s34_">[2]Sales!$EH$4:$EH$107</definedName>
    <definedName name="s35_">[2]Sales!$EL$4:$EL$107</definedName>
    <definedName name="s36_">[2]Sales!$EP$4:$EP$107</definedName>
    <definedName name="s37_">[2]Sales!$ET$4:$ET$107</definedName>
    <definedName name="s38_">[2]Sales!$EX$4:$EX$107</definedName>
    <definedName name="s39_">[2]Sales!$FB$4:$FB$107</definedName>
    <definedName name="s4_">[2]Sales!$R$4:$R$107</definedName>
    <definedName name="s40_">[2]Sales!$FF$4:$FF$107</definedName>
    <definedName name="s41_">[2]Sales!$FJ$4:$FJ$107</definedName>
    <definedName name="s42_">[2]Sales!$FN$4:$FN$107</definedName>
    <definedName name="s43_">[2]Sales!$FR$4:$FR$107</definedName>
    <definedName name="s44_">[2]Sales!$FV$4:$FV$107</definedName>
    <definedName name="s45_">[2]Sales!$FZ$4:$FZ$107</definedName>
    <definedName name="s46_">[2]Sales!$GD$4:$GD$107</definedName>
    <definedName name="s47_">[2]Sales!$GH$4:$GH$107</definedName>
    <definedName name="s48_">[2]Sales!$GL$4:$GL$107</definedName>
    <definedName name="s49_">[2]Sales!$GP$4:$GP$107</definedName>
    <definedName name="s5_">[2]Sales!$V$4:$V$107</definedName>
    <definedName name="s50_">[2]Sales!$GT$4:$GT$107</definedName>
    <definedName name="s51_">[2]Sales!$GX$4:$GX$107</definedName>
    <definedName name="s52_">[2]Sales!$HB$4:$HB$107</definedName>
    <definedName name="s6_">[2]Sales!$Z$4:$Z$107</definedName>
    <definedName name="s7_">[2]Sales!$AD$4:$AD$107</definedName>
    <definedName name="s8_">[2]Sales!$AH$4:$AH$107</definedName>
    <definedName name="s9_">[2]Sales!$AL$4:$AL$107</definedName>
    <definedName name="Sales">[2]Sales!$B$3:$HH$108</definedName>
    <definedName name="Segment_Jour">#N/A</definedName>
    <definedName name="sepw1">[1]September!$F$110</definedName>
    <definedName name="sepw2">[1]September!$J$110</definedName>
    <definedName name="sepw3">[1]September!$N$110</definedName>
    <definedName name="sepw4">[1]September!$R$110</definedName>
    <definedName name="SW1_">[2]Sales!$F$108</definedName>
    <definedName name="SW10_">[2]Sales!$AP$108</definedName>
    <definedName name="SW11_">[2]Sales!$AT$108</definedName>
    <definedName name="SW12_">[2]Sales!$AX$108</definedName>
    <definedName name="SW13_">[2]Sales!$BB$108</definedName>
    <definedName name="SW14_">[2]Sales!$BF$108</definedName>
    <definedName name="SW15_">[2]Sales!$BJ$108</definedName>
    <definedName name="SW16_">[2]Sales!$BN$108</definedName>
    <definedName name="SW17_">[2]Sales!$BR$108</definedName>
    <definedName name="SW18_">[2]Sales!$BV$108</definedName>
    <definedName name="SW19_">[2]Sales!$BZ$108</definedName>
    <definedName name="SW2_">[2]Sales!$J$108</definedName>
    <definedName name="SW20_">[2]Sales!$CD$108</definedName>
    <definedName name="SW21_">[2]Sales!$CH$108</definedName>
    <definedName name="SW22_">[2]Sales!$CL$108</definedName>
    <definedName name="SW23_">[2]Sales!$CP$108</definedName>
    <definedName name="SW24_">[2]Sales!$CT$108</definedName>
    <definedName name="SW25_">[2]Sales!$CX$108</definedName>
    <definedName name="SW26_">[2]Sales!$DB$108</definedName>
    <definedName name="SW27_">[2]Sales!$DF$108</definedName>
    <definedName name="SW28_">[2]Sales!$DJ$108</definedName>
    <definedName name="SW29_">[2]Sales!$DN$108</definedName>
    <definedName name="SW3_">[2]Sales!$N$108</definedName>
    <definedName name="SW30_">[2]Sales!$DR$108</definedName>
    <definedName name="SW31_">[2]Sales!$DV$108</definedName>
    <definedName name="SW32_">[2]Sales!$DZ$108</definedName>
    <definedName name="SW33_">[2]Sales!$ED$108</definedName>
    <definedName name="SW34_">[2]Sales!$EH$108</definedName>
    <definedName name="SW35_">[2]Sales!$EL$108</definedName>
    <definedName name="SW36_">[2]Sales!$EP$108</definedName>
    <definedName name="SW37_">[2]Sales!$ET$108</definedName>
    <definedName name="SW38_">[2]Sales!$EX$108</definedName>
    <definedName name="SW39_">[2]Sales!$FB$108</definedName>
    <definedName name="SW4_">[2]Sales!$R$108</definedName>
    <definedName name="SW40_">[2]Sales!$FF$108</definedName>
    <definedName name="SW41_">[2]Sales!$FJ$108</definedName>
    <definedName name="SW42_">[2]Sales!$FN$108</definedName>
    <definedName name="SW43_">[2]Sales!$FR$108</definedName>
    <definedName name="SW44_">[2]Sales!$FV$108</definedName>
    <definedName name="SW45_">[2]Sales!$FZ$108</definedName>
    <definedName name="SW46_">[2]Sales!$GD$108</definedName>
    <definedName name="SW47_">[2]Sales!$GH$108</definedName>
    <definedName name="SW48_">[2]Sales!$GL$108</definedName>
    <definedName name="SW49_">[2]Sales!$GP$108</definedName>
    <definedName name="SW5_">[2]Sales!$V$108</definedName>
    <definedName name="SW50_">[2]Sales!$GT$108</definedName>
    <definedName name="SW51_">[2]Sales!$GX$108</definedName>
    <definedName name="SW52_">[2]Sales!$HB$108</definedName>
    <definedName name="SW6_">[2]Sales!$Z$108</definedName>
    <definedName name="SW7_">[2]Sales!$AD$108</definedName>
    <definedName name="SW8_">[2]Sales!$AH$108</definedName>
    <definedName name="SW9_">[2]Sales!$AL$108</definedName>
    <definedName name="taug">[1]August!$V$4:$V$97</definedName>
    <definedName name="tdec">[1]December!$Z$4:$Z$104</definedName>
    <definedName name="tjuly2">[1]July!$Z$4:$Z$75</definedName>
    <definedName name="tjune">[1]June!$Z$4:$Z$64</definedName>
    <definedName name="tnov">[1]November!$V$4:$V$101</definedName>
    <definedName name="toct">[1]October!$Z$4:$Z$101</definedName>
    <definedName name="tsep">[1]September!$V$4:$V$109</definedName>
    <definedName name="uaug">[1]August!$U$4:$U$97</definedName>
    <definedName name="udec">[1]December!$Y$4:$Y$104</definedName>
    <definedName name="ujuly">[1]July!$Y$4:$Y$75</definedName>
    <definedName name="ujune">[1]June!$Y$4:$Y$64</definedName>
    <definedName name="unitsaug">[1]August!$U$98</definedName>
    <definedName name="unitsdec">[1]December!$Y$105</definedName>
    <definedName name="unitsjuly">[1]July!$Y$76</definedName>
    <definedName name="unitsjune">[1]June!$Y$65</definedName>
    <definedName name="unitsnov">[1]November!$U$102</definedName>
    <definedName name="unitsoct">[1]October!$Y$102</definedName>
    <definedName name="unitssep">[1]September!$U$110</definedName>
    <definedName name="unov">[1]November!$U$4:$U$101</definedName>
    <definedName name="uoct">[1]October!$Y$4:$Y$101</definedName>
    <definedName name="usep">[1]September!$U$4:$U$109</definedName>
    <definedName name="UW1_">[2]Sales!$E$108</definedName>
    <definedName name="UW10_">[2]Sales!$AO$108</definedName>
    <definedName name="UW11_">[2]Sales!$AS$108</definedName>
    <definedName name="UW12_">[2]Sales!$AW$108</definedName>
    <definedName name="UW13_">[2]Sales!$BA$108</definedName>
    <definedName name="UW14_">[2]Sales!$BE$108</definedName>
    <definedName name="UW15_">[2]Sales!$BI$108</definedName>
    <definedName name="UW16_">[2]Sales!$BM$108</definedName>
    <definedName name="UW17_">[2]Sales!$BQ$108</definedName>
    <definedName name="UW18_">[2]Sales!$BU$108</definedName>
    <definedName name="UW19_">[2]Sales!$BY$108</definedName>
    <definedName name="UW2_">[2]Sales!$I$108</definedName>
    <definedName name="UW20_">[2]Sales!$CC$108</definedName>
    <definedName name="UW21_">[2]Sales!$CG$108</definedName>
    <definedName name="UW22_">[2]Sales!$CK$108</definedName>
    <definedName name="UW23_">[2]Sales!$CO$108</definedName>
    <definedName name="UW24_">[2]Sales!$CS$108</definedName>
    <definedName name="UW25_">[2]Sales!$CW$108</definedName>
    <definedName name="UW26_">[2]Sales!$DA$108</definedName>
    <definedName name="UW27_">[2]Sales!$DE$108</definedName>
    <definedName name="UW28_">[2]Sales!$DI$108</definedName>
    <definedName name="UW29_">[2]Sales!$DM$108</definedName>
    <definedName name="UW3_">[2]Sales!$M$108</definedName>
    <definedName name="UW30_">[2]Sales!$DQ$108</definedName>
    <definedName name="UW31_">[2]Sales!$DU$108</definedName>
    <definedName name="UW32_">[2]Sales!$DY$108</definedName>
    <definedName name="UW33_">[2]Sales!$EC$108</definedName>
    <definedName name="UW34_">[2]Sales!$EG$108</definedName>
    <definedName name="UW35_">[2]Sales!$EK$108</definedName>
    <definedName name="UW36_">[2]Sales!$EO$108</definedName>
    <definedName name="UW37_">[2]Sales!$ES$108</definedName>
    <definedName name="UW38_">[2]Sales!$EW$108</definedName>
    <definedName name="UW39_">[2]Sales!$FA$108</definedName>
    <definedName name="UW4_">[2]Sales!$Q$108</definedName>
    <definedName name="UW40_">[2]Sales!$FE$108</definedName>
    <definedName name="UW41_">[2]Sales!$FI$108</definedName>
    <definedName name="UW42_">[2]Sales!$FM$108</definedName>
    <definedName name="UW43_">[2]Sales!$FQ$108</definedName>
    <definedName name="UW44_">[2]Sales!$FU$108</definedName>
    <definedName name="UW45_">[2]Sales!$FY$108</definedName>
    <definedName name="UW46_">[2]Sales!$GC$108</definedName>
    <definedName name="UW47_">[2]Sales!$GG$108</definedName>
    <definedName name="UW48_">[2]Sales!$GK$108</definedName>
    <definedName name="UW49_">[2]Sales!$GO$108</definedName>
    <definedName name="UW5_">[2]Sales!$U$108</definedName>
    <definedName name="UW50_">[2]Sales!$GS$108</definedName>
    <definedName name="UW51_">[2]Sales!$GW$108</definedName>
    <definedName name="UW52_">[2]Sales!$HA$108</definedName>
    <definedName name="UW6_">[2]Sales!$Y$108</definedName>
    <definedName name="UW7_">[2]Sales!$AC$108</definedName>
    <definedName name="UW8_">[2]Sales!$AG$108</definedName>
    <definedName name="UW9_">[2]Sales!$AK$108</definedName>
    <definedName name="VW1_">[2]Sales!$H$108</definedName>
    <definedName name="VW10_">[2]Sales!$AR$108</definedName>
    <definedName name="VW11_">[2]Sales!$AV$108</definedName>
    <definedName name="VW12_">[2]Sales!$AZ$108</definedName>
    <definedName name="VW13_">[2]Sales!$BD$108</definedName>
    <definedName name="VW14_">[2]Sales!$BH$108</definedName>
    <definedName name="VW15_">[2]Sales!$BL$108</definedName>
    <definedName name="VW16_">[2]Sales!$BP$108</definedName>
    <definedName name="VW17_">[2]Sales!$BT$108</definedName>
    <definedName name="VW18_">[2]Sales!$BX$108</definedName>
    <definedName name="VW19_">[2]Sales!$CB$108</definedName>
    <definedName name="VW2_">[2]Sales!$L$108</definedName>
    <definedName name="VW20_">[2]Sales!$CF$108</definedName>
    <definedName name="VW21_">[2]Sales!$CJ$108</definedName>
    <definedName name="VW22_">[2]Sales!$CN$108</definedName>
    <definedName name="VW23_">[2]Sales!$CR$108</definedName>
    <definedName name="VW24_">[2]Sales!$CV$108</definedName>
    <definedName name="VW25_">[2]Sales!$CZ$108</definedName>
    <definedName name="VW26_">[2]Sales!$DD$108</definedName>
    <definedName name="VW27_">[2]Sales!$DH$108</definedName>
    <definedName name="VW28_">[2]Sales!$DL$108</definedName>
    <definedName name="VW29_">[2]Sales!$DP$108</definedName>
    <definedName name="VW3_">[2]Sales!$P$108</definedName>
    <definedName name="VW30_">[2]Sales!$DT$108</definedName>
    <definedName name="VW31_">[2]Sales!$DX$108</definedName>
    <definedName name="VW32_">[2]Sales!$EB$108</definedName>
    <definedName name="VW33_">[2]Sales!$EF$108</definedName>
    <definedName name="VW34_">[2]Sales!$EJ$108</definedName>
    <definedName name="VW35_">[2]Sales!$EN$108</definedName>
    <definedName name="VW36_">[2]Sales!$ER$108</definedName>
    <definedName name="VW37_">[2]Sales!$EV$108</definedName>
    <definedName name="VW38_">[2]Sales!$EZ$108</definedName>
    <definedName name="VW39_">[2]Sales!$FD$108</definedName>
    <definedName name="VW4_">[2]Sales!$T$108</definedName>
    <definedName name="VW40_">[2]Sales!$FH$108</definedName>
    <definedName name="VW41_">[2]Sales!$FL$108</definedName>
    <definedName name="VW42_">[2]Sales!$FP$108</definedName>
    <definedName name="VW43_">[2]Sales!$FT$108</definedName>
    <definedName name="VW44_">[2]Sales!$FX$108</definedName>
    <definedName name="VW45_">[2]Sales!$GB$108</definedName>
    <definedName name="VW46_">[2]Sales!$GF$108</definedName>
    <definedName name="VW47_">[2]Sales!$GJ$108</definedName>
    <definedName name="VW48_">[2]Sales!$GN$108</definedName>
    <definedName name="VW49_">[2]Sales!$GR$108</definedName>
    <definedName name="VW5_">[2]Sales!$X$108</definedName>
    <definedName name="VW50_">[2]Sales!$GV$108</definedName>
    <definedName name="VW51_">[2]Sales!$GZ$108</definedName>
    <definedName name="VW52_">[2]Sales!$HD$108</definedName>
    <definedName name="VW6_">[2]Sales!$AB$108</definedName>
    <definedName name="VW7_">[2]Sales!$AF$108</definedName>
    <definedName name="VW8_">[2]Sales!$AJ$108</definedName>
    <definedName name="VW9_">[2]Sales!$AN$108</definedName>
  </definedNames>
  <calcPr calcId="152511"/>
  <pivotCaches>
    <pivotCache cacheId="16" r:id="rId9"/>
  </pivotCaches>
  <fileRecoveryPr repairLoad="1"/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2" i="3"/>
  <c r="C5" i="9" l="1"/>
  <c r="D5" i="9"/>
  <c r="E5" i="9"/>
  <c r="F5" i="9"/>
  <c r="G5" i="9"/>
  <c r="H5" i="9"/>
  <c r="I5" i="9"/>
  <c r="C6" i="9"/>
  <c r="D6" i="9"/>
  <c r="E6" i="9"/>
  <c r="F6" i="9"/>
  <c r="G6" i="9"/>
  <c r="H6" i="9"/>
  <c r="I6" i="9"/>
  <c r="C7" i="9"/>
  <c r="D7" i="9"/>
  <c r="E7" i="9"/>
  <c r="F7" i="9"/>
  <c r="G7" i="9"/>
  <c r="H7" i="9"/>
  <c r="I7" i="9"/>
  <c r="C8" i="9"/>
  <c r="D8" i="9"/>
  <c r="E8" i="9"/>
  <c r="F8" i="9"/>
  <c r="G8" i="9"/>
  <c r="H8" i="9"/>
  <c r="I8" i="9"/>
  <c r="C9" i="9"/>
  <c r="D9" i="9"/>
  <c r="E9" i="9"/>
  <c r="F9" i="9"/>
  <c r="G9" i="9"/>
  <c r="H9" i="9"/>
  <c r="I9" i="9"/>
  <c r="C10" i="9"/>
  <c r="D10" i="9"/>
  <c r="E10" i="9"/>
  <c r="F10" i="9"/>
  <c r="G10" i="9"/>
  <c r="H10" i="9"/>
  <c r="I10" i="9"/>
  <c r="C11" i="9"/>
  <c r="D11" i="9"/>
  <c r="E11" i="9"/>
  <c r="F11" i="9"/>
  <c r="G11" i="9"/>
  <c r="H11" i="9"/>
  <c r="I11" i="9"/>
  <c r="C12" i="9"/>
  <c r="D12" i="9"/>
  <c r="E12" i="9"/>
  <c r="F12" i="9"/>
  <c r="G12" i="9"/>
  <c r="H12" i="9"/>
  <c r="I12" i="9"/>
  <c r="C13" i="9"/>
  <c r="D13" i="9"/>
  <c r="E13" i="9"/>
  <c r="F13" i="9"/>
  <c r="G13" i="9"/>
  <c r="H13" i="9"/>
  <c r="I13" i="9"/>
  <c r="C14" i="9"/>
  <c r="D14" i="9"/>
  <c r="E14" i="9"/>
  <c r="F14" i="9"/>
  <c r="G14" i="9"/>
  <c r="H14" i="9"/>
  <c r="I14" i="9"/>
  <c r="C15" i="9"/>
  <c r="D15" i="9"/>
  <c r="E15" i="9"/>
  <c r="F15" i="9"/>
  <c r="G15" i="9"/>
  <c r="H15" i="9"/>
  <c r="I15" i="9"/>
  <c r="C16" i="9"/>
  <c r="D16" i="9"/>
  <c r="E16" i="9"/>
  <c r="F16" i="9"/>
  <c r="G16" i="9"/>
  <c r="H16" i="9"/>
  <c r="I16" i="9"/>
  <c r="C17" i="9"/>
  <c r="D17" i="9"/>
  <c r="E17" i="9"/>
  <c r="F17" i="9"/>
  <c r="G17" i="9"/>
  <c r="H17" i="9"/>
  <c r="I17" i="9"/>
  <c r="C18" i="9"/>
  <c r="D18" i="9"/>
  <c r="E18" i="9"/>
  <c r="F18" i="9"/>
  <c r="G18" i="9"/>
  <c r="H18" i="9"/>
  <c r="I18" i="9"/>
  <c r="C19" i="9"/>
  <c r="D19" i="9"/>
  <c r="E19" i="9"/>
  <c r="F19" i="9"/>
  <c r="G19" i="9"/>
  <c r="H19" i="9"/>
  <c r="I19" i="9"/>
  <c r="C20" i="9"/>
  <c r="D20" i="9"/>
  <c r="E20" i="9"/>
  <c r="F20" i="9"/>
  <c r="G20" i="9"/>
  <c r="H20" i="9"/>
  <c r="I20" i="9"/>
  <c r="C21" i="9"/>
  <c r="D21" i="9"/>
  <c r="E21" i="9"/>
  <c r="F21" i="9"/>
  <c r="G21" i="9"/>
  <c r="H21" i="9"/>
  <c r="I21" i="9"/>
  <c r="C22" i="9"/>
  <c r="D22" i="9"/>
  <c r="E22" i="9"/>
  <c r="F22" i="9"/>
  <c r="G22" i="9"/>
  <c r="H22" i="9"/>
  <c r="I22" i="9"/>
  <c r="C23" i="9"/>
  <c r="D23" i="9"/>
  <c r="E23" i="9"/>
  <c r="F23" i="9"/>
  <c r="G23" i="9"/>
  <c r="H23" i="9"/>
  <c r="I23" i="9"/>
  <c r="C24" i="9"/>
  <c r="D24" i="9"/>
  <c r="E24" i="9"/>
  <c r="F24" i="9"/>
  <c r="G24" i="9"/>
  <c r="H24" i="9"/>
  <c r="I24" i="9"/>
  <c r="C25" i="9"/>
  <c r="D25" i="9"/>
  <c r="E25" i="9"/>
  <c r="F25" i="9"/>
  <c r="G25" i="9"/>
  <c r="H25" i="9"/>
  <c r="I25" i="9"/>
  <c r="C26" i="9"/>
  <c r="D26" i="9"/>
  <c r="E26" i="9"/>
  <c r="F26" i="9"/>
  <c r="G26" i="9"/>
  <c r="H26" i="9"/>
  <c r="I26" i="9"/>
  <c r="C27" i="9"/>
  <c r="D27" i="9"/>
  <c r="E27" i="9"/>
  <c r="F27" i="9"/>
  <c r="G27" i="9"/>
  <c r="H27" i="9"/>
  <c r="I27" i="9"/>
  <c r="C28" i="9"/>
  <c r="D28" i="9"/>
  <c r="E28" i="9"/>
  <c r="F28" i="9"/>
  <c r="G28" i="9"/>
  <c r="H28" i="9"/>
  <c r="I28" i="9"/>
  <c r="C29" i="9"/>
  <c r="D29" i="9"/>
  <c r="E29" i="9"/>
  <c r="F29" i="9"/>
  <c r="G29" i="9"/>
  <c r="H29" i="9"/>
  <c r="I29" i="9"/>
  <c r="C30" i="9"/>
  <c r="D30" i="9"/>
  <c r="E30" i="9"/>
  <c r="F30" i="9"/>
  <c r="G30" i="9"/>
  <c r="H30" i="9"/>
  <c r="I30" i="9"/>
  <c r="C31" i="9"/>
  <c r="D31" i="9"/>
  <c r="E31" i="9"/>
  <c r="F31" i="9"/>
  <c r="G31" i="9"/>
  <c r="H31" i="9"/>
  <c r="I31" i="9"/>
  <c r="C32" i="9"/>
  <c r="D32" i="9"/>
  <c r="E32" i="9"/>
  <c r="F32" i="9"/>
  <c r="G32" i="9"/>
  <c r="H32" i="9"/>
  <c r="I32" i="9"/>
  <c r="C33" i="9"/>
  <c r="D33" i="9"/>
  <c r="E33" i="9"/>
  <c r="F33" i="9"/>
  <c r="G33" i="9"/>
  <c r="H33" i="9"/>
  <c r="I33" i="9"/>
  <c r="C34" i="9"/>
  <c r="D34" i="9"/>
  <c r="E34" i="9"/>
  <c r="F34" i="9"/>
  <c r="G34" i="9"/>
  <c r="H34" i="9"/>
  <c r="I34" i="9"/>
  <c r="C35" i="9"/>
  <c r="D35" i="9"/>
  <c r="E35" i="9"/>
  <c r="F35" i="9"/>
  <c r="G35" i="9"/>
  <c r="H35" i="9"/>
  <c r="I35" i="9"/>
  <c r="C36" i="9"/>
  <c r="D36" i="9"/>
  <c r="E36" i="9"/>
  <c r="F36" i="9"/>
  <c r="G36" i="9"/>
  <c r="H36" i="9"/>
  <c r="I36" i="9"/>
  <c r="C37" i="9"/>
  <c r="D37" i="9"/>
  <c r="E37" i="9"/>
  <c r="F37" i="9"/>
  <c r="G37" i="9"/>
  <c r="H37" i="9"/>
  <c r="I37" i="9"/>
  <c r="C38" i="9"/>
  <c r="D38" i="9"/>
  <c r="E38" i="9"/>
  <c r="F38" i="9"/>
  <c r="G38" i="9"/>
  <c r="H38" i="9"/>
  <c r="I38" i="9"/>
  <c r="C39" i="9"/>
  <c r="D39" i="9"/>
  <c r="E39" i="9"/>
  <c r="F39" i="9"/>
  <c r="G39" i="9"/>
  <c r="H39" i="9"/>
  <c r="I39" i="9"/>
  <c r="C40" i="9"/>
  <c r="D40" i="9"/>
  <c r="E40" i="9"/>
  <c r="F40" i="9"/>
  <c r="G40" i="9"/>
  <c r="H40" i="9"/>
  <c r="I40" i="9"/>
  <c r="C41" i="9"/>
  <c r="D41" i="9"/>
  <c r="E41" i="9"/>
  <c r="F41" i="9"/>
  <c r="G41" i="9"/>
  <c r="H41" i="9"/>
  <c r="I41" i="9"/>
  <c r="C42" i="9"/>
  <c r="D42" i="9"/>
  <c r="E42" i="9"/>
  <c r="F42" i="9"/>
  <c r="G42" i="9"/>
  <c r="H42" i="9"/>
  <c r="I42" i="9"/>
  <c r="C43" i="9"/>
  <c r="D43" i="9"/>
  <c r="E43" i="9"/>
  <c r="F43" i="9"/>
  <c r="G43" i="9"/>
  <c r="H43" i="9"/>
  <c r="I43" i="9"/>
  <c r="C44" i="9"/>
  <c r="D44" i="9"/>
  <c r="E44" i="9"/>
  <c r="F44" i="9"/>
  <c r="G44" i="9"/>
  <c r="H44" i="9"/>
  <c r="I44" i="9"/>
  <c r="C45" i="9"/>
  <c r="D45" i="9"/>
  <c r="E45" i="9"/>
  <c r="F45" i="9"/>
  <c r="G45" i="9"/>
  <c r="H45" i="9"/>
  <c r="I45" i="9"/>
  <c r="C46" i="9"/>
  <c r="D46" i="9"/>
  <c r="E46" i="9"/>
  <c r="F46" i="9"/>
  <c r="G46" i="9"/>
  <c r="H46" i="9"/>
  <c r="I46" i="9"/>
  <c r="C47" i="9"/>
  <c r="D47" i="9"/>
  <c r="E47" i="9"/>
  <c r="F47" i="9"/>
  <c r="G47" i="9"/>
  <c r="H47" i="9"/>
  <c r="I47" i="9"/>
  <c r="C48" i="9"/>
  <c r="D48" i="9"/>
  <c r="E48" i="9"/>
  <c r="F48" i="9"/>
  <c r="G48" i="9"/>
  <c r="H48" i="9"/>
  <c r="I48" i="9"/>
  <c r="C49" i="9"/>
  <c r="D49" i="9"/>
  <c r="E49" i="9"/>
  <c r="F49" i="9"/>
  <c r="G49" i="9"/>
  <c r="H49" i="9"/>
  <c r="I49" i="9"/>
  <c r="C50" i="9"/>
  <c r="D50" i="9"/>
  <c r="E50" i="9"/>
  <c r="F50" i="9"/>
  <c r="G50" i="9"/>
  <c r="H50" i="9"/>
  <c r="I50" i="9"/>
  <c r="C51" i="9"/>
  <c r="D51" i="9"/>
  <c r="E51" i="9"/>
  <c r="F51" i="9"/>
  <c r="G51" i="9"/>
  <c r="H51" i="9"/>
  <c r="I51" i="9"/>
  <c r="C52" i="9"/>
  <c r="D52" i="9"/>
  <c r="E52" i="9"/>
  <c r="F52" i="9"/>
  <c r="G52" i="9"/>
  <c r="H52" i="9"/>
  <c r="I52" i="9"/>
  <c r="C53" i="9"/>
  <c r="D53" i="9"/>
  <c r="E53" i="9"/>
  <c r="F53" i="9"/>
  <c r="G53" i="9"/>
  <c r="H53" i="9"/>
  <c r="I53" i="9"/>
  <c r="C54" i="9"/>
  <c r="D54" i="9"/>
  <c r="E54" i="9"/>
  <c r="F54" i="9"/>
  <c r="G54" i="9"/>
  <c r="H54" i="9"/>
  <c r="I54" i="9"/>
  <c r="C55" i="9"/>
  <c r="D55" i="9"/>
  <c r="E55" i="9"/>
  <c r="F55" i="9"/>
  <c r="G55" i="9"/>
  <c r="H55" i="9"/>
  <c r="I55" i="9"/>
  <c r="C56" i="9"/>
  <c r="D56" i="9"/>
  <c r="E56" i="9"/>
  <c r="F56" i="9"/>
  <c r="G56" i="9"/>
  <c r="H56" i="9"/>
  <c r="I56" i="9"/>
  <c r="C57" i="9"/>
  <c r="D57" i="9"/>
  <c r="E57" i="9"/>
  <c r="F57" i="9"/>
  <c r="G57" i="9"/>
  <c r="H57" i="9"/>
  <c r="I57" i="9"/>
  <c r="C58" i="9"/>
  <c r="D58" i="9"/>
  <c r="E58" i="9"/>
  <c r="F58" i="9"/>
  <c r="G58" i="9"/>
  <c r="H58" i="9"/>
  <c r="I58" i="9"/>
  <c r="C59" i="9"/>
  <c r="D59" i="9"/>
  <c r="E59" i="9"/>
  <c r="F59" i="9"/>
  <c r="G59" i="9"/>
  <c r="H59" i="9"/>
  <c r="I59" i="9"/>
  <c r="C60" i="9"/>
  <c r="D60" i="9"/>
  <c r="E60" i="9"/>
  <c r="F60" i="9"/>
  <c r="G60" i="9"/>
  <c r="H60" i="9"/>
  <c r="I60" i="9"/>
  <c r="C61" i="9"/>
  <c r="D61" i="9"/>
  <c r="E61" i="9"/>
  <c r="F61" i="9"/>
  <c r="G61" i="9"/>
  <c r="H61" i="9"/>
  <c r="I61" i="9"/>
  <c r="C62" i="9"/>
  <c r="D62" i="9"/>
  <c r="E62" i="9"/>
  <c r="F62" i="9"/>
  <c r="G62" i="9"/>
  <c r="H62" i="9"/>
  <c r="I62" i="9"/>
  <c r="C63" i="9"/>
  <c r="D63" i="9"/>
  <c r="E63" i="9"/>
  <c r="F63" i="9"/>
  <c r="G63" i="9"/>
  <c r="H63" i="9"/>
  <c r="I63" i="9"/>
  <c r="C64" i="9"/>
  <c r="D64" i="9"/>
  <c r="E64" i="9"/>
  <c r="F64" i="9"/>
  <c r="G64" i="9"/>
  <c r="H64" i="9"/>
  <c r="I64" i="9"/>
  <c r="C65" i="9"/>
  <c r="D65" i="9"/>
  <c r="E65" i="9"/>
  <c r="F65" i="9"/>
  <c r="G65" i="9"/>
  <c r="H65" i="9"/>
  <c r="I65" i="9"/>
  <c r="C66" i="9"/>
  <c r="D66" i="9"/>
  <c r="E66" i="9"/>
  <c r="F66" i="9"/>
  <c r="G66" i="9"/>
  <c r="H66" i="9"/>
  <c r="I66" i="9"/>
  <c r="C67" i="9"/>
  <c r="D67" i="9"/>
  <c r="E67" i="9"/>
  <c r="F67" i="9"/>
  <c r="G67" i="9"/>
  <c r="H67" i="9"/>
  <c r="I67" i="9"/>
  <c r="C68" i="9"/>
  <c r="D68" i="9"/>
  <c r="E68" i="9"/>
  <c r="F68" i="9"/>
  <c r="G68" i="9"/>
  <c r="H68" i="9"/>
  <c r="I68" i="9"/>
  <c r="C69" i="9"/>
  <c r="D69" i="9"/>
  <c r="E69" i="9"/>
  <c r="F69" i="9"/>
  <c r="G69" i="9"/>
  <c r="H69" i="9"/>
  <c r="I69" i="9"/>
  <c r="C70" i="9"/>
  <c r="D70" i="9"/>
  <c r="E70" i="9"/>
  <c r="F70" i="9"/>
  <c r="G70" i="9"/>
  <c r="H70" i="9"/>
  <c r="I70" i="9"/>
  <c r="C71" i="9"/>
  <c r="D71" i="9"/>
  <c r="E71" i="9"/>
  <c r="F71" i="9"/>
  <c r="G71" i="9"/>
  <c r="H71" i="9"/>
  <c r="I71" i="9"/>
  <c r="C72" i="9"/>
  <c r="D72" i="9"/>
  <c r="E72" i="9"/>
  <c r="F72" i="9"/>
  <c r="G72" i="9"/>
  <c r="H72" i="9"/>
  <c r="I72" i="9"/>
  <c r="C73" i="9"/>
  <c r="D73" i="9"/>
  <c r="E73" i="9"/>
  <c r="F73" i="9"/>
  <c r="G73" i="9"/>
  <c r="H73" i="9"/>
  <c r="I73" i="9"/>
  <c r="C74" i="9"/>
  <c r="D74" i="9"/>
  <c r="E74" i="9"/>
  <c r="F74" i="9"/>
  <c r="G74" i="9"/>
  <c r="H74" i="9"/>
  <c r="I74" i="9"/>
  <c r="C75" i="9"/>
  <c r="D75" i="9"/>
  <c r="E75" i="9"/>
  <c r="F75" i="9"/>
  <c r="G75" i="9"/>
  <c r="H75" i="9"/>
  <c r="I75" i="9"/>
  <c r="C76" i="9"/>
  <c r="D76" i="9"/>
  <c r="E76" i="9"/>
  <c r="F76" i="9"/>
  <c r="G76" i="9"/>
  <c r="H76" i="9"/>
  <c r="I76" i="9"/>
  <c r="C77" i="9"/>
  <c r="D77" i="9"/>
  <c r="E77" i="9"/>
  <c r="F77" i="9"/>
  <c r="G77" i="9"/>
  <c r="H77" i="9"/>
  <c r="I77" i="9"/>
  <c r="C78" i="9"/>
  <c r="D78" i="9"/>
  <c r="E78" i="9"/>
  <c r="F78" i="9"/>
  <c r="G78" i="9"/>
  <c r="H78" i="9"/>
  <c r="I78" i="9"/>
  <c r="C79" i="9"/>
  <c r="D79" i="9"/>
  <c r="E79" i="9"/>
  <c r="F79" i="9"/>
  <c r="G79" i="9"/>
  <c r="H79" i="9"/>
  <c r="I79" i="9"/>
  <c r="C80" i="9"/>
  <c r="D80" i="9"/>
  <c r="E80" i="9"/>
  <c r="F80" i="9"/>
  <c r="G80" i="9"/>
  <c r="H80" i="9"/>
  <c r="I80" i="9"/>
  <c r="C81" i="9"/>
  <c r="D81" i="9"/>
  <c r="E81" i="9"/>
  <c r="F81" i="9"/>
  <c r="G81" i="9"/>
  <c r="H81" i="9"/>
  <c r="I81" i="9"/>
  <c r="C82" i="9"/>
  <c r="D82" i="9"/>
  <c r="E82" i="9"/>
  <c r="F82" i="9"/>
  <c r="G82" i="9"/>
  <c r="H82" i="9"/>
  <c r="I82" i="9"/>
  <c r="C83" i="9"/>
  <c r="D83" i="9"/>
  <c r="E83" i="9"/>
  <c r="F83" i="9"/>
  <c r="G83" i="9"/>
  <c r="H83" i="9"/>
  <c r="I83" i="9"/>
  <c r="D4" i="9"/>
  <c r="E4" i="9"/>
  <c r="F4" i="9"/>
  <c r="G4" i="9"/>
  <c r="H4" i="9"/>
  <c r="I4" i="9"/>
  <c r="C4" i="9"/>
  <c r="K14" i="9" l="1"/>
  <c r="G84" i="9" l="1"/>
  <c r="H84" i="9"/>
  <c r="D84" i="9"/>
  <c r="C84" i="9"/>
  <c r="F84" i="9"/>
  <c r="E84" i="9"/>
  <c r="I84" i="9"/>
</calcChain>
</file>

<file path=xl/sharedStrings.xml><?xml version="1.0" encoding="utf-8"?>
<sst xmlns="http://schemas.openxmlformats.org/spreadsheetml/2006/main" count="524" uniqueCount="111">
  <si>
    <t>Sun, 16 Feb, 2020</t>
  </si>
  <si>
    <t>Mon, 17 Feb, 2020</t>
  </si>
  <si>
    <t>Tue, 18 Feb, 2020</t>
  </si>
  <si>
    <t>Wed, 19 Feb, 2020</t>
  </si>
  <si>
    <t>Thu, 20 Feb, 2020</t>
  </si>
  <si>
    <t>Fri, 21 Feb, 2020</t>
  </si>
  <si>
    <t>Total</t>
  </si>
  <si>
    <t>Qty
Qty</t>
  </si>
  <si>
    <t>Value</t>
  </si>
  <si>
    <t>Qty</t>
  </si>
  <si>
    <t>TOTAL</t>
  </si>
  <si>
    <t>Item</t>
  </si>
  <si>
    <t>Dimanche</t>
  </si>
  <si>
    <t>Lundi</t>
  </si>
  <si>
    <t>Mardi</t>
  </si>
  <si>
    <t>Mercredi</t>
  </si>
  <si>
    <t>Jeudi</t>
  </si>
  <si>
    <t>Vendredi</t>
  </si>
  <si>
    <t>0163</t>
  </si>
  <si>
    <t>1674</t>
  </si>
  <si>
    <t>1703</t>
  </si>
  <si>
    <t>1705</t>
  </si>
  <si>
    <t>1706</t>
  </si>
  <si>
    <t>1707</t>
  </si>
  <si>
    <t>1708</t>
  </si>
  <si>
    <t>1710</t>
  </si>
  <si>
    <t>1713</t>
  </si>
  <si>
    <t>1714</t>
  </si>
  <si>
    <t>1715</t>
  </si>
  <si>
    <t>1716</t>
  </si>
  <si>
    <t>1722</t>
  </si>
  <si>
    <t>1723</t>
  </si>
  <si>
    <t>1725</t>
  </si>
  <si>
    <t>1732</t>
  </si>
  <si>
    <t>1733</t>
  </si>
  <si>
    <t>1734</t>
  </si>
  <si>
    <t>1735</t>
  </si>
  <si>
    <t>2049</t>
  </si>
  <si>
    <t>2418</t>
  </si>
  <si>
    <t>2457</t>
  </si>
  <si>
    <t>2558</t>
  </si>
  <si>
    <t>2629</t>
  </si>
  <si>
    <t>2645</t>
  </si>
  <si>
    <t>2674</t>
  </si>
  <si>
    <t>2678</t>
  </si>
  <si>
    <t>2696</t>
  </si>
  <si>
    <t>2929</t>
  </si>
  <si>
    <t>3011</t>
  </si>
  <si>
    <t>3022</t>
  </si>
  <si>
    <t>3032</t>
  </si>
  <si>
    <t>3040</t>
  </si>
  <si>
    <t>3042</t>
  </si>
  <si>
    <t>3043</t>
  </si>
  <si>
    <t>3081</t>
  </si>
  <si>
    <t>3091</t>
  </si>
  <si>
    <t>3094</t>
  </si>
  <si>
    <t>3160</t>
  </si>
  <si>
    <t>3254</t>
  </si>
  <si>
    <t>3284</t>
  </si>
  <si>
    <t>3602</t>
  </si>
  <si>
    <t>3609</t>
  </si>
  <si>
    <t>3610</t>
  </si>
  <si>
    <t>3618</t>
  </si>
  <si>
    <t>3641</t>
  </si>
  <si>
    <t>4001</t>
  </si>
  <si>
    <t>4043</t>
  </si>
  <si>
    <t>4178</t>
  </si>
  <si>
    <t>4521</t>
  </si>
  <si>
    <t>4795</t>
  </si>
  <si>
    <t>4845</t>
  </si>
  <si>
    <t>5013</t>
  </si>
  <si>
    <t>5016</t>
  </si>
  <si>
    <t>5022</t>
  </si>
  <si>
    <t>5056</t>
  </si>
  <si>
    <t>5060</t>
  </si>
  <si>
    <t>5066</t>
  </si>
  <si>
    <t>5072</t>
  </si>
  <si>
    <t>5075</t>
  </si>
  <si>
    <t>5095</t>
  </si>
  <si>
    <t>5289</t>
  </si>
  <si>
    <t>5592</t>
  </si>
  <si>
    <t>5656</t>
  </si>
  <si>
    <t>5771</t>
  </si>
  <si>
    <t>5935</t>
  </si>
  <si>
    <t>6291</t>
  </si>
  <si>
    <t>6327</t>
  </si>
  <si>
    <t>7530</t>
  </si>
  <si>
    <t>7540</t>
  </si>
  <si>
    <t>8052</t>
  </si>
  <si>
    <t>8055</t>
  </si>
  <si>
    <t>8089</t>
  </si>
  <si>
    <t>8564</t>
  </si>
  <si>
    <t>8859</t>
  </si>
  <si>
    <t>9124</t>
  </si>
  <si>
    <t>2679</t>
  </si>
  <si>
    <t>547</t>
  </si>
  <si>
    <t/>
  </si>
  <si>
    <t>SIERREUR(RECHERCHEV($B9;P_W2;D$1;0)+RECHERCHEV($B9;P_W3;D$1;0)+RECHERCHEV($B9;P_W4;D$1;0)+RECHERCHEV($B9;P_W5;D$1;0);"0")</t>
  </si>
  <si>
    <t>SIERREUR(RECHERCHEV($B9;P_W5;D$1;0);"0")</t>
  </si>
  <si>
    <t>SIERREUR(RECHERCHEV($B9;P_W1;D$1;0);"0")+</t>
  </si>
  <si>
    <t>SIERREUR(RECHERCHEV($B9;P_W2;D$1;0);"0")+</t>
  </si>
  <si>
    <t>SIERREUR(RECHERCHEV($B9;P_W3;D$1;0);"0")+</t>
  </si>
  <si>
    <t>SIERREUR(RECHERCHEV($B9;P_W4;D$1;0);"0')+</t>
  </si>
  <si>
    <t>SIERREUR(RECHERCHEV($B9;P_W1;D$1;0);"0")+SIERREUR(RECHERCHEV($B9;P_W2;D$1;0);"0")+SIERREUR(RECHERCHEV($B9;P_W3;D$1;0);"0")+SIERREUR(RECHERCHEV($B9;P_W4;D$1;0);"0')+SIERREUR(RECHERCHEV($B9;P_W5;D$1;0);"0")</t>
  </si>
  <si>
    <t>Ref</t>
  </si>
  <si>
    <t>Date</t>
  </si>
  <si>
    <t>Montant</t>
  </si>
  <si>
    <t>Total général</t>
  </si>
  <si>
    <t>Produits</t>
  </si>
  <si>
    <t>CA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</si>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</sst>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10" x14ac:knownFonts="1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FFFF00"/>
      <name val="Times New Roman"/>
      <family val="1"/>
    </font>
    <font>
      <b/>
      <sz val="12"/>
      <color rgb="FF7030A0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 applyAlignment="1">
      <alignment horizontal="left"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center" vertical="top"/>
    </xf>
    <xf numFmtId="0" fontId="3" fillId="2" borderId="1" xfId="1" applyFont="1" applyFill="1" applyBorder="1" applyAlignment="1">
      <alignment horizontal="center"/>
    </xf>
    <xf numFmtId="0" fontId="2" fillId="0" borderId="2" xfId="1" applyFont="1" applyBorder="1" applyAlignment="1">
      <alignment vertical="top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4" borderId="5" xfId="1" applyFont="1" applyFill="1" applyBorder="1" applyAlignment="1">
      <alignment horizontal="center" vertical="top"/>
    </xf>
    <xf numFmtId="0" fontId="2" fillId="4" borderId="5" xfId="1" applyFont="1" applyFill="1" applyBorder="1" applyAlignment="1">
      <alignment horizontal="center" vertical="center"/>
    </xf>
    <xf numFmtId="3" fontId="2" fillId="4" borderId="5" xfId="1" applyNumberFormat="1" applyFont="1" applyFill="1" applyBorder="1" applyAlignment="1">
      <alignment horizontal="center" vertical="top"/>
    </xf>
    <xf numFmtId="3" fontId="2" fillId="4" borderId="8" xfId="1" applyNumberFormat="1" applyFont="1" applyFill="1" applyBorder="1" applyAlignment="1">
      <alignment horizontal="center" vertical="top"/>
    </xf>
    <xf numFmtId="3" fontId="2" fillId="4" borderId="5" xfId="1" applyNumberFormat="1" applyFont="1" applyFill="1" applyBorder="1" applyAlignment="1">
      <alignment horizontal="center" vertical="center"/>
    </xf>
    <xf numFmtId="3" fontId="2" fillId="4" borderId="8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1" fontId="7" fillId="5" borderId="5" xfId="0" quotePrefix="1" applyNumberFormat="1" applyFont="1" applyFill="1" applyBorder="1" applyAlignment="1">
      <alignment horizontal="center" vertical="center"/>
    </xf>
    <xf numFmtId="1" fontId="7" fillId="5" borderId="5" xfId="0" applyNumberFormat="1" applyFont="1" applyFill="1" applyBorder="1" applyAlignment="1">
      <alignment horizontal="center" vertical="center"/>
    </xf>
    <xf numFmtId="1" fontId="2" fillId="0" borderId="4" xfId="1" applyNumberFormat="1" applyFont="1" applyBorder="1" applyAlignment="1">
      <alignment horizontal="center"/>
    </xf>
    <xf numFmtId="1" fontId="2" fillId="0" borderId="4" xfId="1" quotePrefix="1" applyNumberFormat="1" applyFont="1" applyBorder="1" applyAlignment="1">
      <alignment horizontal="center" vertical="top"/>
    </xf>
    <xf numFmtId="1" fontId="2" fillId="0" borderId="4" xfId="1" applyNumberFormat="1" applyFont="1" applyBorder="1" applyAlignment="1">
      <alignment horizontal="center" vertical="top"/>
    </xf>
    <xf numFmtId="1" fontId="2" fillId="0" borderId="7" xfId="1" applyNumberFormat="1" applyFont="1" applyBorder="1" applyAlignment="1">
      <alignment horizontal="center" vertical="top"/>
    </xf>
    <xf numFmtId="1" fontId="2" fillId="0" borderId="4" xfId="1" applyNumberFormat="1" applyFont="1" applyBorder="1"/>
    <xf numFmtId="1" fontId="2" fillId="0" borderId="4" xfId="1" applyNumberFormat="1" applyFont="1" applyBorder="1" applyAlignment="1">
      <alignment horizontal="left" vertical="top"/>
    </xf>
    <xf numFmtId="1" fontId="2" fillId="0" borderId="7" xfId="1" applyNumberFormat="1" applyFont="1" applyBorder="1" applyAlignment="1">
      <alignment horizontal="left" vertical="top"/>
    </xf>
    <xf numFmtId="1" fontId="2" fillId="0" borderId="4" xfId="1" applyNumberFormat="1" applyFont="1" applyBorder="1" applyAlignment="1">
      <alignment vertical="top"/>
    </xf>
    <xf numFmtId="1" fontId="2" fillId="0" borderId="4" xfId="1" applyNumberFormat="1" applyFont="1" applyBorder="1" applyAlignment="1">
      <alignment horizontal="center" vertical="center"/>
    </xf>
    <xf numFmtId="164" fontId="2" fillId="0" borderId="2" xfId="1" applyNumberFormat="1" applyFont="1" applyBorder="1"/>
    <xf numFmtId="164" fontId="2" fillId="0" borderId="5" xfId="1" applyNumberFormat="1" applyFont="1" applyBorder="1" applyAlignment="1">
      <alignment horizontal="center" vertical="top"/>
    </xf>
    <xf numFmtId="164" fontId="2" fillId="0" borderId="8" xfId="1" applyNumberFormat="1" applyFont="1" applyBorder="1" applyAlignment="1">
      <alignment horizontal="center" vertical="top"/>
    </xf>
    <xf numFmtId="164" fontId="1" fillId="0" borderId="0" xfId="1" applyNumberFormat="1" applyAlignment="1">
      <alignment horizontal="left" vertical="top"/>
    </xf>
    <xf numFmtId="164" fontId="2" fillId="0" borderId="3" xfId="1" applyNumberFormat="1" applyFont="1" applyBorder="1"/>
    <xf numFmtId="164" fontId="2" fillId="0" borderId="6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2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horizontal="center" vertical="center"/>
    </xf>
    <xf numFmtId="164" fontId="2" fillId="0" borderId="8" xfId="1" applyNumberFormat="1" applyFont="1" applyBorder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3" xfId="1" applyNumberFormat="1" applyFont="1" applyBorder="1" applyAlignment="1">
      <alignment vertical="center"/>
    </xf>
    <xf numFmtId="164" fontId="2" fillId="0" borderId="6" xfId="1" applyNumberFormat="1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top"/>
    </xf>
    <xf numFmtId="0" fontId="4" fillId="0" borderId="0" xfId="1" applyNumberFormat="1" applyFont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vertical="top"/>
    </xf>
    <xf numFmtId="15" fontId="2" fillId="0" borderId="2" xfId="1" applyNumberFormat="1" applyFont="1" applyBorder="1" applyAlignment="1">
      <alignment vertical="top"/>
    </xf>
    <xf numFmtId="1" fontId="2" fillId="0" borderId="10" xfId="1" applyNumberFormat="1" applyFont="1" applyBorder="1" applyAlignment="1">
      <alignment horizontal="center" vertical="center"/>
    </xf>
    <xf numFmtId="14" fontId="2" fillId="0" borderId="11" xfId="1" applyNumberFormat="1" applyFont="1" applyBorder="1" applyAlignment="1">
      <alignment vertical="top"/>
    </xf>
    <xf numFmtId="3" fontId="2" fillId="4" borderId="12" xfId="1" applyNumberFormat="1" applyFont="1" applyFill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  <xf numFmtId="0" fontId="1" fillId="0" borderId="0" xfId="1" applyBorder="1" applyAlignment="1">
      <alignment horizontal="left" vertical="top"/>
    </xf>
    <xf numFmtId="14" fontId="2" fillId="0" borderId="0" xfId="1" applyNumberFormat="1" applyFont="1" applyBorder="1" applyAlignment="1">
      <alignment vertical="top"/>
    </xf>
    <xf numFmtId="164" fontId="1" fillId="0" borderId="0" xfId="1" applyNumberFormat="1" applyBorder="1" applyAlignment="1">
      <alignment horizontal="left" vertical="top"/>
    </xf>
    <xf numFmtId="0" fontId="9" fillId="0" borderId="0" xfId="1" applyFont="1" applyBorder="1" applyAlignment="1">
      <alignment horizontal="center" vertical="top"/>
    </xf>
    <xf numFmtId="14" fontId="9" fillId="0" borderId="0" xfId="1" applyNumberFormat="1" applyFont="1" applyBorder="1" applyAlignment="1">
      <alignment horizontal="center" vertical="top"/>
    </xf>
    <xf numFmtId="164" fontId="9" fillId="0" borderId="0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164" fontId="2" fillId="0" borderId="13" xfId="1" applyNumberFormat="1" applyFont="1" applyBorder="1" applyAlignment="1">
      <alignment horizontal="center" vertical="top"/>
    </xf>
    <xf numFmtId="8" fontId="0" fillId="0" borderId="0" xfId="0" applyNumberFormat="1"/>
    <xf numFmtId="8" fontId="1" fillId="0" borderId="0" xfId="1" applyNumberFormat="1" applyBorder="1" applyAlignment="1">
      <alignment horizontal="left" vertical="top"/>
    </xf>
  </cellXfs>
  <cellStyles count="2">
    <cellStyle name="Normal" xfId="0" builtinId="0"/>
    <cellStyle name="Normal 2" xfId="1"/>
  </cellStyles>
  <dxfs count="50"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400050</xdr:colOff>
      <xdr:row>0</xdr:row>
      <xdr:rowOff>0</xdr:rowOff>
    </xdr:from>
    <xdr:to>
      <xdr:col>14</xdr:col>
      <xdr:colOff>704850</xdr:colOff>
      <xdr:row>12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Jo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86900" y="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Halpern's%20LTD/Deli/Deli%20Dashboard%202019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aniel\Dropbox\Halpern's\Perso\Deli%20Dashboard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Dashboard V3"/>
      <sheetName val="Price List"/>
      <sheetName val="Feuil1"/>
      <sheetName val="June"/>
      <sheetName val="July"/>
      <sheetName val="August"/>
      <sheetName val="September"/>
      <sheetName val="October"/>
      <sheetName val="November"/>
      <sheetName val="December"/>
      <sheetName val="Returns"/>
      <sheetName val="Return Template - Cat"/>
      <sheetName val="Return Template - Item"/>
    </sheetNames>
    <sheetDataSet>
      <sheetData sheetId="0" refreshError="1"/>
      <sheetData sheetId="1" refreshError="1"/>
      <sheetData sheetId="2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BUY AT</v>
          </cell>
          <cell r="I4" t="str">
            <v>SELL AT</v>
          </cell>
          <cell r="J4" t="str">
            <v>MARKUP</v>
          </cell>
          <cell r="K4" t="str">
            <v>MARGIN</v>
          </cell>
          <cell r="L4" t="str">
            <v>TOTAL 
SOLD</v>
          </cell>
          <cell r="M4" t="str">
            <v>AVE. MONTH</v>
          </cell>
        </row>
        <row r="5">
          <cell r="A5">
            <v>5016</v>
          </cell>
          <cell r="B5" t="str">
            <v>Chopped Liver</v>
          </cell>
          <cell r="C5" t="str">
            <v>200 G</v>
          </cell>
          <cell r="D5" t="str">
            <v>Meaty</v>
          </cell>
          <cell r="E5" t="str">
            <v>Liver</v>
          </cell>
          <cell r="F5">
            <v>6</v>
          </cell>
          <cell r="G5" t="str">
            <v xml:space="preserve">Halperns </v>
          </cell>
          <cell r="H5">
            <v>3.1655172413793102</v>
          </cell>
          <cell r="I5">
            <v>4.59</v>
          </cell>
          <cell r="J5">
            <v>0.44999999999999996</v>
          </cell>
          <cell r="K5">
            <v>0.31034482758620691</v>
          </cell>
          <cell r="L5">
            <v>2636</v>
          </cell>
          <cell r="M5">
            <v>439.33333333333331</v>
          </cell>
        </row>
        <row r="6">
          <cell r="A6">
            <v>5022</v>
          </cell>
          <cell r="B6" t="str">
            <v>Egg &amp; Fried Onion</v>
          </cell>
          <cell r="C6" t="str">
            <v>200 G</v>
          </cell>
          <cell r="D6" t="str">
            <v>Parev</v>
          </cell>
          <cell r="E6" t="str">
            <v>Salad</v>
          </cell>
          <cell r="F6">
            <v>5</v>
          </cell>
          <cell r="G6" t="str">
            <v xml:space="preserve">Halperns </v>
          </cell>
          <cell r="H6">
            <v>1.3724137931034484</v>
          </cell>
          <cell r="I6">
            <v>1.99</v>
          </cell>
          <cell r="J6">
            <v>0.44999999999999996</v>
          </cell>
          <cell r="K6">
            <v>0.31034482758620685</v>
          </cell>
          <cell r="L6">
            <v>1086.6547738693466</v>
          </cell>
          <cell r="M6">
            <v>181.10912897822445</v>
          </cell>
        </row>
        <row r="7">
          <cell r="A7">
            <v>4037</v>
          </cell>
          <cell r="B7" t="str">
            <v>Potato Kugel</v>
          </cell>
          <cell r="C7" t="str">
            <v>750 G</v>
          </cell>
          <cell r="D7" t="str">
            <v>Parev</v>
          </cell>
          <cell r="E7" t="str">
            <v>Kugel</v>
          </cell>
          <cell r="F7" t="str">
            <v xml:space="preserve"> </v>
          </cell>
          <cell r="G7" t="str">
            <v xml:space="preserve">Halperns </v>
          </cell>
          <cell r="H7">
            <v>2.6827586206896554</v>
          </cell>
          <cell r="I7">
            <v>3.89</v>
          </cell>
          <cell r="J7">
            <v>0.44999999999999996</v>
          </cell>
          <cell r="K7">
            <v>0.31034482758620685</v>
          </cell>
          <cell r="L7">
            <v>515</v>
          </cell>
          <cell r="M7">
            <v>85.833333333333329</v>
          </cell>
        </row>
        <row r="8">
          <cell r="A8">
            <v>1701</v>
          </cell>
          <cell r="B8" t="str">
            <v>Baked Slmn Couscous - DUPLICATE 6291</v>
          </cell>
          <cell r="C8" t="str">
            <v>200 G</v>
          </cell>
          <cell r="D8" t="str">
            <v>Parev</v>
          </cell>
          <cell r="F8">
            <v>10</v>
          </cell>
          <cell r="G8" t="str">
            <v>Shefa</v>
          </cell>
          <cell r="H8">
            <v>4.4758620689655171</v>
          </cell>
          <cell r="I8">
            <v>6.49</v>
          </cell>
          <cell r="J8">
            <v>0.45000000000000018</v>
          </cell>
          <cell r="K8">
            <v>0.31034482758620696</v>
          </cell>
          <cell r="L8">
            <v>0</v>
          </cell>
          <cell r="M8">
            <v>0</v>
          </cell>
        </row>
        <row r="9">
          <cell r="A9">
            <v>4043</v>
          </cell>
          <cell r="B9" t="str">
            <v>Classic Chicken Soup</v>
          </cell>
          <cell r="C9" t="str">
            <v>400 G</v>
          </cell>
          <cell r="D9" t="str">
            <v>Meaty</v>
          </cell>
          <cell r="E9" t="str">
            <v>Soup</v>
          </cell>
          <cell r="F9">
            <v>7</v>
          </cell>
          <cell r="G9" t="str">
            <v xml:space="preserve">Halperns </v>
          </cell>
          <cell r="H9">
            <v>1.6482758620689657</v>
          </cell>
          <cell r="I9">
            <v>2.39</v>
          </cell>
          <cell r="J9">
            <v>0.44999999999999996</v>
          </cell>
          <cell r="K9">
            <v>0.31034482758620685</v>
          </cell>
          <cell r="L9">
            <v>557</v>
          </cell>
          <cell r="M9">
            <v>92.833333333333329</v>
          </cell>
        </row>
        <row r="10">
          <cell r="A10">
            <v>4178</v>
          </cell>
          <cell r="B10" t="str">
            <v>Egg &amp; Avocado Sandwich</v>
          </cell>
          <cell r="D10" t="str">
            <v>Parev</v>
          </cell>
          <cell r="E10" t="str">
            <v>Sandwich</v>
          </cell>
          <cell r="F10">
            <v>4</v>
          </cell>
          <cell r="G10" t="str">
            <v>N/A</v>
          </cell>
          <cell r="H10">
            <v>1.3724137931034484</v>
          </cell>
          <cell r="I10">
            <v>1.99</v>
          </cell>
          <cell r="J10">
            <v>0.44999999999999996</v>
          </cell>
          <cell r="K10">
            <v>0.31034482758620685</v>
          </cell>
          <cell r="L10">
            <v>549</v>
          </cell>
          <cell r="M10">
            <v>91.5</v>
          </cell>
        </row>
        <row r="11">
          <cell r="A11">
            <v>3618</v>
          </cell>
          <cell r="B11" t="str">
            <v>Tuna Salad Sandwich</v>
          </cell>
          <cell r="D11" t="str">
            <v>Parev</v>
          </cell>
          <cell r="E11" t="str">
            <v>Sandwich</v>
          </cell>
          <cell r="F11">
            <v>4</v>
          </cell>
          <cell r="G11" t="str">
            <v>N/A</v>
          </cell>
          <cell r="H11">
            <v>1.3724137931034484</v>
          </cell>
          <cell r="I11">
            <v>1.99</v>
          </cell>
          <cell r="J11">
            <v>0.44999999999999996</v>
          </cell>
          <cell r="K11">
            <v>0.31034482758620685</v>
          </cell>
          <cell r="L11">
            <v>533</v>
          </cell>
          <cell r="M11">
            <v>88.833333333333329</v>
          </cell>
        </row>
        <row r="12">
          <cell r="A12">
            <v>3641</v>
          </cell>
          <cell r="B12" t="str">
            <v>Egg &amp; Red Onion Sandwich</v>
          </cell>
          <cell r="D12" t="str">
            <v>Parev</v>
          </cell>
          <cell r="E12" t="str">
            <v>Sandwich</v>
          </cell>
          <cell r="F12">
            <v>4</v>
          </cell>
          <cell r="G12" t="str">
            <v>N/A</v>
          </cell>
          <cell r="H12">
            <v>1.3724137931034484</v>
          </cell>
          <cell r="I12">
            <v>1.99</v>
          </cell>
          <cell r="J12">
            <v>0.44999999999999996</v>
          </cell>
          <cell r="K12">
            <v>0.31034482758620685</v>
          </cell>
          <cell r="L12">
            <v>508</v>
          </cell>
          <cell r="M12">
            <v>84.666666666666671</v>
          </cell>
        </row>
        <row r="13">
          <cell r="A13">
            <v>5013</v>
          </cell>
          <cell r="B13" t="str">
            <v>Tuna &amp; Egg Sandwich</v>
          </cell>
          <cell r="D13" t="str">
            <v>Parev</v>
          </cell>
          <cell r="E13" t="str">
            <v>Sandwich</v>
          </cell>
          <cell r="F13">
            <v>4</v>
          </cell>
          <cell r="G13" t="str">
            <v>N/A</v>
          </cell>
          <cell r="H13">
            <v>1.3724137931034484</v>
          </cell>
          <cell r="I13">
            <v>1.99</v>
          </cell>
          <cell r="J13">
            <v>0.44999999999999996</v>
          </cell>
          <cell r="K13">
            <v>0.31034482758620685</v>
          </cell>
          <cell r="L13">
            <v>500</v>
          </cell>
          <cell r="M13">
            <v>83.333333333333329</v>
          </cell>
        </row>
        <row r="14">
          <cell r="A14">
            <v>3284</v>
          </cell>
          <cell r="B14" t="str">
            <v>Grilled Pargiot Sandwich</v>
          </cell>
          <cell r="D14" t="str">
            <v>Meaty</v>
          </cell>
          <cell r="E14" t="str">
            <v>Sandwich</v>
          </cell>
          <cell r="F14">
            <v>4</v>
          </cell>
          <cell r="G14" t="str">
            <v>N/A</v>
          </cell>
          <cell r="H14">
            <v>2.7517241379310349</v>
          </cell>
          <cell r="I14">
            <v>3.99</v>
          </cell>
          <cell r="J14">
            <v>0.44999999999999996</v>
          </cell>
          <cell r="K14">
            <v>0.31034482758620685</v>
          </cell>
          <cell r="L14">
            <v>482</v>
          </cell>
          <cell r="M14">
            <v>80.333333333333329</v>
          </cell>
        </row>
        <row r="15">
          <cell r="A15">
            <v>4795</v>
          </cell>
          <cell r="B15" t="str">
            <v>Deli Schnitsel Sandwich</v>
          </cell>
          <cell r="D15" t="str">
            <v>Meaty</v>
          </cell>
          <cell r="E15" t="str">
            <v>Sandwich</v>
          </cell>
          <cell r="F15">
            <v>4</v>
          </cell>
          <cell r="G15" t="str">
            <v>N/A</v>
          </cell>
          <cell r="H15">
            <v>2.7517241379310349</v>
          </cell>
          <cell r="I15">
            <v>3.99</v>
          </cell>
          <cell r="J15">
            <v>0.44999999999999996</v>
          </cell>
          <cell r="K15">
            <v>0.31034482758620685</v>
          </cell>
          <cell r="L15">
            <v>493</v>
          </cell>
          <cell r="M15">
            <v>82.166666666666671</v>
          </cell>
        </row>
        <row r="16">
          <cell r="A16">
            <v>8089</v>
          </cell>
          <cell r="B16" t="str">
            <v>Egg Mayo</v>
          </cell>
          <cell r="C16" t="str">
            <v>200 G</v>
          </cell>
          <cell r="D16" t="str">
            <v>Parev</v>
          </cell>
          <cell r="E16" t="str">
            <v>Salad</v>
          </cell>
          <cell r="F16">
            <v>5</v>
          </cell>
          <cell r="G16" t="str">
            <v xml:space="preserve">Halperns </v>
          </cell>
          <cell r="H16">
            <v>1.3724137931034484</v>
          </cell>
          <cell r="I16">
            <v>1.99</v>
          </cell>
          <cell r="J16">
            <v>0.44999999999999996</v>
          </cell>
          <cell r="K16">
            <v>0.31034482758620685</v>
          </cell>
          <cell r="L16">
            <v>402</v>
          </cell>
          <cell r="M16">
            <v>67</v>
          </cell>
        </row>
        <row r="17">
          <cell r="A17">
            <v>5771</v>
          </cell>
          <cell r="B17" t="str">
            <v>Heimish Carrot &amp; Celery</v>
          </cell>
          <cell r="C17" t="str">
            <v>150 G</v>
          </cell>
          <cell r="D17" t="str">
            <v>Parev</v>
          </cell>
          <cell r="E17" t="str">
            <v>Salad</v>
          </cell>
          <cell r="F17">
            <v>8</v>
          </cell>
          <cell r="G17" t="str">
            <v xml:space="preserve">Halperns </v>
          </cell>
          <cell r="H17">
            <v>1.5103448275862068</v>
          </cell>
          <cell r="I17">
            <v>2.19</v>
          </cell>
          <cell r="J17">
            <v>0.44999999999999996</v>
          </cell>
          <cell r="K17">
            <v>0.31034482758620691</v>
          </cell>
          <cell r="L17">
            <v>399</v>
          </cell>
          <cell r="M17">
            <v>66.5</v>
          </cell>
        </row>
        <row r="18">
          <cell r="A18">
            <v>5056</v>
          </cell>
          <cell r="B18" t="str">
            <v>Grivin</v>
          </cell>
          <cell r="C18" t="str">
            <v>70 G</v>
          </cell>
          <cell r="D18" t="str">
            <v>Meaty</v>
          </cell>
          <cell r="E18" t="str">
            <v>Salad</v>
          </cell>
          <cell r="F18">
            <v>18</v>
          </cell>
          <cell r="G18" t="str">
            <v xml:space="preserve">Halperns </v>
          </cell>
          <cell r="H18">
            <v>1.6482758620689657</v>
          </cell>
          <cell r="I18">
            <v>2.39</v>
          </cell>
          <cell r="J18">
            <v>0.44999999999999996</v>
          </cell>
          <cell r="K18">
            <v>0.31034482758620685</v>
          </cell>
          <cell r="L18">
            <v>394</v>
          </cell>
          <cell r="M18">
            <v>65.666666666666671</v>
          </cell>
        </row>
        <row r="19">
          <cell r="A19">
            <v>1674</v>
          </cell>
          <cell r="B19" t="str">
            <v>Veg Snack With 1000 Island</v>
          </cell>
          <cell r="D19" t="str">
            <v>Parev</v>
          </cell>
          <cell r="E19" t="str">
            <v>Tubbed Salad</v>
          </cell>
          <cell r="F19">
            <v>14</v>
          </cell>
          <cell r="G19" t="str">
            <v xml:space="preserve">Halperns </v>
          </cell>
          <cell r="H19">
            <v>1.8275862068965518</v>
          </cell>
          <cell r="I19">
            <v>2.65</v>
          </cell>
          <cell r="J19">
            <v>0.44999999999999996</v>
          </cell>
          <cell r="K19">
            <v>0.31034482758620685</v>
          </cell>
          <cell r="L19">
            <v>375</v>
          </cell>
          <cell r="M19">
            <v>62.5</v>
          </cell>
        </row>
        <row r="20">
          <cell r="A20">
            <v>4521</v>
          </cell>
          <cell r="B20" t="str">
            <v>Celeriac Coleslaw</v>
          </cell>
          <cell r="C20" t="str">
            <v>150 G</v>
          </cell>
          <cell r="D20" t="str">
            <v>Parev</v>
          </cell>
          <cell r="E20" t="str">
            <v>Salad</v>
          </cell>
          <cell r="F20">
            <v>8</v>
          </cell>
          <cell r="G20" t="str">
            <v xml:space="preserve">Halperns </v>
          </cell>
          <cell r="H20">
            <v>1.5103448275862068</v>
          </cell>
          <cell r="I20">
            <v>2.19</v>
          </cell>
          <cell r="J20">
            <v>0.44999999999999996</v>
          </cell>
          <cell r="K20">
            <v>0.31034482758620691</v>
          </cell>
          <cell r="L20">
            <v>396</v>
          </cell>
          <cell r="M20">
            <v>66</v>
          </cell>
        </row>
        <row r="21">
          <cell r="A21">
            <v>3160</v>
          </cell>
          <cell r="B21" t="str">
            <v>Kneidels</v>
          </cell>
          <cell r="C21" t="str">
            <v>4 units</v>
          </cell>
          <cell r="D21" t="str">
            <v>Parev</v>
          </cell>
          <cell r="E21" t="str">
            <v>Side</v>
          </cell>
          <cell r="F21">
            <v>6</v>
          </cell>
          <cell r="G21" t="str">
            <v xml:space="preserve">Halperns </v>
          </cell>
          <cell r="H21">
            <v>1.1655172413793105</v>
          </cell>
          <cell r="I21">
            <v>1.69</v>
          </cell>
          <cell r="J21">
            <v>0.44999999999999973</v>
          </cell>
          <cell r="K21">
            <v>0.3103448275862068</v>
          </cell>
          <cell r="L21">
            <v>380</v>
          </cell>
          <cell r="M21">
            <v>63.333333333333336</v>
          </cell>
        </row>
        <row r="22">
          <cell r="A22">
            <v>5592</v>
          </cell>
          <cell r="B22" t="str">
            <v>Tuna &amp; Carmelised Onion</v>
          </cell>
          <cell r="C22" t="str">
            <v>200 G</v>
          </cell>
          <cell r="D22" t="str">
            <v>Parev</v>
          </cell>
          <cell r="E22" t="str">
            <v>Salad</v>
          </cell>
          <cell r="F22">
            <v>10</v>
          </cell>
          <cell r="G22" t="str">
            <v xml:space="preserve">Halperns </v>
          </cell>
          <cell r="H22">
            <v>1.7586206896551724</v>
          </cell>
          <cell r="I22">
            <v>2.5499999999999998</v>
          </cell>
          <cell r="J22">
            <v>0.44999999999999996</v>
          </cell>
          <cell r="K22">
            <v>0.31034482758620685</v>
          </cell>
          <cell r="L22">
            <v>338</v>
          </cell>
          <cell r="M22">
            <v>56.333333333333336</v>
          </cell>
        </row>
        <row r="23">
          <cell r="A23">
            <v>3043</v>
          </cell>
          <cell r="B23" t="str">
            <v>Classic Veg Soup</v>
          </cell>
          <cell r="C23" t="str">
            <v>400 G</v>
          </cell>
          <cell r="D23" t="str">
            <v>Parev</v>
          </cell>
          <cell r="E23" t="str">
            <v>Soup</v>
          </cell>
          <cell r="F23">
            <v>8</v>
          </cell>
          <cell r="G23" t="str">
            <v xml:space="preserve">Halperns </v>
          </cell>
          <cell r="H23">
            <v>1.6482758620689657</v>
          </cell>
          <cell r="I23">
            <v>2.39</v>
          </cell>
          <cell r="J23">
            <v>0.44999999999999996</v>
          </cell>
          <cell r="K23">
            <v>0.31034482758620685</v>
          </cell>
          <cell r="L23">
            <v>335</v>
          </cell>
          <cell r="M23">
            <v>55.833333333333336</v>
          </cell>
        </row>
        <row r="24">
          <cell r="A24">
            <v>3042</v>
          </cell>
          <cell r="B24" t="str">
            <v>Veg Minesrtrone Soup</v>
          </cell>
          <cell r="C24" t="str">
            <v>400 G</v>
          </cell>
          <cell r="D24" t="str">
            <v>Parev</v>
          </cell>
          <cell r="E24" t="str">
            <v>Soup</v>
          </cell>
          <cell r="F24">
            <v>8</v>
          </cell>
          <cell r="G24" t="str">
            <v>Shefa</v>
          </cell>
          <cell r="H24">
            <v>1.6482758620689657</v>
          </cell>
          <cell r="I24">
            <v>2.39</v>
          </cell>
          <cell r="J24">
            <v>0.44999999999999996</v>
          </cell>
          <cell r="K24">
            <v>0.31034482758620685</v>
          </cell>
          <cell r="L24">
            <v>328</v>
          </cell>
          <cell r="M24">
            <v>54.666666666666664</v>
          </cell>
        </row>
        <row r="25">
          <cell r="A25">
            <v>2678</v>
          </cell>
          <cell r="B25" t="str">
            <v>Flaked Salmon Salad</v>
          </cell>
          <cell r="D25" t="str">
            <v>Parev</v>
          </cell>
          <cell r="E25" t="str">
            <v>Tubbed Salad</v>
          </cell>
          <cell r="F25">
            <v>8</v>
          </cell>
          <cell r="G25" t="str">
            <v xml:space="preserve">Halperns </v>
          </cell>
          <cell r="H25">
            <v>3.441379310344828</v>
          </cell>
          <cell r="I25">
            <v>4.99</v>
          </cell>
          <cell r="J25">
            <v>0.44999999999999996</v>
          </cell>
          <cell r="K25">
            <v>0.31034482758620685</v>
          </cell>
          <cell r="L25">
            <v>308</v>
          </cell>
          <cell r="M25">
            <v>51.333333333333336</v>
          </cell>
        </row>
        <row r="26">
          <cell r="A26">
            <v>5075</v>
          </cell>
          <cell r="B26" t="str">
            <v>Egg &amp; Chives</v>
          </cell>
          <cell r="C26" t="str">
            <v>200 G</v>
          </cell>
          <cell r="D26" t="str">
            <v>Parev</v>
          </cell>
          <cell r="E26" t="str">
            <v>Salad</v>
          </cell>
          <cell r="F26">
            <v>5</v>
          </cell>
          <cell r="G26" t="str">
            <v xml:space="preserve">Halperns </v>
          </cell>
          <cell r="H26">
            <v>1.3724137931034484</v>
          </cell>
          <cell r="I26">
            <v>1.99</v>
          </cell>
          <cell r="J26">
            <v>0.44999999999999996</v>
          </cell>
          <cell r="K26">
            <v>0.31034482758620685</v>
          </cell>
          <cell r="L26">
            <v>302</v>
          </cell>
          <cell r="M26">
            <v>50.333333333333336</v>
          </cell>
        </row>
        <row r="27">
          <cell r="A27">
            <v>2674</v>
          </cell>
          <cell r="B27" t="str">
            <v>Teriyaki Salmon Meal</v>
          </cell>
          <cell r="D27" t="str">
            <v>Parev</v>
          </cell>
          <cell r="E27" t="str">
            <v>Meal</v>
          </cell>
          <cell r="F27">
            <v>8</v>
          </cell>
          <cell r="G27" t="str">
            <v xml:space="preserve">Halperns </v>
          </cell>
          <cell r="H27">
            <v>3.441379310344828</v>
          </cell>
          <cell r="I27">
            <v>4.99</v>
          </cell>
          <cell r="J27">
            <v>0.44999999999999996</v>
          </cell>
          <cell r="K27">
            <v>0.31034482758620685</v>
          </cell>
          <cell r="L27">
            <v>311</v>
          </cell>
          <cell r="M27">
            <v>51.833333333333336</v>
          </cell>
        </row>
        <row r="28">
          <cell r="A28">
            <v>2629</v>
          </cell>
          <cell r="B28" t="str">
            <v>Corn Salad</v>
          </cell>
          <cell r="C28" t="str">
            <v>200 G</v>
          </cell>
          <cell r="D28" t="str">
            <v>Parev</v>
          </cell>
          <cell r="E28" t="str">
            <v>Salad</v>
          </cell>
          <cell r="F28">
            <v>14</v>
          </cell>
          <cell r="G28" t="str">
            <v xml:space="preserve">Halperns </v>
          </cell>
          <cell r="H28">
            <v>1.6896551724137934</v>
          </cell>
          <cell r="I28">
            <v>2.4500000000000002</v>
          </cell>
          <cell r="J28">
            <v>0.44999999999999996</v>
          </cell>
          <cell r="K28">
            <v>0.31034482758620685</v>
          </cell>
          <cell r="L28">
            <v>263</v>
          </cell>
          <cell r="M28">
            <v>43.833333333333336</v>
          </cell>
        </row>
        <row r="29">
          <cell r="A29">
            <v>2696</v>
          </cell>
          <cell r="B29" t="str">
            <v>Grilled Chicken Salad</v>
          </cell>
          <cell r="D29" t="str">
            <v>Parev</v>
          </cell>
          <cell r="E29" t="str">
            <v>Tubbed Salad</v>
          </cell>
          <cell r="F29">
            <v>8</v>
          </cell>
          <cell r="G29" t="str">
            <v xml:space="preserve">Halperns </v>
          </cell>
          <cell r="H29">
            <v>3.441379310344828</v>
          </cell>
          <cell r="I29">
            <v>4.99</v>
          </cell>
          <cell r="J29">
            <v>0.44999999999999996</v>
          </cell>
          <cell r="K29">
            <v>0.31034482758620685</v>
          </cell>
          <cell r="L29">
            <v>261</v>
          </cell>
          <cell r="M29">
            <v>43.5</v>
          </cell>
        </row>
        <row r="30">
          <cell r="A30">
            <v>5095</v>
          </cell>
          <cell r="B30" t="str">
            <v>Roasted Salmon Spread</v>
          </cell>
          <cell r="C30" t="str">
            <v>150 G</v>
          </cell>
          <cell r="D30" t="str">
            <v>Parev</v>
          </cell>
          <cell r="E30" t="str">
            <v>Salad</v>
          </cell>
          <cell r="F30">
            <v>10</v>
          </cell>
          <cell r="G30" t="str">
            <v xml:space="preserve">Halperns </v>
          </cell>
          <cell r="H30">
            <v>1.7586206896551724</v>
          </cell>
          <cell r="I30">
            <v>2.5499999999999998</v>
          </cell>
          <cell r="J30">
            <v>0.44999999999999996</v>
          </cell>
          <cell r="K30">
            <v>0.31034482758620685</v>
          </cell>
          <cell r="L30">
            <v>253</v>
          </cell>
          <cell r="M30">
            <v>42.166666666666664</v>
          </cell>
        </row>
        <row r="31">
          <cell r="A31">
            <v>8564</v>
          </cell>
          <cell r="B31" t="str">
            <v>Veg Snack With Hummus</v>
          </cell>
          <cell r="D31" t="str">
            <v>Parev</v>
          </cell>
          <cell r="E31" t="str">
            <v>Tubbed Salad</v>
          </cell>
          <cell r="F31">
            <v>14</v>
          </cell>
          <cell r="G31" t="str">
            <v xml:space="preserve">Halperns </v>
          </cell>
          <cell r="H31">
            <v>1.8275862068965518</v>
          </cell>
          <cell r="I31">
            <v>2.65</v>
          </cell>
          <cell r="J31">
            <v>0.44999999999999996</v>
          </cell>
          <cell r="K31">
            <v>0.31034482758620685</v>
          </cell>
          <cell r="L31">
            <v>260</v>
          </cell>
          <cell r="M31">
            <v>43.333333333333336</v>
          </cell>
        </row>
        <row r="32">
          <cell r="A32">
            <v>2645</v>
          </cell>
          <cell r="B32" t="str">
            <v>Roasted Veg Tomato Pasta</v>
          </cell>
          <cell r="C32" t="str">
            <v>250 G</v>
          </cell>
          <cell r="D32" t="str">
            <v>Parev</v>
          </cell>
          <cell r="E32" t="str">
            <v>Side</v>
          </cell>
          <cell r="F32">
            <v>8</v>
          </cell>
          <cell r="G32" t="str">
            <v xml:space="preserve">Halperns </v>
          </cell>
          <cell r="H32">
            <v>1.7172413793103449</v>
          </cell>
          <cell r="I32">
            <v>2.4900000000000002</v>
          </cell>
          <cell r="J32">
            <v>0.44999999999999996</v>
          </cell>
          <cell r="K32">
            <v>0.31034482758620691</v>
          </cell>
          <cell r="L32">
            <v>246</v>
          </cell>
          <cell r="M32">
            <v>41</v>
          </cell>
        </row>
        <row r="33">
          <cell r="A33">
            <v>5289</v>
          </cell>
          <cell r="B33" t="str">
            <v>Scottish Lentil Soup</v>
          </cell>
          <cell r="C33" t="str">
            <v>400 G</v>
          </cell>
          <cell r="D33" t="str">
            <v>Parev</v>
          </cell>
          <cell r="E33" t="str">
            <v>Soup</v>
          </cell>
          <cell r="F33">
            <v>8</v>
          </cell>
          <cell r="G33" t="str">
            <v>Shefa</v>
          </cell>
          <cell r="H33">
            <v>1.6482758620689657</v>
          </cell>
          <cell r="I33">
            <v>2.39</v>
          </cell>
          <cell r="J33">
            <v>0.44999999999999996</v>
          </cell>
          <cell r="K33">
            <v>0.31034482758620685</v>
          </cell>
          <cell r="L33">
            <v>240</v>
          </cell>
          <cell r="M33">
            <v>40</v>
          </cell>
        </row>
        <row r="34">
          <cell r="A34">
            <v>8055</v>
          </cell>
          <cell r="B34" t="str">
            <v>Heimishe Potato Salad</v>
          </cell>
          <cell r="C34" t="str">
            <v>200 G</v>
          </cell>
          <cell r="D34" t="str">
            <v>Parev</v>
          </cell>
          <cell r="E34" t="str">
            <v>Salad</v>
          </cell>
          <cell r="F34">
            <v>8</v>
          </cell>
          <cell r="G34" t="str">
            <v xml:space="preserve">Halperns </v>
          </cell>
          <cell r="H34">
            <v>1.3724137931034484</v>
          </cell>
          <cell r="I34">
            <v>1.99</v>
          </cell>
          <cell r="J34">
            <v>0.44999999999999996</v>
          </cell>
          <cell r="K34">
            <v>0.31034482758620685</v>
          </cell>
          <cell r="L34">
            <v>228</v>
          </cell>
          <cell r="M34">
            <v>38</v>
          </cell>
        </row>
        <row r="35">
          <cell r="A35">
            <v>4001</v>
          </cell>
          <cell r="B35" t="str">
            <v>Egg &amp; Fresh Red Onion</v>
          </cell>
          <cell r="C35" t="str">
            <v>200 G</v>
          </cell>
          <cell r="D35" t="str">
            <v>Parev</v>
          </cell>
          <cell r="E35" t="str">
            <v>Salad</v>
          </cell>
          <cell r="F35">
            <v>5</v>
          </cell>
          <cell r="G35" t="str">
            <v xml:space="preserve">Halperns </v>
          </cell>
          <cell r="H35">
            <v>1.3724137931034484</v>
          </cell>
          <cell r="I35">
            <v>1.99</v>
          </cell>
          <cell r="J35">
            <v>0.44999999999999996</v>
          </cell>
          <cell r="K35">
            <v>0.31034482758620685</v>
          </cell>
          <cell r="L35">
            <v>222</v>
          </cell>
          <cell r="M35">
            <v>37</v>
          </cell>
        </row>
        <row r="36">
          <cell r="A36">
            <v>5935</v>
          </cell>
          <cell r="B36" t="str">
            <v>Teriyaki Chicken Meal</v>
          </cell>
          <cell r="D36" t="str">
            <v>Meaty</v>
          </cell>
          <cell r="E36" t="str">
            <v>Meal</v>
          </cell>
          <cell r="F36">
            <v>8</v>
          </cell>
          <cell r="G36" t="str">
            <v xml:space="preserve">Halperns </v>
          </cell>
          <cell r="H36">
            <v>3.441379310344828</v>
          </cell>
          <cell r="I36">
            <v>4.99</v>
          </cell>
          <cell r="J36">
            <v>0.44999999999999996</v>
          </cell>
          <cell r="K36">
            <v>0.31034482758620685</v>
          </cell>
          <cell r="L36">
            <v>230</v>
          </cell>
          <cell r="M36">
            <v>38.333333333333336</v>
          </cell>
        </row>
        <row r="37">
          <cell r="A37">
            <v>3081</v>
          </cell>
          <cell r="B37" t="str">
            <v>Classic Tomato Soup</v>
          </cell>
          <cell r="C37" t="str">
            <v>400 G</v>
          </cell>
          <cell r="D37" t="str">
            <v>Parev</v>
          </cell>
          <cell r="E37" t="str">
            <v>Soup</v>
          </cell>
          <cell r="F37">
            <v>8</v>
          </cell>
          <cell r="G37" t="str">
            <v>Shefa</v>
          </cell>
          <cell r="H37">
            <v>1.6482758620689657</v>
          </cell>
          <cell r="I37">
            <v>2.39</v>
          </cell>
          <cell r="J37">
            <v>0.44999999999999996</v>
          </cell>
          <cell r="K37">
            <v>0.31034482758620685</v>
          </cell>
          <cell r="L37">
            <v>224</v>
          </cell>
          <cell r="M37">
            <v>37.333333333333336</v>
          </cell>
        </row>
        <row r="38">
          <cell r="A38">
            <v>8859</v>
          </cell>
          <cell r="B38" t="str">
            <v>Pargiot Salad</v>
          </cell>
          <cell r="D38" t="str">
            <v>Meaty</v>
          </cell>
          <cell r="E38" t="str">
            <v>Tubbed Salad</v>
          </cell>
          <cell r="F38">
            <v>8</v>
          </cell>
          <cell r="G38" t="str">
            <v xml:space="preserve">Halperns </v>
          </cell>
          <cell r="H38">
            <v>3.441379310344828</v>
          </cell>
          <cell r="I38">
            <v>4.99</v>
          </cell>
          <cell r="J38">
            <v>0.44999999999999996</v>
          </cell>
          <cell r="K38">
            <v>0.31034482758620685</v>
          </cell>
          <cell r="L38">
            <v>214</v>
          </cell>
          <cell r="M38">
            <v>35.666666666666664</v>
          </cell>
        </row>
        <row r="39">
          <cell r="A39">
            <v>2418</v>
          </cell>
          <cell r="B39" t="str">
            <v>Butternut Squash Soup</v>
          </cell>
          <cell r="C39" t="str">
            <v>400 G</v>
          </cell>
          <cell r="D39" t="str">
            <v>Parev</v>
          </cell>
          <cell r="E39" t="str">
            <v>Soup</v>
          </cell>
          <cell r="F39">
            <v>8</v>
          </cell>
          <cell r="G39" t="str">
            <v>Shefa</v>
          </cell>
          <cell r="H39">
            <v>1.6482758620689657</v>
          </cell>
          <cell r="I39">
            <v>2.39</v>
          </cell>
          <cell r="J39">
            <v>0.44999999999999996</v>
          </cell>
          <cell r="K39">
            <v>0.31034482758620685</v>
          </cell>
          <cell r="L39">
            <v>211</v>
          </cell>
          <cell r="M39">
            <v>35.166666666666664</v>
          </cell>
        </row>
        <row r="40">
          <cell r="A40">
            <v>8052</v>
          </cell>
          <cell r="B40" t="str">
            <v>Mushroom Soup</v>
          </cell>
          <cell r="C40" t="str">
            <v>400 G</v>
          </cell>
          <cell r="D40" t="str">
            <v>Parev</v>
          </cell>
          <cell r="E40" t="str">
            <v>Soup</v>
          </cell>
          <cell r="F40">
            <v>8</v>
          </cell>
          <cell r="G40" t="str">
            <v>Shefa</v>
          </cell>
          <cell r="H40">
            <v>1.6482758620689657</v>
          </cell>
          <cell r="I40">
            <v>2.39</v>
          </cell>
          <cell r="J40">
            <v>0.44999999999999996</v>
          </cell>
          <cell r="K40">
            <v>0.31034482758620685</v>
          </cell>
          <cell r="L40">
            <v>205</v>
          </cell>
          <cell r="M40">
            <v>34.166666666666664</v>
          </cell>
        </row>
        <row r="41">
          <cell r="A41">
            <v>3032</v>
          </cell>
          <cell r="B41" t="str">
            <v>Tuna Salad</v>
          </cell>
          <cell r="C41" t="str">
            <v>200 G</v>
          </cell>
          <cell r="D41" t="str">
            <v>Parev</v>
          </cell>
          <cell r="E41" t="str">
            <v>Salad</v>
          </cell>
          <cell r="F41">
            <v>10</v>
          </cell>
          <cell r="G41" t="str">
            <v>Shefa</v>
          </cell>
          <cell r="H41">
            <v>1.7172413793103449</v>
          </cell>
          <cell r="I41">
            <v>2.4900000000000002</v>
          </cell>
          <cell r="J41">
            <v>0.44999999999999996</v>
          </cell>
          <cell r="K41">
            <v>0.31034482758620691</v>
          </cell>
          <cell r="L41">
            <v>188</v>
          </cell>
          <cell r="M41">
            <v>31.333333333333332</v>
          </cell>
        </row>
        <row r="42">
          <cell r="A42">
            <v>5060</v>
          </cell>
          <cell r="B42" t="str">
            <v>5 Fried Fish Balls</v>
          </cell>
          <cell r="C42" t="str">
            <v>5 units</v>
          </cell>
          <cell r="D42" t="str">
            <v>Parev</v>
          </cell>
          <cell r="E42" t="str">
            <v>Fish</v>
          </cell>
          <cell r="F42">
            <v>8</v>
          </cell>
          <cell r="G42" t="str">
            <v xml:space="preserve">Halperns </v>
          </cell>
          <cell r="H42">
            <v>3.441379310344828</v>
          </cell>
          <cell r="I42">
            <v>4.99</v>
          </cell>
          <cell r="J42">
            <v>0.44999999999999996</v>
          </cell>
          <cell r="K42">
            <v>0.31034482758620685</v>
          </cell>
          <cell r="L42">
            <v>185</v>
          </cell>
          <cell r="M42">
            <v>30.833333333333332</v>
          </cell>
        </row>
        <row r="43">
          <cell r="A43">
            <v>2049</v>
          </cell>
          <cell r="B43" t="str">
            <v>Garden Pea Soup</v>
          </cell>
          <cell r="C43" t="str">
            <v>400 G</v>
          </cell>
          <cell r="D43" t="str">
            <v>Parev</v>
          </cell>
          <cell r="E43" t="str">
            <v>Soup</v>
          </cell>
          <cell r="F43">
            <v>8</v>
          </cell>
          <cell r="G43" t="str">
            <v>Shefa</v>
          </cell>
          <cell r="H43">
            <v>1.6482758620689657</v>
          </cell>
          <cell r="I43">
            <v>2.39</v>
          </cell>
          <cell r="J43">
            <v>0.44999999999999996</v>
          </cell>
          <cell r="K43">
            <v>0.31034482758620685</v>
          </cell>
          <cell r="L43">
            <v>184</v>
          </cell>
          <cell r="M43">
            <v>30.666666666666668</v>
          </cell>
        </row>
        <row r="44">
          <cell r="A44">
            <v>6327</v>
          </cell>
          <cell r="B44" t="str">
            <v>Russian Potato Salad</v>
          </cell>
          <cell r="C44" t="str">
            <v>200 G</v>
          </cell>
          <cell r="D44" t="str">
            <v>Parev</v>
          </cell>
          <cell r="E44" t="str">
            <v>Salad</v>
          </cell>
          <cell r="F44">
            <v>8</v>
          </cell>
          <cell r="G44" t="str">
            <v xml:space="preserve">Halperns </v>
          </cell>
          <cell r="H44">
            <v>1.3724137931034484</v>
          </cell>
          <cell r="I44">
            <v>1.99</v>
          </cell>
          <cell r="J44">
            <v>0.44999999999999996</v>
          </cell>
          <cell r="K44">
            <v>0.31034482758620685</v>
          </cell>
          <cell r="L44">
            <v>178</v>
          </cell>
          <cell r="M44">
            <v>29.666666666666668</v>
          </cell>
        </row>
        <row r="45">
          <cell r="A45">
            <v>6291</v>
          </cell>
          <cell r="B45" t="str">
            <v>Flaked Salmon Couscous Meal</v>
          </cell>
          <cell r="D45" t="str">
            <v>Parev</v>
          </cell>
          <cell r="E45" t="str">
            <v>Meal</v>
          </cell>
          <cell r="F45">
            <v>8</v>
          </cell>
          <cell r="G45" t="str">
            <v>Shefa</v>
          </cell>
          <cell r="H45">
            <v>3.441379310344828</v>
          </cell>
          <cell r="I45">
            <v>4.99</v>
          </cell>
          <cell r="J45">
            <v>0.44999999999999996</v>
          </cell>
          <cell r="K45">
            <v>0.31034482758620685</v>
          </cell>
          <cell r="L45">
            <v>152</v>
          </cell>
          <cell r="M45">
            <v>25.333333333333332</v>
          </cell>
        </row>
        <row r="46">
          <cell r="A46">
            <v>3011</v>
          </cell>
          <cell r="B46" t="str">
            <v>Flaked Salmon Sandwich</v>
          </cell>
          <cell r="D46" t="str">
            <v>Parev</v>
          </cell>
          <cell r="E46" t="str">
            <v>Sandwich</v>
          </cell>
          <cell r="H46">
            <v>1.3724137931034484</v>
          </cell>
          <cell r="I46">
            <v>1.99</v>
          </cell>
          <cell r="J46">
            <v>0.44999999999999996</v>
          </cell>
          <cell r="K46">
            <v>0.31034482758620685</v>
          </cell>
          <cell r="L46">
            <v>189</v>
          </cell>
          <cell r="M46">
            <v>31.5</v>
          </cell>
        </row>
        <row r="47">
          <cell r="A47">
            <v>9124</v>
          </cell>
          <cell r="B47" t="str">
            <v>Shepherd'S Pie</v>
          </cell>
          <cell r="D47" t="str">
            <v>Meaty</v>
          </cell>
          <cell r="E47" t="str">
            <v>Main</v>
          </cell>
          <cell r="F47">
            <v>8</v>
          </cell>
          <cell r="G47" t="str">
            <v xml:space="preserve">Halperns </v>
          </cell>
          <cell r="H47">
            <v>2.7517241379310349</v>
          </cell>
          <cell r="I47">
            <v>3.99</v>
          </cell>
          <cell r="J47">
            <v>0.44999999999999996</v>
          </cell>
          <cell r="K47">
            <v>0.31034482758620685</v>
          </cell>
          <cell r="L47">
            <v>142</v>
          </cell>
          <cell r="M47">
            <v>23.666666666666668</v>
          </cell>
        </row>
        <row r="48">
          <cell r="A48">
            <v>3610</v>
          </cell>
          <cell r="B48" t="str">
            <v>Smoked Salmon Sandwich</v>
          </cell>
          <cell r="D48" t="str">
            <v>Parev</v>
          </cell>
          <cell r="E48" t="str">
            <v>Sandwich</v>
          </cell>
          <cell r="F48">
            <v>4</v>
          </cell>
          <cell r="H48">
            <v>2.0620689655172417</v>
          </cell>
          <cell r="I48">
            <v>2.99</v>
          </cell>
          <cell r="J48">
            <v>0.44999999999999996</v>
          </cell>
          <cell r="K48">
            <v>0.31034482758620685</v>
          </cell>
          <cell r="L48">
            <v>191</v>
          </cell>
          <cell r="M48">
            <v>31.833333333333332</v>
          </cell>
        </row>
        <row r="49">
          <cell r="A49">
            <v>1734</v>
          </cell>
          <cell r="B49" t="str">
            <v>Taboule Salad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9</v>
          </cell>
          <cell r="G49" t="str">
            <v>Shefa</v>
          </cell>
          <cell r="H49">
            <v>1.7586206896551724</v>
          </cell>
          <cell r="I49">
            <v>2.5499999999999998</v>
          </cell>
          <cell r="J49">
            <v>0.44999999999999996</v>
          </cell>
          <cell r="K49">
            <v>0.31034482758620685</v>
          </cell>
          <cell r="L49">
            <v>134</v>
          </cell>
          <cell r="M49">
            <v>22.333333333333332</v>
          </cell>
        </row>
        <row r="50">
          <cell r="A50">
            <v>5072</v>
          </cell>
          <cell r="B50" t="str">
            <v>Matbucha</v>
          </cell>
          <cell r="C50" t="str">
            <v>200 G</v>
          </cell>
          <cell r="D50" t="str">
            <v>Parev</v>
          </cell>
          <cell r="E50" t="str">
            <v>Salad</v>
          </cell>
          <cell r="F50">
            <v>10</v>
          </cell>
          <cell r="G50" t="str">
            <v>Shefa</v>
          </cell>
          <cell r="H50">
            <v>1.7586206896551724</v>
          </cell>
          <cell r="I50">
            <v>2.5499999999999998</v>
          </cell>
          <cell r="J50">
            <v>0.44999999999999996</v>
          </cell>
          <cell r="K50">
            <v>0.31034482758620685</v>
          </cell>
          <cell r="L50">
            <v>99</v>
          </cell>
          <cell r="M50">
            <v>16.5</v>
          </cell>
        </row>
        <row r="51">
          <cell r="A51">
            <v>1723</v>
          </cell>
          <cell r="B51" t="str">
            <v>Yellow Rice</v>
          </cell>
          <cell r="C51" t="str">
            <v>400 G</v>
          </cell>
          <cell r="D51" t="str">
            <v>Parev</v>
          </cell>
          <cell r="E51" t="str">
            <v>Side</v>
          </cell>
          <cell r="F51">
            <v>10</v>
          </cell>
          <cell r="G51" t="str">
            <v>Shefa</v>
          </cell>
          <cell r="H51">
            <v>2.0620689655172417</v>
          </cell>
          <cell r="I51">
            <v>2.99</v>
          </cell>
          <cell r="J51">
            <v>0.44999999999999996</v>
          </cell>
          <cell r="K51">
            <v>0.31034482758620685</v>
          </cell>
          <cell r="L51">
            <v>138</v>
          </cell>
          <cell r="M51">
            <v>23</v>
          </cell>
        </row>
        <row r="52">
          <cell r="A52">
            <v>2679</v>
          </cell>
          <cell r="B52" t="str">
            <v>Cucumber Salad</v>
          </cell>
          <cell r="C52" t="str">
            <v>150 G</v>
          </cell>
          <cell r="D52" t="str">
            <v>Parev</v>
          </cell>
          <cell r="E52" t="str">
            <v>Salad</v>
          </cell>
          <cell r="F52">
            <v>20</v>
          </cell>
          <cell r="G52" t="str">
            <v>Shefa</v>
          </cell>
          <cell r="H52">
            <v>1.3724137931034484</v>
          </cell>
          <cell r="I52">
            <v>1.99</v>
          </cell>
          <cell r="J52">
            <v>0.44999999999999996</v>
          </cell>
          <cell r="K52">
            <v>0.31034482758620685</v>
          </cell>
          <cell r="L52">
            <v>113</v>
          </cell>
          <cell r="M52">
            <v>18.833333333333332</v>
          </cell>
        </row>
        <row r="53">
          <cell r="A53">
            <v>3094</v>
          </cell>
          <cell r="B53" t="str">
            <v>Marinated Green Olives</v>
          </cell>
          <cell r="C53" t="str">
            <v>150 G</v>
          </cell>
          <cell r="D53" t="str">
            <v>Parev</v>
          </cell>
          <cell r="E53" t="str">
            <v>Salad</v>
          </cell>
          <cell r="F53">
            <v>20</v>
          </cell>
          <cell r="G53" t="str">
            <v>Shefa</v>
          </cell>
          <cell r="H53">
            <v>1.7862068965517242</v>
          </cell>
          <cell r="I53">
            <v>2.59</v>
          </cell>
          <cell r="J53">
            <v>0.44999999999999996</v>
          </cell>
          <cell r="K53">
            <v>0.31034482758620685</v>
          </cell>
          <cell r="L53">
            <v>120</v>
          </cell>
          <cell r="M53">
            <v>20</v>
          </cell>
        </row>
        <row r="54">
          <cell r="A54">
            <v>3096</v>
          </cell>
          <cell r="B54" t="str">
            <v>Spicy Matbucha</v>
          </cell>
          <cell r="C54" t="str">
            <v>200 G</v>
          </cell>
          <cell r="D54" t="str">
            <v>Parev</v>
          </cell>
          <cell r="E54" t="str">
            <v>Salad</v>
          </cell>
          <cell r="F54">
            <v>10</v>
          </cell>
          <cell r="G54" t="str">
            <v>Shefa</v>
          </cell>
          <cell r="H54">
            <v>1.7586206896551724</v>
          </cell>
          <cell r="I54">
            <v>2.5499999999999998</v>
          </cell>
          <cell r="J54">
            <v>0.44999999999999996</v>
          </cell>
          <cell r="K54">
            <v>0.31034482758620685</v>
          </cell>
          <cell r="L54">
            <v>93</v>
          </cell>
          <cell r="M54">
            <v>15.5</v>
          </cell>
        </row>
        <row r="55">
          <cell r="A55">
            <v>5021</v>
          </cell>
          <cell r="B55" t="str">
            <v>Sweet &amp; Sour Aubergine</v>
          </cell>
          <cell r="C55" t="str">
            <v>200 G</v>
          </cell>
          <cell r="D55" t="str">
            <v>Parev</v>
          </cell>
          <cell r="E55" t="str">
            <v>Salad</v>
          </cell>
          <cell r="F55">
            <v>10</v>
          </cell>
          <cell r="G55" t="str">
            <v>Shefa</v>
          </cell>
          <cell r="H55">
            <v>1.7586206896551724</v>
          </cell>
          <cell r="I55">
            <v>2.5499999999999998</v>
          </cell>
          <cell r="J55">
            <v>0.44999999999999996</v>
          </cell>
          <cell r="K55">
            <v>0.31034482758620685</v>
          </cell>
          <cell r="L55">
            <v>95</v>
          </cell>
          <cell r="M55">
            <v>15.833333333333334</v>
          </cell>
        </row>
        <row r="56">
          <cell r="A56">
            <v>2457</v>
          </cell>
          <cell r="B56" t="str">
            <v>Flaked Dill Salmon Sandwich</v>
          </cell>
          <cell r="D56" t="str">
            <v>Parev</v>
          </cell>
          <cell r="E56" t="str">
            <v>Sandwich</v>
          </cell>
          <cell r="H56">
            <v>1.3724137931034484</v>
          </cell>
          <cell r="I56">
            <v>1.99</v>
          </cell>
          <cell r="J56">
            <v>0.44999999999999996</v>
          </cell>
          <cell r="K56">
            <v>0.31034482758620685</v>
          </cell>
          <cell r="L56">
            <v>136</v>
          </cell>
          <cell r="M56">
            <v>22.666666666666668</v>
          </cell>
        </row>
        <row r="57">
          <cell r="A57">
            <v>2851</v>
          </cell>
          <cell r="B57" t="str">
            <v>Potato Latke 2'S</v>
          </cell>
          <cell r="C57" t="str">
            <v>2 units</v>
          </cell>
          <cell r="D57" t="str">
            <v>Parev</v>
          </cell>
          <cell r="E57" t="str">
            <v>Side</v>
          </cell>
          <cell r="F57">
            <v>8</v>
          </cell>
          <cell r="G57" t="str">
            <v xml:space="preserve">Halperns </v>
          </cell>
          <cell r="H57">
            <v>1.3724137931034484</v>
          </cell>
          <cell r="I57">
            <v>1.99</v>
          </cell>
          <cell r="J57">
            <v>0.44999999999999996</v>
          </cell>
          <cell r="K57">
            <v>0.31034482758620685</v>
          </cell>
          <cell r="L57">
            <v>143</v>
          </cell>
          <cell r="M57">
            <v>23.833333333333332</v>
          </cell>
        </row>
        <row r="58">
          <cell r="A58">
            <v>1722</v>
          </cell>
          <cell r="B58" t="str">
            <v>Rice with Peppers &amp; Carrots</v>
          </cell>
          <cell r="C58" t="str">
            <v>400 G</v>
          </cell>
          <cell r="D58" t="str">
            <v>Parev</v>
          </cell>
          <cell r="E58" t="str">
            <v>Side</v>
          </cell>
          <cell r="F58">
            <v>10</v>
          </cell>
          <cell r="G58" t="str">
            <v>Shefa</v>
          </cell>
          <cell r="H58">
            <v>2.2689655172413796</v>
          </cell>
          <cell r="I58">
            <v>3.29</v>
          </cell>
          <cell r="J58">
            <v>0.44999999999999973</v>
          </cell>
          <cell r="K58">
            <v>0.3103448275862068</v>
          </cell>
          <cell r="L58">
            <v>93</v>
          </cell>
          <cell r="M58">
            <v>15.5</v>
          </cell>
        </row>
        <row r="59">
          <cell r="A59">
            <v>3609</v>
          </cell>
          <cell r="B59" t="str">
            <v>Grilled Aubergine Sandwich</v>
          </cell>
          <cell r="D59" t="str">
            <v>Parev</v>
          </cell>
          <cell r="E59" t="str">
            <v>Sandwich</v>
          </cell>
          <cell r="F59">
            <v>4</v>
          </cell>
          <cell r="H59">
            <v>1.3724137931034484</v>
          </cell>
          <cell r="I59">
            <v>1.99</v>
          </cell>
          <cell r="J59">
            <v>0.44999999999999996</v>
          </cell>
          <cell r="K59">
            <v>0.31034482758620685</v>
          </cell>
          <cell r="L59">
            <v>128</v>
          </cell>
          <cell r="M59">
            <v>21.333333333333332</v>
          </cell>
        </row>
        <row r="60">
          <cell r="A60">
            <v>3040</v>
          </cell>
          <cell r="B60" t="str">
            <v>5 Poached Fish Balls</v>
          </cell>
          <cell r="C60" t="str">
            <v>5 units</v>
          </cell>
          <cell r="D60" t="str">
            <v>Parev</v>
          </cell>
          <cell r="E60" t="str">
            <v>Fish</v>
          </cell>
          <cell r="F60">
            <v>8</v>
          </cell>
          <cell r="G60" t="str">
            <v xml:space="preserve">Halperns </v>
          </cell>
          <cell r="H60">
            <v>3.441379310344828</v>
          </cell>
          <cell r="I60">
            <v>4.99</v>
          </cell>
          <cell r="J60">
            <v>0.44999999999999996</v>
          </cell>
          <cell r="K60">
            <v>0.31034482758620685</v>
          </cell>
          <cell r="L60">
            <v>89</v>
          </cell>
          <cell r="M60">
            <v>14.833333333333334</v>
          </cell>
        </row>
        <row r="61">
          <cell r="A61">
            <v>3091</v>
          </cell>
          <cell r="B61" t="str">
            <v>Tuna Dip</v>
          </cell>
          <cell r="C61" t="str">
            <v>200 G</v>
          </cell>
          <cell r="D61" t="str">
            <v>Parev</v>
          </cell>
          <cell r="E61" t="str">
            <v>Salad</v>
          </cell>
          <cell r="F61">
            <v>10</v>
          </cell>
          <cell r="G61" t="str">
            <v>Shefa</v>
          </cell>
          <cell r="H61">
            <v>1.7172413793103449</v>
          </cell>
          <cell r="I61">
            <v>2.4900000000000002</v>
          </cell>
          <cell r="J61">
            <v>0.44999999999999996</v>
          </cell>
          <cell r="K61">
            <v>0.31034482758620691</v>
          </cell>
          <cell r="L61">
            <v>95</v>
          </cell>
          <cell r="M61">
            <v>15.833333333333334</v>
          </cell>
        </row>
        <row r="62">
          <cell r="A62">
            <v>1725</v>
          </cell>
          <cell r="B62" t="str">
            <v>White Rice</v>
          </cell>
          <cell r="C62" t="str">
            <v>400 G</v>
          </cell>
          <cell r="D62" t="str">
            <v>Parev</v>
          </cell>
          <cell r="E62" t="str">
            <v>Side</v>
          </cell>
          <cell r="F62">
            <v>10</v>
          </cell>
          <cell r="G62" t="str">
            <v>Shefa</v>
          </cell>
          <cell r="H62">
            <v>2.0620689655172417</v>
          </cell>
          <cell r="I62">
            <v>2.99</v>
          </cell>
          <cell r="J62">
            <v>0.44999999999999996</v>
          </cell>
          <cell r="K62">
            <v>0.31034482758620685</v>
          </cell>
          <cell r="L62">
            <v>107</v>
          </cell>
          <cell r="M62">
            <v>17.833333333333332</v>
          </cell>
        </row>
        <row r="63">
          <cell r="A63">
            <v>2635</v>
          </cell>
          <cell r="B63" t="str">
            <v>Spaghetti Bolognese</v>
          </cell>
          <cell r="D63" t="str">
            <v>Meaty</v>
          </cell>
          <cell r="E63" t="str">
            <v>Main</v>
          </cell>
          <cell r="F63">
            <v>8</v>
          </cell>
          <cell r="G63" t="str">
            <v>Shefa</v>
          </cell>
          <cell r="H63">
            <v>2.7517241379310349</v>
          </cell>
          <cell r="I63">
            <v>3.99</v>
          </cell>
          <cell r="J63">
            <v>0.44999999999999996</v>
          </cell>
          <cell r="K63">
            <v>0.31034482758620685</v>
          </cell>
          <cell r="L63">
            <v>71</v>
          </cell>
          <cell r="M63">
            <v>11.833333333333334</v>
          </cell>
        </row>
        <row r="64">
          <cell r="A64">
            <v>3602</v>
          </cell>
          <cell r="B64" t="str">
            <v>Teriyaki Stir Fry</v>
          </cell>
          <cell r="C64" t="str">
            <v>350 G</v>
          </cell>
          <cell r="D64" t="str">
            <v>Meaty</v>
          </cell>
          <cell r="E64" t="str">
            <v>Main</v>
          </cell>
          <cell r="F64">
            <v>10</v>
          </cell>
          <cell r="G64" t="str">
            <v xml:space="preserve">Halperns </v>
          </cell>
          <cell r="H64">
            <v>3.441379310344828</v>
          </cell>
          <cell r="I64">
            <v>4.99</v>
          </cell>
          <cell r="J64">
            <v>0.44999999999999996</v>
          </cell>
          <cell r="K64">
            <v>0.31034482758620685</v>
          </cell>
          <cell r="L64">
            <v>92</v>
          </cell>
          <cell r="M64">
            <v>15.333333333333334</v>
          </cell>
        </row>
        <row r="65">
          <cell r="A65">
            <v>7530</v>
          </cell>
          <cell r="B65" t="str">
            <v>Haddock Goujon</v>
          </cell>
          <cell r="C65" t="str">
            <v>200 G</v>
          </cell>
          <cell r="D65" t="str">
            <v>Parev</v>
          </cell>
          <cell r="E65" t="str">
            <v>Meal</v>
          </cell>
          <cell r="F65">
            <v>10</v>
          </cell>
          <cell r="G65" t="str">
            <v xml:space="preserve">Halperns </v>
          </cell>
          <cell r="H65">
            <v>4.8206896551724139</v>
          </cell>
          <cell r="I65">
            <v>6.99</v>
          </cell>
          <cell r="J65">
            <v>0.44999999999999996</v>
          </cell>
          <cell r="K65">
            <v>0.31034482758620691</v>
          </cell>
          <cell r="L65">
            <v>91</v>
          </cell>
          <cell r="M65">
            <v>15.166666666666666</v>
          </cell>
        </row>
        <row r="66">
          <cell r="A66">
            <v>1716</v>
          </cell>
          <cell r="B66" t="str">
            <v>Moroccan Shakshuka</v>
          </cell>
          <cell r="C66" t="str">
            <v>200 G</v>
          </cell>
          <cell r="D66" t="str">
            <v>Parev</v>
          </cell>
          <cell r="E66" t="str">
            <v>Salad</v>
          </cell>
          <cell r="F66">
            <v>21</v>
          </cell>
          <cell r="G66" t="str">
            <v>Shefa</v>
          </cell>
          <cell r="H66">
            <v>1.7241379310344829</v>
          </cell>
          <cell r="I66">
            <v>2.5</v>
          </cell>
          <cell r="J66">
            <v>0.44999999999999996</v>
          </cell>
          <cell r="K66">
            <v>0.31034482758620685</v>
          </cell>
          <cell r="L66">
            <v>87</v>
          </cell>
          <cell r="M66">
            <v>14.5</v>
          </cell>
        </row>
        <row r="67">
          <cell r="A67">
            <v>1703</v>
          </cell>
          <cell r="B67" t="str">
            <v>Chicken Shwarma</v>
          </cell>
          <cell r="C67" t="str">
            <v>300 G</v>
          </cell>
          <cell r="D67" t="str">
            <v>Meaty</v>
          </cell>
          <cell r="E67" t="str">
            <v>Meal</v>
          </cell>
          <cell r="F67">
            <v>10</v>
          </cell>
          <cell r="G67" t="str">
            <v>Shefa</v>
          </cell>
          <cell r="H67">
            <v>4.8206896551724139</v>
          </cell>
          <cell r="I67">
            <v>6.99</v>
          </cell>
          <cell r="J67">
            <v>0.44999999999999996</v>
          </cell>
          <cell r="K67">
            <v>0.31034482758620691</v>
          </cell>
          <cell r="L67">
            <v>76</v>
          </cell>
          <cell r="M67">
            <v>12.666666666666666</v>
          </cell>
        </row>
        <row r="68">
          <cell r="A68">
            <v>1705</v>
          </cell>
          <cell r="B68" t="str">
            <v>Sweet &amp; Sour Chicken</v>
          </cell>
          <cell r="C68" t="str">
            <v>470 G</v>
          </cell>
          <cell r="D68" t="str">
            <v>Meaty</v>
          </cell>
          <cell r="E68" t="str">
            <v>Meal</v>
          </cell>
          <cell r="F68">
            <v>10</v>
          </cell>
          <cell r="G68" t="str">
            <v>Shefa</v>
          </cell>
          <cell r="H68">
            <v>4.1310344827586212</v>
          </cell>
          <cell r="I68">
            <v>5.99</v>
          </cell>
          <cell r="J68">
            <v>0.44999999999999996</v>
          </cell>
          <cell r="K68">
            <v>0.31034482758620685</v>
          </cell>
          <cell r="L68">
            <v>76</v>
          </cell>
          <cell r="M68">
            <v>12.666666666666666</v>
          </cell>
        </row>
        <row r="69">
          <cell r="A69">
            <v>1708</v>
          </cell>
          <cell r="B69" t="str">
            <v>Braised Chicken Liver with Onions</v>
          </cell>
          <cell r="C69" t="str">
            <v>350 G</v>
          </cell>
          <cell r="D69" t="str">
            <v>Meaty</v>
          </cell>
          <cell r="E69" t="str">
            <v>Meal</v>
          </cell>
          <cell r="F69">
            <v>10</v>
          </cell>
          <cell r="G69" t="str">
            <v>Shefa</v>
          </cell>
          <cell r="H69">
            <v>3.7862068965517244</v>
          </cell>
          <cell r="I69">
            <v>5.49</v>
          </cell>
          <cell r="J69">
            <v>0.44999999999999996</v>
          </cell>
          <cell r="K69">
            <v>0.31034482758620691</v>
          </cell>
          <cell r="L69">
            <v>88</v>
          </cell>
          <cell r="M69">
            <v>14.666666666666666</v>
          </cell>
        </row>
        <row r="70">
          <cell r="A70">
            <v>1733</v>
          </cell>
          <cell r="B70" t="str">
            <v>Meat Balls in Tomato Sauce</v>
          </cell>
          <cell r="C70" t="str">
            <v>530 G</v>
          </cell>
          <cell r="D70" t="str">
            <v>Meaty</v>
          </cell>
          <cell r="E70" t="str">
            <v>Meal</v>
          </cell>
          <cell r="F70">
            <v>10</v>
          </cell>
          <cell r="G70" t="str">
            <v>Shefa</v>
          </cell>
          <cell r="H70">
            <v>4.7931034482758621</v>
          </cell>
          <cell r="I70">
            <v>6.95</v>
          </cell>
          <cell r="J70">
            <v>0.44999999999999996</v>
          </cell>
          <cell r="K70">
            <v>0.31034482758620691</v>
          </cell>
          <cell r="L70">
            <v>74</v>
          </cell>
          <cell r="M70">
            <v>12.333333333333334</v>
          </cell>
        </row>
        <row r="71">
          <cell r="A71">
            <v>1735</v>
          </cell>
          <cell r="B71" t="str">
            <v>Roast Potatoes with Paprika</v>
          </cell>
          <cell r="C71" t="str">
            <v>450 G</v>
          </cell>
          <cell r="D71" t="str">
            <v>Parev</v>
          </cell>
          <cell r="E71" t="str">
            <v>Side</v>
          </cell>
          <cell r="F71">
            <v>10</v>
          </cell>
          <cell r="G71" t="str">
            <v>Shefa</v>
          </cell>
          <cell r="H71">
            <v>2.2689655172413796</v>
          </cell>
          <cell r="I71">
            <v>3.29</v>
          </cell>
          <cell r="J71">
            <v>0.44999999999999973</v>
          </cell>
          <cell r="K71">
            <v>0.3103448275862068</v>
          </cell>
          <cell r="L71">
            <v>79</v>
          </cell>
          <cell r="M71">
            <v>13.166666666666666</v>
          </cell>
        </row>
        <row r="72">
          <cell r="A72">
            <v>4845</v>
          </cell>
          <cell r="B72" t="str">
            <v>Fancy Cucumber Salad</v>
          </cell>
          <cell r="C72" t="str">
            <v>150 G</v>
          </cell>
          <cell r="D72" t="str">
            <v>Parev</v>
          </cell>
          <cell r="E72" t="str">
            <v>Salad</v>
          </cell>
          <cell r="F72">
            <v>12</v>
          </cell>
          <cell r="G72" t="str">
            <v>Shefa</v>
          </cell>
          <cell r="H72">
            <v>1.3724137931034484</v>
          </cell>
          <cell r="I72">
            <v>1.99</v>
          </cell>
          <cell r="J72">
            <v>0.44999999999999996</v>
          </cell>
          <cell r="K72">
            <v>0.31034482758620685</v>
          </cell>
          <cell r="L72">
            <v>61</v>
          </cell>
          <cell r="M72">
            <v>10.166666666666666</v>
          </cell>
        </row>
        <row r="73">
          <cell r="A73">
            <v>5045</v>
          </cell>
          <cell r="B73" t="str">
            <v>Chopped Liver Frozen</v>
          </cell>
          <cell r="C73" t="str">
            <v>200 G</v>
          </cell>
          <cell r="D73" t="str">
            <v>Meaty</v>
          </cell>
          <cell r="E73" t="str">
            <v>Liver</v>
          </cell>
          <cell r="F73">
            <v>120</v>
          </cell>
          <cell r="G73" t="str">
            <v xml:space="preserve">Halperns </v>
          </cell>
          <cell r="H73">
            <v>2.0620689655172417</v>
          </cell>
          <cell r="I73">
            <v>2.99</v>
          </cell>
          <cell r="J73">
            <v>0.44999999999999996</v>
          </cell>
          <cell r="K73">
            <v>0.31034482758620685</v>
          </cell>
          <cell r="L73">
            <v>57</v>
          </cell>
          <cell r="M73">
            <v>9.5</v>
          </cell>
        </row>
        <row r="74">
          <cell r="A74">
            <v>1710</v>
          </cell>
          <cell r="B74" t="str">
            <v>Chinese Shredded Beef</v>
          </cell>
          <cell r="C74" t="str">
            <v>400 G</v>
          </cell>
          <cell r="D74" t="str">
            <v>Meaty</v>
          </cell>
          <cell r="E74" t="str">
            <v>Meal</v>
          </cell>
          <cell r="F74">
            <v>10</v>
          </cell>
          <cell r="G74" t="str">
            <v>Shefa</v>
          </cell>
          <cell r="H74">
            <v>3.0965517241379312</v>
          </cell>
          <cell r="I74">
            <v>4.49</v>
          </cell>
          <cell r="J74">
            <v>0.44999999999999996</v>
          </cell>
          <cell r="K74">
            <v>0.31034482758620691</v>
          </cell>
          <cell r="L74">
            <v>61</v>
          </cell>
          <cell r="M74">
            <v>10.166666666666666</v>
          </cell>
        </row>
        <row r="75">
          <cell r="A75">
            <v>1714</v>
          </cell>
          <cell r="B75" t="str">
            <v>Sticky Chinese Chicken Wings</v>
          </cell>
          <cell r="C75" t="str">
            <v>500 G</v>
          </cell>
          <cell r="D75" t="str">
            <v>Meaty</v>
          </cell>
          <cell r="E75" t="str">
            <v>Meal</v>
          </cell>
          <cell r="F75">
            <v>10</v>
          </cell>
          <cell r="G75" t="str">
            <v>Shefa</v>
          </cell>
          <cell r="H75">
            <v>2.0620689655172417</v>
          </cell>
          <cell r="I75">
            <v>2.99</v>
          </cell>
          <cell r="J75">
            <v>0.44999999999999996</v>
          </cell>
          <cell r="K75">
            <v>0.31034482758620685</v>
          </cell>
          <cell r="L75">
            <v>71</v>
          </cell>
          <cell r="M75">
            <v>11.833333333333334</v>
          </cell>
        </row>
        <row r="76">
          <cell r="A76">
            <v>6153</v>
          </cell>
          <cell r="B76" t="str">
            <v>Smoked Salmon Pate</v>
          </cell>
          <cell r="C76" t="str">
            <v>150 G</v>
          </cell>
          <cell r="D76" t="str">
            <v>Parev</v>
          </cell>
          <cell r="E76" t="str">
            <v>Salad</v>
          </cell>
          <cell r="F76">
            <v>10</v>
          </cell>
          <cell r="G76" t="str">
            <v>Shefa</v>
          </cell>
          <cell r="H76">
            <v>2.0620689655172417</v>
          </cell>
          <cell r="I76">
            <v>2.99</v>
          </cell>
          <cell r="J76">
            <v>0.44999999999999996</v>
          </cell>
          <cell r="K76">
            <v>0.31034482758620685</v>
          </cell>
          <cell r="L76">
            <v>59</v>
          </cell>
          <cell r="M76">
            <v>9.8333333333333339</v>
          </cell>
        </row>
        <row r="77">
          <cell r="A77">
            <v>547</v>
          </cell>
          <cell r="B77" t="str">
            <v>Misc Deli Item</v>
          </cell>
          <cell r="C77" t="str">
            <v>N/A</v>
          </cell>
          <cell r="D77" t="str">
            <v>N/A</v>
          </cell>
          <cell r="E77" t="str">
            <v>Misc</v>
          </cell>
          <cell r="F77" t="str">
            <v>N/A</v>
          </cell>
          <cell r="G77" t="str">
            <v>N/A</v>
          </cell>
          <cell r="I77" t="str">
            <v>N/A</v>
          </cell>
          <cell r="J77" t="str">
            <v>N/A</v>
          </cell>
          <cell r="K77" t="str">
            <v>N/A</v>
          </cell>
          <cell r="L77">
            <v>53</v>
          </cell>
          <cell r="M77">
            <v>8.8333333333333339</v>
          </cell>
        </row>
        <row r="78">
          <cell r="A78">
            <v>1709</v>
          </cell>
          <cell r="B78" t="str">
            <v>Chicken Curry Rogan Josh</v>
          </cell>
          <cell r="C78" t="str">
            <v>470 G</v>
          </cell>
          <cell r="D78" t="str">
            <v>Meaty</v>
          </cell>
          <cell r="E78" t="str">
            <v>Meal</v>
          </cell>
          <cell r="F78">
            <v>10</v>
          </cell>
          <cell r="G78" t="str">
            <v>Shefa</v>
          </cell>
          <cell r="H78">
            <v>4.4758620689655171</v>
          </cell>
          <cell r="I78">
            <v>6.49</v>
          </cell>
          <cell r="J78">
            <v>0.45000000000000018</v>
          </cell>
          <cell r="K78">
            <v>0.31034482758620696</v>
          </cell>
          <cell r="L78">
            <v>73</v>
          </cell>
          <cell r="M78">
            <v>12.166666666666666</v>
          </cell>
        </row>
        <row r="79">
          <cell r="A79">
            <v>5007</v>
          </cell>
          <cell r="B79" t="str">
            <v>Aubergine Mayo</v>
          </cell>
          <cell r="C79" t="str">
            <v>200 G</v>
          </cell>
          <cell r="D79" t="str">
            <v>Parev</v>
          </cell>
          <cell r="E79" t="str">
            <v>Salad</v>
          </cell>
          <cell r="F79">
            <v>10</v>
          </cell>
          <cell r="G79" t="str">
            <v>Shefa</v>
          </cell>
          <cell r="H79">
            <v>1.7586206896551724</v>
          </cell>
          <cell r="I79">
            <v>2.5499999999999998</v>
          </cell>
          <cell r="J79">
            <v>0.44999999999999996</v>
          </cell>
          <cell r="K79">
            <v>0.31034482758620685</v>
          </cell>
          <cell r="L79">
            <v>55</v>
          </cell>
          <cell r="M79">
            <v>9.1666666666666661</v>
          </cell>
        </row>
        <row r="80">
          <cell r="A80">
            <v>1712</v>
          </cell>
          <cell r="B80" t="str">
            <v>Parev Cholent</v>
          </cell>
          <cell r="C80" t="str">
            <v>700 G</v>
          </cell>
          <cell r="D80" t="str">
            <v>Parev</v>
          </cell>
          <cell r="E80" t="str">
            <v>Meal</v>
          </cell>
          <cell r="F80">
            <v>10</v>
          </cell>
          <cell r="G80" t="str">
            <v>Shefa</v>
          </cell>
          <cell r="H80">
            <v>3.0965517241379312</v>
          </cell>
          <cell r="I80">
            <v>4.49</v>
          </cell>
          <cell r="J80">
            <v>0.44999999999999996</v>
          </cell>
          <cell r="K80">
            <v>0.31034482758620691</v>
          </cell>
          <cell r="L80">
            <v>51</v>
          </cell>
          <cell r="M80">
            <v>8.5</v>
          </cell>
        </row>
        <row r="81">
          <cell r="A81">
            <v>1706</v>
          </cell>
          <cell r="B81" t="str">
            <v>Beef Burgers with Potato Wedges</v>
          </cell>
          <cell r="C81" t="str">
            <v>400 G</v>
          </cell>
          <cell r="D81" t="str">
            <v>Meaty</v>
          </cell>
          <cell r="E81" t="str">
            <v>Meal</v>
          </cell>
          <cell r="F81">
            <v>10</v>
          </cell>
          <cell r="G81" t="str">
            <v>Shefa</v>
          </cell>
          <cell r="H81">
            <v>3.0275862068965518</v>
          </cell>
          <cell r="I81">
            <v>4.3899999999999997</v>
          </cell>
          <cell r="J81">
            <v>0.44999999999999996</v>
          </cell>
          <cell r="K81">
            <v>0.31034482758620685</v>
          </cell>
          <cell r="L81">
            <v>66</v>
          </cell>
          <cell r="M81">
            <v>11</v>
          </cell>
        </row>
        <row r="82">
          <cell r="A82">
            <v>1707</v>
          </cell>
          <cell r="B82" t="str">
            <v>Beef Stir Fry</v>
          </cell>
          <cell r="C82" t="str">
            <v>470 G</v>
          </cell>
          <cell r="D82" t="str">
            <v>Meaty</v>
          </cell>
          <cell r="E82" t="str">
            <v>Meal</v>
          </cell>
          <cell r="F82">
            <v>10</v>
          </cell>
          <cell r="G82" t="str">
            <v>Shefa</v>
          </cell>
          <cell r="H82">
            <v>3.7862068965517244</v>
          </cell>
          <cell r="I82">
            <v>5.49</v>
          </cell>
          <cell r="J82">
            <v>0.44999999999999996</v>
          </cell>
          <cell r="K82">
            <v>0.31034482758620691</v>
          </cell>
          <cell r="L82">
            <v>69</v>
          </cell>
          <cell r="M82">
            <v>11.5</v>
          </cell>
        </row>
        <row r="83">
          <cell r="A83">
            <v>2929</v>
          </cell>
          <cell r="B83" t="str">
            <v>Roasted Sweet Potato</v>
          </cell>
          <cell r="D83" t="str">
            <v>Parev</v>
          </cell>
          <cell r="E83" t="str">
            <v>Meal</v>
          </cell>
          <cell r="F83">
            <v>10</v>
          </cell>
          <cell r="G83" t="str">
            <v xml:space="preserve">Halperns </v>
          </cell>
          <cell r="H83">
            <v>2.7517241379310349</v>
          </cell>
          <cell r="I83">
            <v>3.99</v>
          </cell>
          <cell r="J83">
            <v>0.44999999999999996</v>
          </cell>
          <cell r="K83">
            <v>0.31034482758620685</v>
          </cell>
          <cell r="L83">
            <v>69</v>
          </cell>
          <cell r="M83">
            <v>11.5</v>
          </cell>
        </row>
        <row r="84">
          <cell r="A84">
            <v>5035</v>
          </cell>
          <cell r="B84" t="str">
            <v>Red Cabbage Salad</v>
          </cell>
          <cell r="C84" t="str">
            <v>150 G</v>
          </cell>
          <cell r="D84" t="str">
            <v>Parev</v>
          </cell>
          <cell r="E84" t="str">
            <v>Salad</v>
          </cell>
          <cell r="F84">
            <v>8</v>
          </cell>
          <cell r="G84" t="str">
            <v xml:space="preserve">Halperns </v>
          </cell>
          <cell r="H84">
            <v>1.6482758620689657</v>
          </cell>
          <cell r="I84">
            <v>2.39</v>
          </cell>
          <cell r="J84">
            <v>0.44999999999999996</v>
          </cell>
          <cell r="K84">
            <v>0.31034482758620685</v>
          </cell>
          <cell r="L84">
            <v>62</v>
          </cell>
          <cell r="M84">
            <v>10.333333333333334</v>
          </cell>
        </row>
        <row r="85">
          <cell r="A85">
            <v>1702</v>
          </cell>
          <cell r="B85" t="str">
            <v>Galareta with Egg</v>
          </cell>
          <cell r="C85" t="str">
            <v>180 G</v>
          </cell>
          <cell r="D85" t="str">
            <v>Meaty</v>
          </cell>
          <cell r="E85" t="str">
            <v>Salad</v>
          </cell>
          <cell r="F85">
            <v>8</v>
          </cell>
          <cell r="G85" t="str">
            <v>Shefa</v>
          </cell>
          <cell r="H85">
            <v>1.3724137931034484</v>
          </cell>
          <cell r="I85">
            <v>1.99</v>
          </cell>
          <cell r="J85">
            <v>0.44999999999999996</v>
          </cell>
          <cell r="K85">
            <v>0.31034482758620685</v>
          </cell>
          <cell r="L85">
            <v>49</v>
          </cell>
          <cell r="M85">
            <v>8.1666666666666661</v>
          </cell>
        </row>
        <row r="86">
          <cell r="A86">
            <v>1713</v>
          </cell>
          <cell r="B86" t="str">
            <v>Steak in Red Wine Sauce</v>
          </cell>
          <cell r="C86" t="str">
            <v>350 G</v>
          </cell>
          <cell r="D86" t="str">
            <v>Meaty</v>
          </cell>
          <cell r="E86" t="str">
            <v>Meal</v>
          </cell>
          <cell r="F86">
            <v>10</v>
          </cell>
          <cell r="G86" t="str">
            <v>Shefa</v>
          </cell>
          <cell r="H86">
            <v>4.8206896551724139</v>
          </cell>
          <cell r="I86">
            <v>6.99</v>
          </cell>
          <cell r="J86">
            <v>0.44999999999999996</v>
          </cell>
          <cell r="K86">
            <v>0.31034482758620691</v>
          </cell>
          <cell r="L86">
            <v>67</v>
          </cell>
          <cell r="M86">
            <v>11.166666666666666</v>
          </cell>
        </row>
        <row r="87">
          <cell r="A87">
            <v>3254</v>
          </cell>
          <cell r="B87" t="str">
            <v>Potato Latkes 4'S</v>
          </cell>
          <cell r="C87" t="str">
            <v>4 units</v>
          </cell>
          <cell r="D87" t="str">
            <v>Parev</v>
          </cell>
          <cell r="E87" t="str">
            <v>Side</v>
          </cell>
          <cell r="F87">
            <v>8</v>
          </cell>
          <cell r="G87" t="str">
            <v>Shefa</v>
          </cell>
          <cell r="H87">
            <v>2.4068965517241381</v>
          </cell>
          <cell r="I87">
            <v>3.49</v>
          </cell>
          <cell r="J87">
            <v>0.44999999999999996</v>
          </cell>
          <cell r="K87">
            <v>0.31034482758620691</v>
          </cell>
          <cell r="L87">
            <v>105</v>
          </cell>
          <cell r="M87">
            <v>17.5</v>
          </cell>
        </row>
        <row r="88">
          <cell r="A88">
            <v>3076</v>
          </cell>
          <cell r="B88" t="str">
            <v>Tehina</v>
          </cell>
          <cell r="C88" t="str">
            <v>200 G</v>
          </cell>
          <cell r="D88" t="str">
            <v>Parev</v>
          </cell>
          <cell r="E88" t="str">
            <v>Salad</v>
          </cell>
          <cell r="F88">
            <v>10</v>
          </cell>
          <cell r="G88" t="str">
            <v>Shefa</v>
          </cell>
          <cell r="H88">
            <v>1.7586206896551724</v>
          </cell>
          <cell r="I88">
            <v>2.5499999999999998</v>
          </cell>
          <cell r="J88">
            <v>0.44999999999999996</v>
          </cell>
          <cell r="K88">
            <v>0.31034482758620685</v>
          </cell>
          <cell r="L88">
            <v>39</v>
          </cell>
          <cell r="M88">
            <v>6.5</v>
          </cell>
        </row>
        <row r="89">
          <cell r="A89">
            <v>7540</v>
          </cell>
          <cell r="B89" t="str">
            <v>Sauteed Potato &amp; Onion</v>
          </cell>
          <cell r="D89" t="str">
            <v>Parev</v>
          </cell>
          <cell r="E89" t="str">
            <v>Meal</v>
          </cell>
          <cell r="F89">
            <v>10</v>
          </cell>
          <cell r="G89" t="str">
            <v xml:space="preserve">Halperns </v>
          </cell>
          <cell r="H89">
            <v>2.7517241379310349</v>
          </cell>
          <cell r="I89">
            <v>3.99</v>
          </cell>
          <cell r="J89">
            <v>0.44999999999999996</v>
          </cell>
          <cell r="K89">
            <v>0.31034482758620685</v>
          </cell>
          <cell r="L89">
            <v>57</v>
          </cell>
          <cell r="M89">
            <v>9.5</v>
          </cell>
        </row>
        <row r="90">
          <cell r="A90">
            <v>5486</v>
          </cell>
          <cell r="B90" t="str">
            <v>ChK Lvr Sauted Os - NEW WEIGHT 1708</v>
          </cell>
          <cell r="C90" t="str">
            <v>150 G</v>
          </cell>
          <cell r="D90" t="str">
            <v>Parev</v>
          </cell>
          <cell r="E90" t="str">
            <v>Liver</v>
          </cell>
          <cell r="F90">
            <v>6</v>
          </cell>
          <cell r="G90" t="str">
            <v>Shefa</v>
          </cell>
          <cell r="H90">
            <v>2.7517241379310349</v>
          </cell>
          <cell r="I90">
            <v>3.99</v>
          </cell>
          <cell r="J90">
            <v>0.44999999999999996</v>
          </cell>
          <cell r="K90">
            <v>0.31034482758620685</v>
          </cell>
          <cell r="L90">
            <v>63</v>
          </cell>
          <cell r="M90">
            <v>10.5</v>
          </cell>
        </row>
        <row r="91">
          <cell r="A91">
            <v>1258</v>
          </cell>
          <cell r="B91" t="str">
            <v>Peeled Pomegranates</v>
          </cell>
          <cell r="D91" t="str">
            <v>Parev</v>
          </cell>
          <cell r="E91" t="str">
            <v>Seasonal</v>
          </cell>
          <cell r="G91" t="str">
            <v>Halperns</v>
          </cell>
          <cell r="H91">
            <v>2.0620689655172417</v>
          </cell>
          <cell r="I91">
            <v>2.99</v>
          </cell>
          <cell r="J91">
            <v>0.44999999999999996</v>
          </cell>
          <cell r="K91">
            <v>0.31034482758620685</v>
          </cell>
          <cell r="L91">
            <v>34</v>
          </cell>
          <cell r="M91">
            <v>5.666666666666667</v>
          </cell>
        </row>
        <row r="92">
          <cell r="A92">
            <v>1704</v>
          </cell>
          <cell r="B92" t="str">
            <v>Meat Borekas</v>
          </cell>
          <cell r="C92" t="str">
            <v>2 units</v>
          </cell>
          <cell r="D92" t="str">
            <v>Meaty</v>
          </cell>
          <cell r="E92" t="str">
            <v>Misc</v>
          </cell>
          <cell r="F92">
            <v>8</v>
          </cell>
          <cell r="G92" t="str">
            <v>Shefa</v>
          </cell>
          <cell r="H92">
            <v>2.7517241379310349</v>
          </cell>
          <cell r="I92">
            <v>3.99</v>
          </cell>
          <cell r="J92">
            <v>0.44999999999999996</v>
          </cell>
          <cell r="K92">
            <v>0.31034482758620685</v>
          </cell>
          <cell r="L92">
            <v>37</v>
          </cell>
          <cell r="M92">
            <v>6.166666666666667</v>
          </cell>
        </row>
        <row r="93">
          <cell r="A93">
            <v>3606</v>
          </cell>
          <cell r="B93" t="str">
            <v>Teriyaki Salmon Meal</v>
          </cell>
          <cell r="C93" t="str">
            <v>2 units</v>
          </cell>
          <cell r="D93" t="str">
            <v>Parev</v>
          </cell>
          <cell r="E93" t="str">
            <v>Main</v>
          </cell>
          <cell r="F93">
            <v>10</v>
          </cell>
          <cell r="G93" t="str">
            <v xml:space="preserve">Halperns </v>
          </cell>
          <cell r="H93">
            <v>5.8551724137931034</v>
          </cell>
          <cell r="I93">
            <v>8.49</v>
          </cell>
          <cell r="J93">
            <v>0.44999999999999996</v>
          </cell>
          <cell r="K93">
            <v>0.31034482758620691</v>
          </cell>
          <cell r="L93">
            <v>29</v>
          </cell>
          <cell r="M93">
            <v>4.833333333333333</v>
          </cell>
        </row>
        <row r="94">
          <cell r="A94">
            <v>3600</v>
          </cell>
          <cell r="B94" t="str">
            <v>Chicken Fettuccini</v>
          </cell>
          <cell r="C94" t="str">
            <v>350 G</v>
          </cell>
          <cell r="D94" t="str">
            <v>Meaty</v>
          </cell>
          <cell r="E94" t="str">
            <v>Main</v>
          </cell>
          <cell r="F94">
            <v>10</v>
          </cell>
          <cell r="G94" t="str">
            <v xml:space="preserve">Halperns </v>
          </cell>
          <cell r="H94">
            <v>3.441379310344828</v>
          </cell>
          <cell r="I94">
            <v>4.99</v>
          </cell>
          <cell r="J94">
            <v>0.44999999999999996</v>
          </cell>
          <cell r="K94">
            <v>0.31034482758620685</v>
          </cell>
          <cell r="L94">
            <v>27</v>
          </cell>
          <cell r="M94">
            <v>4.5</v>
          </cell>
        </row>
        <row r="95">
          <cell r="A95">
            <v>3601</v>
          </cell>
          <cell r="B95" t="str">
            <v>Classic Stir Fry</v>
          </cell>
          <cell r="C95" t="str">
            <v>350 G</v>
          </cell>
          <cell r="D95" t="str">
            <v>Meaty</v>
          </cell>
          <cell r="E95" t="str">
            <v>Main</v>
          </cell>
          <cell r="F95">
            <v>10</v>
          </cell>
          <cell r="G95" t="str">
            <v xml:space="preserve">Halperns </v>
          </cell>
          <cell r="H95">
            <v>3.441379310344828</v>
          </cell>
          <cell r="I95">
            <v>4.99</v>
          </cell>
          <cell r="J95">
            <v>0.44999999999999996</v>
          </cell>
          <cell r="K95">
            <v>0.31034482758620685</v>
          </cell>
          <cell r="L95">
            <v>24</v>
          </cell>
          <cell r="M95">
            <v>4</v>
          </cell>
        </row>
        <row r="96">
          <cell r="A96">
            <v>7520</v>
          </cell>
          <cell r="B96" t="str">
            <v>Lemon Herb Salmon</v>
          </cell>
          <cell r="C96" t="str">
            <v>2 units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5.8551724137931034</v>
          </cell>
          <cell r="I96">
            <v>8.49</v>
          </cell>
          <cell r="J96">
            <v>0.44999999999999996</v>
          </cell>
          <cell r="K96">
            <v>0.31034482758620691</v>
          </cell>
          <cell r="L96">
            <v>25</v>
          </cell>
          <cell r="M96">
            <v>4.166666666666667</v>
          </cell>
        </row>
        <row r="97">
          <cell r="A97">
            <v>1732</v>
          </cell>
          <cell r="B97" t="str">
            <v>Beef Cholent</v>
          </cell>
          <cell r="C97" t="str">
            <v>700 G</v>
          </cell>
          <cell r="D97" t="str">
            <v>Meaty</v>
          </cell>
          <cell r="E97" t="str">
            <v>Meal</v>
          </cell>
          <cell r="F97">
            <v>10</v>
          </cell>
          <cell r="G97" t="str">
            <v>Shefa</v>
          </cell>
          <cell r="H97">
            <v>3.7862068965517244</v>
          </cell>
          <cell r="I97">
            <v>5.49</v>
          </cell>
          <cell r="J97">
            <v>0.44999999999999996</v>
          </cell>
          <cell r="K97">
            <v>0.31034482758620691</v>
          </cell>
          <cell r="L97">
            <v>41</v>
          </cell>
          <cell r="M97">
            <v>6.833333333333333</v>
          </cell>
        </row>
        <row r="98">
          <cell r="A98">
            <v>6840</v>
          </cell>
          <cell r="B98" t="str">
            <v>Sweet &amp; Sour Salmon</v>
          </cell>
          <cell r="C98" t="str">
            <v>2 units</v>
          </cell>
          <cell r="D98" t="str">
            <v>Parev</v>
          </cell>
          <cell r="E98" t="str">
            <v>Meal</v>
          </cell>
          <cell r="F98">
            <v>10</v>
          </cell>
          <cell r="G98" t="str">
            <v xml:space="preserve">Halperns </v>
          </cell>
          <cell r="H98">
            <v>5.8551724137931034</v>
          </cell>
          <cell r="I98">
            <v>8.49</v>
          </cell>
          <cell r="J98">
            <v>0.44999999999999996</v>
          </cell>
          <cell r="K98">
            <v>0.31034482758620691</v>
          </cell>
          <cell r="L98">
            <v>22</v>
          </cell>
          <cell r="M98">
            <v>3.6666666666666665</v>
          </cell>
        </row>
        <row r="99">
          <cell r="A99">
            <v>1715</v>
          </cell>
          <cell r="B99" t="str">
            <v>Pasta Bolognese</v>
          </cell>
          <cell r="C99" t="str">
            <v>450 G</v>
          </cell>
          <cell r="D99" t="str">
            <v>Meaty</v>
          </cell>
          <cell r="E99" t="str">
            <v>Meal</v>
          </cell>
          <cell r="F99">
            <v>10</v>
          </cell>
          <cell r="G99" t="str">
            <v>Shefa</v>
          </cell>
          <cell r="H99">
            <v>2.6827586206896554</v>
          </cell>
          <cell r="I99">
            <v>3.89</v>
          </cell>
          <cell r="J99">
            <v>0.44999999999999996</v>
          </cell>
          <cell r="K99">
            <v>0.31034482758620685</v>
          </cell>
          <cell r="L99">
            <v>31</v>
          </cell>
          <cell r="M99">
            <v>5.166666666666667</v>
          </cell>
        </row>
        <row r="100">
          <cell r="A100">
            <v>3608</v>
          </cell>
          <cell r="B100" t="str">
            <v>Simanim</v>
          </cell>
          <cell r="D100" t="str">
            <v>Parev</v>
          </cell>
          <cell r="E100" t="str">
            <v>Seasonal</v>
          </cell>
          <cell r="H100">
            <v>2.7517241379310349</v>
          </cell>
          <cell r="I100">
            <v>3.99</v>
          </cell>
          <cell r="J100">
            <v>0.44999999999999996</v>
          </cell>
          <cell r="K100">
            <v>0.31034482758620685</v>
          </cell>
          <cell r="L100">
            <v>12</v>
          </cell>
          <cell r="M100">
            <v>2</v>
          </cell>
        </row>
        <row r="101">
          <cell r="A101">
            <v>5092</v>
          </cell>
          <cell r="B101" t="str">
            <v>Creamy Hummus Tehina</v>
          </cell>
          <cell r="C101" t="str">
            <v>200 G</v>
          </cell>
          <cell r="D101" t="str">
            <v>Parev</v>
          </cell>
          <cell r="E101" t="str">
            <v>Salad</v>
          </cell>
          <cell r="F101">
            <v>8</v>
          </cell>
          <cell r="G101" t="str">
            <v>Shefa</v>
          </cell>
          <cell r="H101">
            <v>1.7586206896551724</v>
          </cell>
          <cell r="I101">
            <v>2.5499999999999998</v>
          </cell>
          <cell r="J101">
            <v>0.44999999999999996</v>
          </cell>
          <cell r="K101">
            <v>0.31034482758620685</v>
          </cell>
          <cell r="L101">
            <v>11</v>
          </cell>
          <cell r="M101">
            <v>1.8333333333333333</v>
          </cell>
        </row>
        <row r="102">
          <cell r="A102">
            <v>2558</v>
          </cell>
          <cell r="B102" t="str">
            <v>Chopped Liver Sandwich</v>
          </cell>
          <cell r="D102" t="str">
            <v>Meaty</v>
          </cell>
          <cell r="E102" t="str">
            <v>Sandwich</v>
          </cell>
          <cell r="F102">
            <v>4</v>
          </cell>
          <cell r="G102" t="str">
            <v>Shefa</v>
          </cell>
          <cell r="H102">
            <v>2.7517241379310349</v>
          </cell>
          <cell r="I102">
            <v>3.99</v>
          </cell>
          <cell r="J102">
            <v>0.44999999999999996</v>
          </cell>
          <cell r="K102">
            <v>0.31034482758620685</v>
          </cell>
          <cell r="L102">
            <v>26</v>
          </cell>
          <cell r="M102">
            <v>4.333333333333333</v>
          </cell>
        </row>
        <row r="103">
          <cell r="A103">
            <v>8745</v>
          </cell>
          <cell r="B103" t="str">
            <v>Aubergine &amp; Egg Sandwich</v>
          </cell>
          <cell r="D103" t="str">
            <v>Parev</v>
          </cell>
          <cell r="E103" t="str">
            <v>Sandwich</v>
          </cell>
          <cell r="F103">
            <v>4</v>
          </cell>
          <cell r="G103" t="str">
            <v>Shefa</v>
          </cell>
          <cell r="H103">
            <v>1.3724137931034484</v>
          </cell>
          <cell r="I103">
            <v>1.99</v>
          </cell>
          <cell r="J103">
            <v>0.44999999999999996</v>
          </cell>
          <cell r="K103">
            <v>0.31034482758620685</v>
          </cell>
          <cell r="L103">
            <v>8</v>
          </cell>
          <cell r="M103">
            <v>1.3333333333333333</v>
          </cell>
        </row>
        <row r="104">
          <cell r="A104">
            <v>1719</v>
          </cell>
          <cell r="B104" t="str">
            <v>Matbucha - DUPLICATE 5072</v>
          </cell>
          <cell r="C104" t="str">
            <v>200 G</v>
          </cell>
          <cell r="D104" t="str">
            <v>Parev</v>
          </cell>
          <cell r="E104" t="str">
            <v>Salad</v>
          </cell>
          <cell r="F104">
            <v>21</v>
          </cell>
          <cell r="G104" t="str">
            <v>Shefa</v>
          </cell>
          <cell r="H104">
            <v>1.7586206896551724</v>
          </cell>
          <cell r="I104">
            <v>2.5499999999999998</v>
          </cell>
          <cell r="J104">
            <v>0.44999999999999996</v>
          </cell>
          <cell r="K104">
            <v>0.31034482758620685</v>
          </cell>
          <cell r="L104">
            <v>6</v>
          </cell>
          <cell r="M104">
            <v>1</v>
          </cell>
        </row>
        <row r="105">
          <cell r="A105">
            <v>1718</v>
          </cell>
          <cell r="B105" t="str">
            <v>Tuna Salad - DUPLICATE 3032</v>
          </cell>
          <cell r="C105" t="str">
            <v>200 G</v>
          </cell>
          <cell r="D105" t="str">
            <v>Parev</v>
          </cell>
          <cell r="E105" t="str">
            <v>Salad</v>
          </cell>
          <cell r="F105">
            <v>7</v>
          </cell>
          <cell r="G105" t="str">
            <v>Shefa</v>
          </cell>
          <cell r="H105">
            <v>2.2689655172413796</v>
          </cell>
          <cell r="I105">
            <v>3.29</v>
          </cell>
          <cell r="J105">
            <v>0.44999999999999973</v>
          </cell>
          <cell r="K105">
            <v>0.3103448275862068</v>
          </cell>
          <cell r="L105">
            <v>4</v>
          </cell>
          <cell r="M105">
            <v>0.66666666666666663</v>
          </cell>
        </row>
        <row r="106">
          <cell r="A106">
            <v>7550</v>
          </cell>
          <cell r="B106" t="str">
            <v>Quinoa</v>
          </cell>
          <cell r="D106" t="str">
            <v>Parev</v>
          </cell>
          <cell r="E106" t="str">
            <v>Meal</v>
          </cell>
          <cell r="F106">
            <v>10</v>
          </cell>
          <cell r="G106" t="str">
            <v xml:space="preserve">Halperns </v>
          </cell>
          <cell r="H106">
            <v>4.1310344827586212</v>
          </cell>
          <cell r="I106">
            <v>5.99</v>
          </cell>
          <cell r="J106">
            <v>0.44999999999999996</v>
          </cell>
          <cell r="K106">
            <v>0.31034482758620685</v>
          </cell>
          <cell r="L106">
            <v>4</v>
          </cell>
          <cell r="M106">
            <v>0.66666666666666663</v>
          </cell>
        </row>
        <row r="107">
          <cell r="A107" t="str">
            <v>0163</v>
          </cell>
          <cell r="B107" t="str">
            <v>Frozen Potato Kugel</v>
          </cell>
          <cell r="C107" t="str">
            <v>200 G</v>
          </cell>
          <cell r="D107" t="str">
            <v>Parev</v>
          </cell>
          <cell r="E107" t="str">
            <v>Kugel</v>
          </cell>
          <cell r="F107">
            <v>120</v>
          </cell>
          <cell r="G107" t="str">
            <v>Halperns</v>
          </cell>
          <cell r="H107">
            <v>2.0620689655172417</v>
          </cell>
          <cell r="I107">
            <v>2.99</v>
          </cell>
          <cell r="J107">
            <v>0.44999999999999996</v>
          </cell>
          <cell r="K107">
            <v>0.31034482758620685</v>
          </cell>
          <cell r="L107">
            <v>28</v>
          </cell>
          <cell r="M107">
            <v>4.666666666666667</v>
          </cell>
        </row>
        <row r="108">
          <cell r="A108">
            <v>1720</v>
          </cell>
          <cell r="B108" t="str">
            <v>Smoked Salmon Pate - DUPLICATE 6153</v>
          </cell>
          <cell r="C108" t="str">
            <v>200 G</v>
          </cell>
          <cell r="D108" t="str">
            <v>Parev</v>
          </cell>
          <cell r="E108" t="str">
            <v>Salad</v>
          </cell>
          <cell r="F108">
            <v>14</v>
          </cell>
          <cell r="G108" t="str">
            <v>Shefa</v>
          </cell>
          <cell r="H108">
            <v>2.2689655172413796</v>
          </cell>
          <cell r="I108">
            <v>3.29</v>
          </cell>
          <cell r="J108">
            <v>0.44999999999999973</v>
          </cell>
          <cell r="K108">
            <v>0.3103448275862068</v>
          </cell>
          <cell r="L108">
            <v>0</v>
          </cell>
          <cell r="M108">
            <v>0</v>
          </cell>
        </row>
        <row r="109">
          <cell r="A109">
            <v>1721</v>
          </cell>
          <cell r="B109" t="str">
            <v>Tuna Mayo Dip - DUPLICATE 3091</v>
          </cell>
          <cell r="C109" t="str">
            <v>200 G</v>
          </cell>
          <cell r="D109" t="str">
            <v>Parev</v>
          </cell>
          <cell r="E109" t="str">
            <v>Salad</v>
          </cell>
          <cell r="F109">
            <v>14</v>
          </cell>
          <cell r="G109" t="str">
            <v>Shefa</v>
          </cell>
          <cell r="H109">
            <v>2.2689655172413796</v>
          </cell>
          <cell r="I109">
            <v>3.29</v>
          </cell>
          <cell r="J109">
            <v>0.44999999999999973</v>
          </cell>
          <cell r="K109">
            <v>0.3103448275862068</v>
          </cell>
          <cell r="L109">
            <v>0</v>
          </cell>
          <cell r="M109">
            <v>0</v>
          </cell>
        </row>
        <row r="110">
          <cell r="A110">
            <v>5656</v>
          </cell>
          <cell r="B110" t="str">
            <v>Heimishe Potato Kugel</v>
          </cell>
          <cell r="C110" t="str">
            <v>500 G</v>
          </cell>
          <cell r="D110" t="str">
            <v>Parev</v>
          </cell>
          <cell r="E110" t="str">
            <v>Kugel</v>
          </cell>
          <cell r="F110">
            <v>6</v>
          </cell>
          <cell r="G110" t="str">
            <v>Shefa</v>
          </cell>
          <cell r="H110">
            <v>2.4068965517241381</v>
          </cell>
          <cell r="I110">
            <v>3.49</v>
          </cell>
          <cell r="J110">
            <v>0.44999999999999996</v>
          </cell>
          <cell r="K110">
            <v>0.31034482758620691</v>
          </cell>
          <cell r="L110">
            <v>180</v>
          </cell>
          <cell r="M110">
            <v>30</v>
          </cell>
        </row>
        <row r="111">
          <cell r="A111" t="str">
            <v>0164</v>
          </cell>
          <cell r="B111" t="str">
            <v>Frozen Sauteed Liver and Onions</v>
          </cell>
          <cell r="C111" t="str">
            <v>200 G</v>
          </cell>
          <cell r="D111" t="str">
            <v>Meaty</v>
          </cell>
          <cell r="E111" t="str">
            <v>Liver</v>
          </cell>
          <cell r="F111">
            <v>120</v>
          </cell>
          <cell r="G111" t="str">
            <v>Halperns</v>
          </cell>
          <cell r="H111">
            <v>2.0620689655172417</v>
          </cell>
          <cell r="I111">
            <v>2.99</v>
          </cell>
          <cell r="J111">
            <v>0.44999999999999996</v>
          </cell>
          <cell r="K111">
            <v>0.31034482758620685</v>
          </cell>
          <cell r="L111">
            <v>0</v>
          </cell>
          <cell r="M111">
            <v>0</v>
          </cell>
        </row>
        <row r="112">
          <cell r="A112" t="str">
            <v>0413</v>
          </cell>
          <cell r="B112" t="str">
            <v>Beef &amp; Potato Knishe</v>
          </cell>
          <cell r="D112" t="str">
            <v>Meaty</v>
          </cell>
          <cell r="E112" t="str">
            <v>Meal</v>
          </cell>
          <cell r="H112">
            <v>0.6827586206896552</v>
          </cell>
          <cell r="I112">
            <v>0.99</v>
          </cell>
          <cell r="J112">
            <v>0.44999999999999996</v>
          </cell>
          <cell r="K112">
            <v>0.31034482758620685</v>
          </cell>
          <cell r="L112">
            <v>1</v>
          </cell>
          <cell r="M112">
            <v>0.16666666666666666</v>
          </cell>
        </row>
        <row r="113">
          <cell r="H113">
            <v>0</v>
          </cell>
          <cell r="J113" t="e">
            <v>#DIV/0!</v>
          </cell>
          <cell r="K113" t="e">
            <v>#DIV/0!</v>
          </cell>
          <cell r="L113">
            <v>0</v>
          </cell>
          <cell r="M113">
            <v>0</v>
          </cell>
        </row>
        <row r="114">
          <cell r="H114">
            <v>0</v>
          </cell>
          <cell r="J114" t="e">
            <v>#DIV/0!</v>
          </cell>
          <cell r="K114" t="e">
            <v>#DIV/0!</v>
          </cell>
          <cell r="L114">
            <v>0</v>
          </cell>
          <cell r="M114">
            <v>0</v>
          </cell>
        </row>
        <row r="115">
          <cell r="H115">
            <v>0</v>
          </cell>
          <cell r="J115" t="e">
            <v>#DIV/0!</v>
          </cell>
          <cell r="K115" t="e">
            <v>#DIV/0!</v>
          </cell>
          <cell r="L115">
            <v>0</v>
          </cell>
          <cell r="M115">
            <v>0</v>
          </cell>
        </row>
        <row r="116">
          <cell r="H116">
            <v>0</v>
          </cell>
          <cell r="J116" t="e">
            <v>#DIV/0!</v>
          </cell>
          <cell r="K116" t="e">
            <v>#DIV/0!</v>
          </cell>
          <cell r="L116">
            <v>0</v>
          </cell>
          <cell r="M116">
            <v>0</v>
          </cell>
        </row>
        <row r="117">
          <cell r="H117">
            <v>0</v>
          </cell>
          <cell r="J117" t="e">
            <v>#DIV/0!</v>
          </cell>
          <cell r="K117" t="e">
            <v>#DIV/0!</v>
          </cell>
          <cell r="L117">
            <v>0</v>
          </cell>
          <cell r="M117">
            <v>0</v>
          </cell>
        </row>
      </sheetData>
      <sheetData sheetId="3" refreshError="1"/>
      <sheetData sheetId="4">
        <row r="4">
          <cell r="B4">
            <v>547</v>
          </cell>
          <cell r="D4" t="str">
            <v>Misc</v>
          </cell>
          <cell r="Y4">
            <v>1</v>
          </cell>
          <cell r="Z4">
            <v>4.59</v>
          </cell>
        </row>
        <row r="5">
          <cell r="B5">
            <v>1674</v>
          </cell>
          <cell r="D5" t="str">
            <v>Tubbed Salad</v>
          </cell>
          <cell r="Y5">
            <v>80</v>
          </cell>
          <cell r="Z5">
            <v>210.03999999999996</v>
          </cell>
        </row>
        <row r="6">
          <cell r="B6">
            <v>2049</v>
          </cell>
          <cell r="D6" t="str">
            <v>Soup</v>
          </cell>
          <cell r="Y6">
            <v>16</v>
          </cell>
          <cell r="Z6">
            <v>37.520000000000003</v>
          </cell>
        </row>
        <row r="7">
          <cell r="B7">
            <v>2418</v>
          </cell>
          <cell r="D7" t="str">
            <v>Soup</v>
          </cell>
          <cell r="Y7">
            <v>15</v>
          </cell>
          <cell r="Z7">
            <v>35.369999999999997</v>
          </cell>
        </row>
        <row r="8">
          <cell r="B8">
            <v>2629</v>
          </cell>
          <cell r="D8" t="str">
            <v>Salad</v>
          </cell>
          <cell r="Y8">
            <v>31</v>
          </cell>
          <cell r="Z8">
            <v>74.45</v>
          </cell>
        </row>
        <row r="9">
          <cell r="B9">
            <v>2635</v>
          </cell>
          <cell r="D9" t="str">
            <v>Main</v>
          </cell>
          <cell r="Y9">
            <v>17</v>
          </cell>
          <cell r="Z9">
            <v>67.03</v>
          </cell>
        </row>
        <row r="10">
          <cell r="B10">
            <v>2645</v>
          </cell>
          <cell r="D10" t="str">
            <v>Side</v>
          </cell>
          <cell r="Y10">
            <v>27</v>
          </cell>
          <cell r="Z10">
            <v>67.22999999999999</v>
          </cell>
        </row>
        <row r="11">
          <cell r="B11">
            <v>2674</v>
          </cell>
          <cell r="D11" t="str">
            <v>Meal</v>
          </cell>
          <cell r="Y11">
            <v>54</v>
          </cell>
          <cell r="Z11">
            <v>269.46000000000004</v>
          </cell>
        </row>
        <row r="12">
          <cell r="B12">
            <v>2678</v>
          </cell>
          <cell r="D12" t="str">
            <v>Tubbed Salad</v>
          </cell>
          <cell r="Y12">
            <v>56</v>
          </cell>
          <cell r="Z12">
            <v>279.44</v>
          </cell>
        </row>
        <row r="13">
          <cell r="B13">
            <v>2679</v>
          </cell>
          <cell r="D13" t="str">
            <v>Salad</v>
          </cell>
          <cell r="Y13">
            <v>27</v>
          </cell>
          <cell r="Z13">
            <v>52.73</v>
          </cell>
        </row>
        <row r="14">
          <cell r="B14">
            <v>2696</v>
          </cell>
          <cell r="D14" t="str">
            <v>Tubbed Salad</v>
          </cell>
          <cell r="Y14">
            <v>61</v>
          </cell>
          <cell r="Z14">
            <v>301.88</v>
          </cell>
        </row>
        <row r="15">
          <cell r="B15">
            <v>2851</v>
          </cell>
          <cell r="D15" t="str">
            <v>Side</v>
          </cell>
          <cell r="Y15">
            <v>26</v>
          </cell>
          <cell r="Z15">
            <v>50.740000000000009</v>
          </cell>
        </row>
        <row r="16">
          <cell r="B16">
            <v>3032</v>
          </cell>
          <cell r="D16" t="str">
            <v>Salad</v>
          </cell>
          <cell r="Y16">
            <v>27</v>
          </cell>
          <cell r="Z16">
            <v>66.489999999999995</v>
          </cell>
        </row>
        <row r="17">
          <cell r="B17">
            <v>3040</v>
          </cell>
          <cell r="D17" t="str">
            <v>Fish</v>
          </cell>
          <cell r="Y17">
            <v>33</v>
          </cell>
          <cell r="Z17">
            <v>163.67000000000002</v>
          </cell>
        </row>
        <row r="18">
          <cell r="B18">
            <v>3042</v>
          </cell>
          <cell r="D18" t="str">
            <v>Soup</v>
          </cell>
          <cell r="Y18">
            <v>26</v>
          </cell>
          <cell r="Z18">
            <v>61.899999999999991</v>
          </cell>
        </row>
        <row r="19">
          <cell r="B19">
            <v>3043</v>
          </cell>
          <cell r="D19" t="str">
            <v>Soup</v>
          </cell>
          <cell r="Y19">
            <v>31</v>
          </cell>
          <cell r="Z19">
            <v>74.09</v>
          </cell>
        </row>
        <row r="20">
          <cell r="B20">
            <v>3076</v>
          </cell>
          <cell r="D20" t="str">
            <v>Salad</v>
          </cell>
          <cell r="Y20">
            <v>13</v>
          </cell>
          <cell r="Z20">
            <v>32.89</v>
          </cell>
        </row>
        <row r="21">
          <cell r="B21">
            <v>3081</v>
          </cell>
          <cell r="D21" t="str">
            <v>Soup</v>
          </cell>
          <cell r="Y21">
            <v>7</v>
          </cell>
          <cell r="Z21">
            <v>16.25</v>
          </cell>
        </row>
        <row r="22">
          <cell r="B22">
            <v>3091</v>
          </cell>
          <cell r="D22" t="str">
            <v>Salad</v>
          </cell>
          <cell r="Y22">
            <v>20</v>
          </cell>
          <cell r="Z22">
            <v>49.3</v>
          </cell>
        </row>
        <row r="23">
          <cell r="B23">
            <v>3094</v>
          </cell>
          <cell r="D23" t="str">
            <v>Salad</v>
          </cell>
          <cell r="Y23">
            <v>20</v>
          </cell>
          <cell r="Z23">
            <v>51.539999999999992</v>
          </cell>
        </row>
        <row r="24">
          <cell r="B24">
            <v>3096</v>
          </cell>
          <cell r="D24" t="str">
            <v>Salad</v>
          </cell>
          <cell r="Y24">
            <v>14</v>
          </cell>
          <cell r="Z24">
            <v>35.18</v>
          </cell>
        </row>
        <row r="25">
          <cell r="B25">
            <v>3160</v>
          </cell>
          <cell r="D25" t="str">
            <v>Side</v>
          </cell>
          <cell r="Y25">
            <v>42</v>
          </cell>
          <cell r="Z25">
            <v>69.790000000000006</v>
          </cell>
        </row>
        <row r="26">
          <cell r="B26">
            <v>3254</v>
          </cell>
          <cell r="D26" t="str">
            <v>Side</v>
          </cell>
          <cell r="Y26">
            <v>6</v>
          </cell>
          <cell r="Z26">
            <v>20.59</v>
          </cell>
        </row>
        <row r="27">
          <cell r="B27">
            <v>3284</v>
          </cell>
          <cell r="D27" t="str">
            <v>Sandwich</v>
          </cell>
          <cell r="Y27">
            <v>51</v>
          </cell>
          <cell r="Z27">
            <v>203.49</v>
          </cell>
        </row>
        <row r="28">
          <cell r="B28">
            <v>3618</v>
          </cell>
          <cell r="D28" t="str">
            <v>Sandwich</v>
          </cell>
          <cell r="Y28">
            <v>76</v>
          </cell>
          <cell r="Z28">
            <v>151.03999999999996</v>
          </cell>
        </row>
        <row r="29">
          <cell r="B29">
            <v>3641</v>
          </cell>
          <cell r="D29" t="str">
            <v>Sandwich</v>
          </cell>
          <cell r="Y29">
            <v>77</v>
          </cell>
          <cell r="Z29">
            <v>152.63999999999999</v>
          </cell>
        </row>
        <row r="30">
          <cell r="B30">
            <v>4001</v>
          </cell>
          <cell r="D30" t="str">
            <v>Salad</v>
          </cell>
          <cell r="Y30">
            <v>0</v>
          </cell>
          <cell r="Z30">
            <v>0</v>
          </cell>
        </row>
        <row r="31">
          <cell r="B31">
            <v>4037</v>
          </cell>
          <cell r="D31" t="str">
            <v>Kugel</v>
          </cell>
          <cell r="Y31">
            <v>86</v>
          </cell>
          <cell r="Z31">
            <v>328.29999999999995</v>
          </cell>
        </row>
        <row r="32">
          <cell r="B32">
            <v>4043</v>
          </cell>
          <cell r="D32" t="str">
            <v>Soup</v>
          </cell>
          <cell r="Y32">
            <v>66</v>
          </cell>
          <cell r="Z32">
            <v>155.28</v>
          </cell>
        </row>
        <row r="33">
          <cell r="B33">
            <v>4178</v>
          </cell>
          <cell r="D33" t="str">
            <v>Sandwich</v>
          </cell>
          <cell r="Y33">
            <v>31</v>
          </cell>
          <cell r="Z33">
            <v>61.489999999999995</v>
          </cell>
        </row>
        <row r="34">
          <cell r="B34">
            <v>4521</v>
          </cell>
          <cell r="D34" t="str">
            <v>Salad</v>
          </cell>
          <cell r="Y34">
            <v>56</v>
          </cell>
          <cell r="Z34">
            <v>121.98</v>
          </cell>
        </row>
        <row r="35">
          <cell r="B35">
            <v>4795</v>
          </cell>
          <cell r="D35" t="str">
            <v>Sandwich</v>
          </cell>
          <cell r="Y35">
            <v>59</v>
          </cell>
          <cell r="Z35">
            <v>235.01</v>
          </cell>
        </row>
        <row r="36">
          <cell r="B36">
            <v>4845</v>
          </cell>
          <cell r="D36" t="str">
            <v>Salad</v>
          </cell>
          <cell r="Y36">
            <v>16</v>
          </cell>
          <cell r="Z36">
            <v>30.66</v>
          </cell>
        </row>
        <row r="37">
          <cell r="B37">
            <v>5007</v>
          </cell>
          <cell r="D37" t="str">
            <v>Salad</v>
          </cell>
          <cell r="Y37">
            <v>12</v>
          </cell>
          <cell r="Z37">
            <v>30.339999999999996</v>
          </cell>
        </row>
        <row r="38">
          <cell r="B38">
            <v>5013</v>
          </cell>
          <cell r="D38" t="str">
            <v>Sandwich</v>
          </cell>
          <cell r="Y38">
            <v>83</v>
          </cell>
          <cell r="Z38">
            <v>164.97</v>
          </cell>
        </row>
        <row r="39">
          <cell r="B39">
            <v>5016</v>
          </cell>
          <cell r="D39" t="str">
            <v>Liver</v>
          </cell>
          <cell r="Y39">
            <v>426</v>
          </cell>
          <cell r="Z39">
            <v>1915.59</v>
          </cell>
        </row>
        <row r="40">
          <cell r="B40">
            <v>5021</v>
          </cell>
          <cell r="D40" t="str">
            <v>Salad</v>
          </cell>
          <cell r="Y40">
            <v>18</v>
          </cell>
          <cell r="Z40">
            <v>44.64</v>
          </cell>
        </row>
        <row r="41">
          <cell r="B41">
            <v>5022</v>
          </cell>
          <cell r="D41" t="str">
            <v>Salad</v>
          </cell>
          <cell r="Y41">
            <v>247.89949748743712</v>
          </cell>
          <cell r="Z41">
            <v>493.32000000000005</v>
          </cell>
        </row>
        <row r="42">
          <cell r="B42">
            <v>5035</v>
          </cell>
          <cell r="D42" t="str">
            <v>Salad</v>
          </cell>
          <cell r="Y42">
            <v>36</v>
          </cell>
          <cell r="Z42">
            <v>83.88</v>
          </cell>
        </row>
        <row r="43">
          <cell r="B43">
            <v>5045</v>
          </cell>
          <cell r="Y43">
            <v>0</v>
          </cell>
          <cell r="Z43">
            <v>0</v>
          </cell>
        </row>
        <row r="44">
          <cell r="B44">
            <v>5056</v>
          </cell>
          <cell r="D44" t="str">
            <v>Salad</v>
          </cell>
          <cell r="Y44">
            <v>21</v>
          </cell>
          <cell r="Z44">
            <v>49.47</v>
          </cell>
        </row>
        <row r="45">
          <cell r="B45">
            <v>5060</v>
          </cell>
          <cell r="D45" t="str">
            <v>Fish</v>
          </cell>
          <cell r="Y45">
            <v>32</v>
          </cell>
          <cell r="Z45">
            <v>157.68</v>
          </cell>
        </row>
        <row r="46">
          <cell r="B46">
            <v>5072</v>
          </cell>
          <cell r="D46" t="str">
            <v>Salad</v>
          </cell>
          <cell r="Y46">
            <v>20</v>
          </cell>
          <cell r="Z46">
            <v>48.690000000000005</v>
          </cell>
        </row>
        <row r="47">
          <cell r="B47">
            <v>5074</v>
          </cell>
          <cell r="D47" t="str">
            <v>Salad</v>
          </cell>
          <cell r="Y47">
            <v>16</v>
          </cell>
          <cell r="Z47">
            <v>40.279999999999994</v>
          </cell>
        </row>
        <row r="48">
          <cell r="B48">
            <v>5075</v>
          </cell>
          <cell r="D48" t="str">
            <v>Salad</v>
          </cell>
          <cell r="Y48">
            <v>68</v>
          </cell>
          <cell r="Z48">
            <v>133.82999999999998</v>
          </cell>
        </row>
        <row r="49">
          <cell r="B49">
            <v>5092</v>
          </cell>
          <cell r="D49" t="str">
            <v>Salad</v>
          </cell>
          <cell r="Y49">
            <v>9</v>
          </cell>
          <cell r="Z49">
            <v>22.430000000000003</v>
          </cell>
        </row>
        <row r="50">
          <cell r="B50">
            <v>5095</v>
          </cell>
          <cell r="D50" t="str">
            <v>Salad</v>
          </cell>
          <cell r="Y50">
            <v>55</v>
          </cell>
          <cell r="Z50">
            <v>139.21</v>
          </cell>
        </row>
        <row r="51">
          <cell r="B51">
            <v>5289</v>
          </cell>
          <cell r="D51" t="str">
            <v>Soup</v>
          </cell>
          <cell r="Y51">
            <v>14</v>
          </cell>
          <cell r="Z51">
            <v>32.74</v>
          </cell>
        </row>
        <row r="52">
          <cell r="B52">
            <v>5486</v>
          </cell>
          <cell r="D52" t="str">
            <v>Liver</v>
          </cell>
          <cell r="Y52">
            <v>12</v>
          </cell>
          <cell r="Z52">
            <v>47.480000000000004</v>
          </cell>
        </row>
        <row r="53">
          <cell r="B53">
            <v>5592</v>
          </cell>
          <cell r="D53" t="str">
            <v>Salad</v>
          </cell>
          <cell r="Y53">
            <v>70</v>
          </cell>
          <cell r="Z53">
            <v>173.37</v>
          </cell>
        </row>
        <row r="54">
          <cell r="B54">
            <v>5771</v>
          </cell>
          <cell r="D54" t="str">
            <v>Salad</v>
          </cell>
          <cell r="Y54">
            <v>60</v>
          </cell>
          <cell r="Z54">
            <v>130.54</v>
          </cell>
        </row>
        <row r="55">
          <cell r="B55">
            <v>5935</v>
          </cell>
          <cell r="D55" t="str">
            <v>Meal</v>
          </cell>
          <cell r="Y55">
            <v>39</v>
          </cell>
          <cell r="Z55">
            <v>194.60999999999999</v>
          </cell>
        </row>
        <row r="56">
          <cell r="B56">
            <v>6153</v>
          </cell>
          <cell r="D56" t="str">
            <v>Salad</v>
          </cell>
          <cell r="Y56">
            <v>0</v>
          </cell>
          <cell r="Z56">
            <v>0</v>
          </cell>
        </row>
        <row r="57">
          <cell r="B57">
            <v>6291</v>
          </cell>
          <cell r="D57" t="str">
            <v>Meal</v>
          </cell>
          <cell r="Y57">
            <v>13</v>
          </cell>
          <cell r="Z57">
            <v>63.870000000000005</v>
          </cell>
        </row>
        <row r="58">
          <cell r="B58">
            <v>6327</v>
          </cell>
          <cell r="D58" t="str">
            <v>Salad</v>
          </cell>
          <cell r="Y58">
            <v>30</v>
          </cell>
          <cell r="Z58">
            <v>59.699999999999989</v>
          </cell>
        </row>
        <row r="59">
          <cell r="B59">
            <v>8052</v>
          </cell>
          <cell r="D59" t="str">
            <v>Soup</v>
          </cell>
          <cell r="Y59">
            <v>23</v>
          </cell>
          <cell r="Z59">
            <v>54.25</v>
          </cell>
        </row>
        <row r="60">
          <cell r="B60">
            <v>8055</v>
          </cell>
          <cell r="D60" t="str">
            <v>Salad</v>
          </cell>
          <cell r="Y60">
            <v>30</v>
          </cell>
          <cell r="Z60">
            <v>59.5</v>
          </cell>
        </row>
        <row r="61">
          <cell r="B61">
            <v>8089</v>
          </cell>
          <cell r="D61" t="str">
            <v>Salad</v>
          </cell>
          <cell r="Y61">
            <v>73</v>
          </cell>
          <cell r="Z61">
            <v>143.57</v>
          </cell>
        </row>
        <row r="62">
          <cell r="B62">
            <v>8564</v>
          </cell>
          <cell r="D62" t="str">
            <v>Tubbed Salad</v>
          </cell>
          <cell r="Y62">
            <v>61</v>
          </cell>
          <cell r="Z62">
            <v>160.34</v>
          </cell>
        </row>
        <row r="63">
          <cell r="B63">
            <v>8859</v>
          </cell>
          <cell r="D63" t="str">
            <v>Tubbed Salad</v>
          </cell>
          <cell r="Y63">
            <v>33</v>
          </cell>
          <cell r="Z63">
            <v>164.17</v>
          </cell>
        </row>
        <row r="64">
          <cell r="B64">
            <v>9124</v>
          </cell>
          <cell r="D64" t="str">
            <v>Main</v>
          </cell>
          <cell r="Y64">
            <v>44</v>
          </cell>
          <cell r="Z64">
            <v>174.76</v>
          </cell>
        </row>
        <row r="65">
          <cell r="J65">
            <v>1528.49</v>
          </cell>
          <cell r="N65">
            <v>2410.0500000000006</v>
          </cell>
          <cell r="R65">
            <v>2034.2900000000006</v>
          </cell>
          <cell r="Y65">
            <v>2713.8994974874367</v>
          </cell>
        </row>
      </sheetData>
      <sheetData sheetId="5">
        <row r="4">
          <cell r="B4">
            <v>547</v>
          </cell>
          <cell r="D4" t="str">
            <v>Misc</v>
          </cell>
          <cell r="Y4">
            <v>13</v>
          </cell>
          <cell r="Z4">
            <v>59.33</v>
          </cell>
        </row>
        <row r="5">
          <cell r="B5">
            <v>1674</v>
          </cell>
          <cell r="D5" t="str">
            <v>Tubbed Salad</v>
          </cell>
          <cell r="Y5">
            <v>95</v>
          </cell>
          <cell r="Z5">
            <v>249.53</v>
          </cell>
        </row>
        <row r="6">
          <cell r="B6">
            <v>2049</v>
          </cell>
          <cell r="D6" t="str">
            <v>Soup</v>
          </cell>
          <cell r="Y6">
            <v>38</v>
          </cell>
          <cell r="Z6">
            <v>90.35</v>
          </cell>
        </row>
        <row r="7">
          <cell r="B7">
            <v>2418</v>
          </cell>
          <cell r="D7" t="str">
            <v>Soup</v>
          </cell>
          <cell r="Y7">
            <v>28</v>
          </cell>
          <cell r="Z7">
            <v>65.84</v>
          </cell>
        </row>
        <row r="8">
          <cell r="B8">
            <v>2629</v>
          </cell>
          <cell r="D8" t="str">
            <v>Salad</v>
          </cell>
          <cell r="Y8">
            <v>58</v>
          </cell>
          <cell r="Z8">
            <v>140.47999999999999</v>
          </cell>
        </row>
        <row r="9">
          <cell r="B9">
            <v>2635</v>
          </cell>
          <cell r="D9" t="str">
            <v>Main</v>
          </cell>
          <cell r="Y9">
            <v>28</v>
          </cell>
          <cell r="Z9">
            <v>111.32</v>
          </cell>
        </row>
        <row r="10">
          <cell r="B10">
            <v>2645</v>
          </cell>
          <cell r="D10" t="str">
            <v>Side</v>
          </cell>
          <cell r="Y10">
            <v>46</v>
          </cell>
          <cell r="Z10">
            <v>113.29</v>
          </cell>
        </row>
        <row r="11">
          <cell r="B11">
            <v>2674</v>
          </cell>
          <cell r="D11" t="str">
            <v>Meal</v>
          </cell>
          <cell r="Y11">
            <v>79</v>
          </cell>
          <cell r="Z11">
            <v>393.21000000000004</v>
          </cell>
        </row>
        <row r="12">
          <cell r="B12">
            <v>2678</v>
          </cell>
          <cell r="D12" t="str">
            <v>Tubbed Salad</v>
          </cell>
          <cell r="Y12">
            <v>86</v>
          </cell>
          <cell r="Z12">
            <v>421.13</v>
          </cell>
        </row>
        <row r="13">
          <cell r="B13">
            <v>2679</v>
          </cell>
          <cell r="D13" t="str">
            <v>Salad</v>
          </cell>
          <cell r="Y13">
            <v>19</v>
          </cell>
          <cell r="Z13">
            <v>37.01</v>
          </cell>
        </row>
        <row r="14">
          <cell r="B14">
            <v>2696</v>
          </cell>
          <cell r="D14" t="str">
            <v>Tubbed Salad</v>
          </cell>
          <cell r="Y14">
            <v>67</v>
          </cell>
          <cell r="Z14">
            <v>324.83</v>
          </cell>
        </row>
        <row r="15">
          <cell r="B15">
            <v>2851</v>
          </cell>
          <cell r="D15" t="str">
            <v>Side</v>
          </cell>
          <cell r="Y15">
            <v>17</v>
          </cell>
          <cell r="Z15">
            <v>33.630000000000003</v>
          </cell>
        </row>
        <row r="16">
          <cell r="B16">
            <v>3032</v>
          </cell>
          <cell r="D16" t="str">
            <v>Salad</v>
          </cell>
          <cell r="Y16">
            <v>41</v>
          </cell>
          <cell r="Z16">
            <v>101.97</v>
          </cell>
        </row>
        <row r="17">
          <cell r="B17">
            <v>3040</v>
          </cell>
          <cell r="D17" t="str">
            <v>Fish</v>
          </cell>
          <cell r="Y17">
            <v>24</v>
          </cell>
          <cell r="Z17">
            <v>119.26</v>
          </cell>
        </row>
        <row r="18">
          <cell r="B18">
            <v>3042</v>
          </cell>
          <cell r="D18" t="str">
            <v>Soup</v>
          </cell>
          <cell r="Y18">
            <v>41</v>
          </cell>
          <cell r="Z18">
            <v>96.309999999999988</v>
          </cell>
        </row>
        <row r="19">
          <cell r="B19">
            <v>3043</v>
          </cell>
          <cell r="D19" t="str">
            <v>Soup</v>
          </cell>
          <cell r="Y19">
            <v>78</v>
          </cell>
          <cell r="Z19">
            <v>183.79999999999998</v>
          </cell>
        </row>
        <row r="20">
          <cell r="B20">
            <v>3076</v>
          </cell>
          <cell r="D20" t="str">
            <v>Salad</v>
          </cell>
          <cell r="Y20">
            <v>7</v>
          </cell>
          <cell r="Z20">
            <v>17.850000000000001</v>
          </cell>
        </row>
        <row r="21">
          <cell r="B21">
            <v>3081</v>
          </cell>
          <cell r="D21" t="str">
            <v>Soup</v>
          </cell>
          <cell r="Y21">
            <v>42</v>
          </cell>
          <cell r="Z21">
            <v>99.06</v>
          </cell>
        </row>
        <row r="22">
          <cell r="B22">
            <v>3091</v>
          </cell>
          <cell r="D22" t="str">
            <v>Salad</v>
          </cell>
          <cell r="Y22">
            <v>14</v>
          </cell>
          <cell r="Z22">
            <v>34.36</v>
          </cell>
        </row>
        <row r="23">
          <cell r="B23">
            <v>3094</v>
          </cell>
          <cell r="D23" t="str">
            <v>Salad</v>
          </cell>
          <cell r="Y23">
            <v>16</v>
          </cell>
          <cell r="Z23">
            <v>40.660000000000004</v>
          </cell>
        </row>
        <row r="24">
          <cell r="B24">
            <v>3096</v>
          </cell>
          <cell r="D24" t="str">
            <v>Salad</v>
          </cell>
          <cell r="Y24">
            <v>25</v>
          </cell>
          <cell r="Z24">
            <v>62.47</v>
          </cell>
        </row>
        <row r="25">
          <cell r="B25">
            <v>3160</v>
          </cell>
          <cell r="D25" t="str">
            <v>Side</v>
          </cell>
          <cell r="Y25">
            <v>67</v>
          </cell>
          <cell r="Z25">
            <v>111.72</v>
          </cell>
        </row>
        <row r="26">
          <cell r="B26">
            <v>3254</v>
          </cell>
          <cell r="D26" t="str">
            <v>Side</v>
          </cell>
          <cell r="Y26">
            <v>10</v>
          </cell>
          <cell r="Z26">
            <v>34.730000000000004</v>
          </cell>
        </row>
        <row r="27">
          <cell r="B27">
            <v>3284</v>
          </cell>
          <cell r="D27" t="str">
            <v>Sandwich</v>
          </cell>
          <cell r="Y27">
            <v>88</v>
          </cell>
          <cell r="Z27">
            <v>349.12</v>
          </cell>
        </row>
        <row r="28">
          <cell r="B28">
            <v>3618</v>
          </cell>
          <cell r="D28" t="str">
            <v>Sandwich</v>
          </cell>
          <cell r="Y28">
            <v>75</v>
          </cell>
          <cell r="Z28">
            <v>148.65</v>
          </cell>
        </row>
        <row r="29">
          <cell r="B29">
            <v>3641</v>
          </cell>
          <cell r="D29" t="str">
            <v>Sandwich</v>
          </cell>
          <cell r="Y29">
            <v>71</v>
          </cell>
          <cell r="Z29">
            <v>141.09</v>
          </cell>
        </row>
        <row r="30">
          <cell r="B30">
            <v>4001</v>
          </cell>
          <cell r="D30" t="str">
            <v>Salad</v>
          </cell>
          <cell r="Y30">
            <v>37</v>
          </cell>
          <cell r="Z30">
            <v>72.03</v>
          </cell>
        </row>
        <row r="31">
          <cell r="B31">
            <v>4037</v>
          </cell>
          <cell r="D31" t="str">
            <v>Kugel</v>
          </cell>
          <cell r="Y31">
            <v>104</v>
          </cell>
          <cell r="Z31">
            <v>396.18</v>
          </cell>
        </row>
        <row r="32">
          <cell r="B32">
            <v>4043</v>
          </cell>
          <cell r="D32" t="str">
            <v>Soup</v>
          </cell>
          <cell r="Y32">
            <v>101</v>
          </cell>
          <cell r="Z32">
            <v>241.31</v>
          </cell>
        </row>
        <row r="33">
          <cell r="B33">
            <v>4178</v>
          </cell>
          <cell r="D33" t="str">
            <v>Sandwich</v>
          </cell>
          <cell r="Y33">
            <v>90</v>
          </cell>
          <cell r="Z33">
            <v>179</v>
          </cell>
        </row>
        <row r="34">
          <cell r="B34">
            <v>4521</v>
          </cell>
          <cell r="D34" t="str">
            <v>Salad</v>
          </cell>
          <cell r="Y34">
            <v>64</v>
          </cell>
          <cell r="Z34">
            <v>138.84</v>
          </cell>
        </row>
        <row r="35">
          <cell r="B35">
            <v>4795</v>
          </cell>
          <cell r="D35" t="str">
            <v>Sandwich</v>
          </cell>
          <cell r="Y35">
            <v>78</v>
          </cell>
          <cell r="Z35">
            <v>310.82</v>
          </cell>
        </row>
        <row r="36">
          <cell r="B36">
            <v>4845</v>
          </cell>
          <cell r="D36" t="str">
            <v>Salad</v>
          </cell>
          <cell r="Y36">
            <v>10</v>
          </cell>
          <cell r="Z36">
            <v>19.899999999999999</v>
          </cell>
        </row>
        <row r="37">
          <cell r="B37">
            <v>5007</v>
          </cell>
          <cell r="D37" t="str">
            <v>Salad</v>
          </cell>
          <cell r="Y37">
            <v>20</v>
          </cell>
          <cell r="Z37">
            <v>50.49</v>
          </cell>
        </row>
        <row r="38">
          <cell r="B38">
            <v>5013</v>
          </cell>
          <cell r="D38" t="str">
            <v>Sandwich</v>
          </cell>
          <cell r="Y38">
            <v>74</v>
          </cell>
          <cell r="Z38">
            <v>146.76000000000002</v>
          </cell>
        </row>
        <row r="39">
          <cell r="B39">
            <v>5016</v>
          </cell>
          <cell r="D39" t="str">
            <v>Liver</v>
          </cell>
          <cell r="Y39">
            <v>452</v>
          </cell>
          <cell r="Z39">
            <v>2045.25</v>
          </cell>
        </row>
        <row r="40">
          <cell r="B40">
            <v>5021</v>
          </cell>
          <cell r="D40" t="str">
            <v>Salad</v>
          </cell>
          <cell r="Y40">
            <v>24</v>
          </cell>
          <cell r="Z40">
            <v>59.4</v>
          </cell>
        </row>
        <row r="41">
          <cell r="B41">
            <v>5022</v>
          </cell>
          <cell r="D41" t="str">
            <v>Salad</v>
          </cell>
          <cell r="Y41">
            <v>216.7552763819096</v>
          </cell>
          <cell r="Z41">
            <v>431.33000000000004</v>
          </cell>
        </row>
        <row r="42">
          <cell r="B42">
            <v>5035</v>
          </cell>
          <cell r="D42" t="str">
            <v>Salad</v>
          </cell>
          <cell r="Y42">
            <v>10</v>
          </cell>
          <cell r="Z42">
            <v>23.659999999999997</v>
          </cell>
        </row>
        <row r="43">
          <cell r="B43">
            <v>5045</v>
          </cell>
          <cell r="D43" t="str">
            <v>Liver</v>
          </cell>
          <cell r="Y43">
            <v>43</v>
          </cell>
          <cell r="Z43">
            <v>145.26999999999998</v>
          </cell>
        </row>
        <row r="44">
          <cell r="B44">
            <v>5056</v>
          </cell>
          <cell r="D44" t="str">
            <v>Salad</v>
          </cell>
          <cell r="Y44">
            <v>84</v>
          </cell>
          <cell r="Z44">
            <v>197.77</v>
          </cell>
        </row>
        <row r="45">
          <cell r="B45">
            <v>5060</v>
          </cell>
          <cell r="D45" t="str">
            <v>Fish</v>
          </cell>
          <cell r="Y45">
            <v>44</v>
          </cell>
          <cell r="Z45">
            <v>215.81</v>
          </cell>
        </row>
        <row r="46">
          <cell r="B46">
            <v>5072</v>
          </cell>
          <cell r="D46" t="str">
            <v>Salad</v>
          </cell>
          <cell r="Y46">
            <v>26</v>
          </cell>
          <cell r="Z46">
            <v>64.63</v>
          </cell>
        </row>
        <row r="47">
          <cell r="B47">
            <v>5074</v>
          </cell>
          <cell r="D47" t="str">
            <v>Salad</v>
          </cell>
          <cell r="Y47">
            <v>14</v>
          </cell>
          <cell r="Z47">
            <v>35.699999999999996</v>
          </cell>
        </row>
        <row r="48">
          <cell r="B48">
            <v>5075</v>
          </cell>
          <cell r="D48" t="str">
            <v>Salad</v>
          </cell>
          <cell r="Y48">
            <v>63</v>
          </cell>
          <cell r="Z48">
            <v>124.47</v>
          </cell>
        </row>
        <row r="49">
          <cell r="B49">
            <v>5092</v>
          </cell>
          <cell r="D49" t="str">
            <v>Salad</v>
          </cell>
          <cell r="Y49">
            <v>2</v>
          </cell>
          <cell r="Z49">
            <v>5.0999999999999996</v>
          </cell>
        </row>
        <row r="50">
          <cell r="B50">
            <v>5095</v>
          </cell>
          <cell r="D50" t="str">
            <v>Salad</v>
          </cell>
          <cell r="Y50">
            <v>52</v>
          </cell>
          <cell r="Z50">
            <v>131.29999999999998</v>
          </cell>
        </row>
        <row r="51">
          <cell r="B51">
            <v>5289</v>
          </cell>
          <cell r="D51" t="str">
            <v>Soup</v>
          </cell>
          <cell r="Y51">
            <v>35</v>
          </cell>
          <cell r="Z51">
            <v>81.25</v>
          </cell>
        </row>
        <row r="52">
          <cell r="B52">
            <v>5486</v>
          </cell>
          <cell r="D52" t="str">
            <v>Liver</v>
          </cell>
          <cell r="Y52">
            <v>30</v>
          </cell>
          <cell r="Z52">
            <v>117.31</v>
          </cell>
        </row>
        <row r="53">
          <cell r="B53">
            <v>5592</v>
          </cell>
          <cell r="D53" t="str">
            <v>Salad</v>
          </cell>
          <cell r="Y53">
            <v>82</v>
          </cell>
          <cell r="Z53">
            <v>204.76</v>
          </cell>
        </row>
        <row r="54">
          <cell r="B54">
            <v>5771</v>
          </cell>
          <cell r="D54" t="str">
            <v>Salad</v>
          </cell>
          <cell r="Y54">
            <v>93</v>
          </cell>
          <cell r="Z54">
            <v>201.49</v>
          </cell>
        </row>
        <row r="55">
          <cell r="B55">
            <v>5935</v>
          </cell>
          <cell r="D55" t="str">
            <v>Meal</v>
          </cell>
          <cell r="Y55">
            <v>57</v>
          </cell>
          <cell r="Z55">
            <v>275.93</v>
          </cell>
        </row>
        <row r="56">
          <cell r="B56">
            <v>6153</v>
          </cell>
          <cell r="D56" t="str">
            <v>Salad</v>
          </cell>
          <cell r="Y56">
            <v>25</v>
          </cell>
          <cell r="Z56">
            <v>73.7</v>
          </cell>
        </row>
        <row r="57">
          <cell r="B57">
            <v>6291</v>
          </cell>
          <cell r="D57" t="str">
            <v>Meal</v>
          </cell>
          <cell r="Y57">
            <v>45</v>
          </cell>
          <cell r="Z57">
            <v>224.05</v>
          </cell>
        </row>
        <row r="58">
          <cell r="B58">
            <v>6327</v>
          </cell>
          <cell r="D58" t="str">
            <v>Salad</v>
          </cell>
          <cell r="Y58">
            <v>36</v>
          </cell>
          <cell r="Z58">
            <v>71.239999999999995</v>
          </cell>
        </row>
        <row r="59">
          <cell r="B59">
            <v>8052</v>
          </cell>
          <cell r="D59" t="str">
            <v>Soup</v>
          </cell>
          <cell r="Y59">
            <v>38</v>
          </cell>
          <cell r="Z59">
            <v>89.38</v>
          </cell>
        </row>
        <row r="60">
          <cell r="B60">
            <v>8055</v>
          </cell>
          <cell r="D60" t="str">
            <v>Salad</v>
          </cell>
          <cell r="Y60">
            <v>52</v>
          </cell>
          <cell r="Z60">
            <v>103.08</v>
          </cell>
        </row>
        <row r="61">
          <cell r="B61">
            <v>8089</v>
          </cell>
          <cell r="D61" t="str">
            <v>Salad</v>
          </cell>
          <cell r="Y61">
            <v>74</v>
          </cell>
          <cell r="Z61">
            <v>144.86000000000001</v>
          </cell>
        </row>
        <row r="62">
          <cell r="B62">
            <v>8564</v>
          </cell>
          <cell r="D62" t="str">
            <v>Tubbed Salad</v>
          </cell>
          <cell r="Y62">
            <v>57</v>
          </cell>
          <cell r="Z62">
            <v>150.26999999999998</v>
          </cell>
        </row>
        <row r="63">
          <cell r="B63">
            <v>8859</v>
          </cell>
          <cell r="D63" t="str">
            <v>Tubbed Salad</v>
          </cell>
          <cell r="Y63">
            <v>65</v>
          </cell>
          <cell r="Z63">
            <v>315.10000000000002</v>
          </cell>
        </row>
        <row r="64">
          <cell r="B64">
            <v>9124</v>
          </cell>
          <cell r="D64" t="str">
            <v>Main</v>
          </cell>
          <cell r="Y64">
            <v>46</v>
          </cell>
          <cell r="Z64">
            <v>181.74</v>
          </cell>
        </row>
        <row r="65">
          <cell r="B65">
            <v>3600</v>
          </cell>
          <cell r="D65" t="str">
            <v>Main</v>
          </cell>
          <cell r="Y65">
            <v>1</v>
          </cell>
          <cell r="Z65">
            <v>4.99</v>
          </cell>
        </row>
        <row r="66">
          <cell r="B66">
            <v>3601</v>
          </cell>
          <cell r="D66" t="str">
            <v>Main</v>
          </cell>
          <cell r="Y66">
            <v>3</v>
          </cell>
          <cell r="Z66">
            <v>11.97</v>
          </cell>
        </row>
        <row r="67">
          <cell r="B67">
            <v>3602</v>
          </cell>
          <cell r="D67" t="str">
            <v>Main</v>
          </cell>
          <cell r="Y67">
            <v>1</v>
          </cell>
          <cell r="Z67">
            <v>3.99</v>
          </cell>
        </row>
        <row r="68">
          <cell r="B68">
            <v>3606</v>
          </cell>
          <cell r="D68" t="str">
            <v>Main</v>
          </cell>
          <cell r="Y68">
            <v>0</v>
          </cell>
          <cell r="Z68">
            <v>0</v>
          </cell>
        </row>
        <row r="69">
          <cell r="B69">
            <v>6840</v>
          </cell>
          <cell r="D69" t="str">
            <v>Meal</v>
          </cell>
          <cell r="Y69">
            <v>0</v>
          </cell>
          <cell r="Z69">
            <v>0</v>
          </cell>
        </row>
        <row r="70">
          <cell r="B70">
            <v>7520</v>
          </cell>
          <cell r="D70" t="str">
            <v>Meal</v>
          </cell>
          <cell r="Y70">
            <v>0</v>
          </cell>
          <cell r="Z70">
            <v>0</v>
          </cell>
        </row>
        <row r="71">
          <cell r="B71">
            <v>7530</v>
          </cell>
          <cell r="D71" t="str">
            <v>Meal</v>
          </cell>
          <cell r="Y71">
            <v>0</v>
          </cell>
          <cell r="Z71">
            <v>0</v>
          </cell>
        </row>
        <row r="72">
          <cell r="B72">
            <v>7540</v>
          </cell>
          <cell r="D72" t="str">
            <v>Meal</v>
          </cell>
          <cell r="Y72">
            <v>0</v>
          </cell>
          <cell r="Z72">
            <v>0</v>
          </cell>
        </row>
        <row r="73">
          <cell r="B73">
            <v>7550</v>
          </cell>
          <cell r="D73" t="str">
            <v>Meal</v>
          </cell>
          <cell r="Y73">
            <v>0</v>
          </cell>
          <cell r="Z73">
            <v>0</v>
          </cell>
        </row>
        <row r="74">
          <cell r="B74">
            <v>2929</v>
          </cell>
          <cell r="D74" t="str">
            <v>Meal</v>
          </cell>
          <cell r="Y74">
            <v>0</v>
          </cell>
          <cell r="Z74">
            <v>0</v>
          </cell>
        </row>
        <row r="75">
          <cell r="Y75">
            <v>0</v>
          </cell>
          <cell r="Z75">
            <v>0</v>
          </cell>
        </row>
        <row r="76">
          <cell r="F76">
            <v>2335.09</v>
          </cell>
          <cell r="J76">
            <v>2296.0500000000006</v>
          </cell>
          <cell r="N76">
            <v>2182.9300000000007</v>
          </cell>
          <cell r="R76">
            <v>2006.6000000000004</v>
          </cell>
          <cell r="V76">
            <v>2050.4600000000005</v>
          </cell>
          <cell r="Y76">
            <v>3521.7552763819094</v>
          </cell>
        </row>
      </sheetData>
      <sheetData sheetId="6">
        <row r="4">
          <cell r="B4">
            <v>547</v>
          </cell>
          <cell r="D4" t="str">
            <v>Misc</v>
          </cell>
          <cell r="U4">
            <v>9</v>
          </cell>
          <cell r="V4">
            <v>52.910000000000004</v>
          </cell>
        </row>
        <row r="5">
          <cell r="B5">
            <v>1674</v>
          </cell>
          <cell r="D5" t="str">
            <v>Tubbed Salad</v>
          </cell>
          <cell r="U5">
            <v>56</v>
          </cell>
          <cell r="V5">
            <v>147.75</v>
          </cell>
        </row>
        <row r="6">
          <cell r="B6">
            <v>1701</v>
          </cell>
          <cell r="D6" t="str">
            <v>Meal</v>
          </cell>
          <cell r="U6">
            <v>0</v>
          </cell>
          <cell r="V6">
            <v>0</v>
          </cell>
        </row>
        <row r="7">
          <cell r="B7">
            <v>1702</v>
          </cell>
          <cell r="D7" t="str">
            <v>Misc</v>
          </cell>
          <cell r="U7">
            <v>6</v>
          </cell>
          <cell r="V7">
            <v>11.54</v>
          </cell>
        </row>
        <row r="8">
          <cell r="B8">
            <v>1703</v>
          </cell>
          <cell r="D8" t="str">
            <v>Meal</v>
          </cell>
          <cell r="U8">
            <v>4</v>
          </cell>
          <cell r="V8">
            <v>27.96</v>
          </cell>
        </row>
        <row r="9">
          <cell r="B9">
            <v>1704</v>
          </cell>
          <cell r="D9" t="str">
            <v>Misc</v>
          </cell>
          <cell r="U9">
            <v>3</v>
          </cell>
          <cell r="V9">
            <v>11.57</v>
          </cell>
        </row>
        <row r="10">
          <cell r="B10">
            <v>1705</v>
          </cell>
          <cell r="D10" t="str">
            <v>Meal</v>
          </cell>
          <cell r="U10">
            <v>4</v>
          </cell>
          <cell r="V10">
            <v>23.96</v>
          </cell>
        </row>
        <row r="11">
          <cell r="B11">
            <v>1706</v>
          </cell>
          <cell r="D11" t="str">
            <v>Meal</v>
          </cell>
          <cell r="U11">
            <v>4</v>
          </cell>
          <cell r="V11">
            <v>17.559999999999999</v>
          </cell>
        </row>
        <row r="12">
          <cell r="B12">
            <v>1707</v>
          </cell>
          <cell r="D12" t="str">
            <v>Meal</v>
          </cell>
          <cell r="U12">
            <v>2</v>
          </cell>
          <cell r="V12">
            <v>10.98</v>
          </cell>
        </row>
        <row r="13">
          <cell r="B13">
            <v>1708</v>
          </cell>
          <cell r="D13" t="str">
            <v>Meal</v>
          </cell>
          <cell r="U13">
            <v>0</v>
          </cell>
          <cell r="V13">
            <v>0</v>
          </cell>
        </row>
        <row r="14">
          <cell r="B14">
            <v>1709</v>
          </cell>
          <cell r="D14" t="str">
            <v>Meal</v>
          </cell>
          <cell r="U14">
            <v>1</v>
          </cell>
          <cell r="V14">
            <v>6.17</v>
          </cell>
        </row>
        <row r="15">
          <cell r="B15">
            <v>1710</v>
          </cell>
          <cell r="D15" t="str">
            <v>Meal</v>
          </cell>
          <cell r="U15">
            <v>4</v>
          </cell>
          <cell r="V15">
            <v>17.510000000000002</v>
          </cell>
        </row>
        <row r="16">
          <cell r="B16">
            <v>1733</v>
          </cell>
          <cell r="D16" t="str">
            <v>Meal</v>
          </cell>
          <cell r="U16">
            <v>0</v>
          </cell>
          <cell r="V16">
            <v>0</v>
          </cell>
        </row>
        <row r="17">
          <cell r="B17">
            <v>1712</v>
          </cell>
          <cell r="D17" t="str">
            <v>Meal</v>
          </cell>
          <cell r="U17">
            <v>1</v>
          </cell>
          <cell r="V17">
            <v>4.49</v>
          </cell>
        </row>
        <row r="18">
          <cell r="B18">
            <v>1713</v>
          </cell>
          <cell r="D18" t="str">
            <v>Meal</v>
          </cell>
          <cell r="U18">
            <v>3</v>
          </cell>
          <cell r="V18">
            <v>20.62</v>
          </cell>
        </row>
        <row r="19">
          <cell r="B19">
            <v>1714</v>
          </cell>
          <cell r="D19" t="str">
            <v>Meal</v>
          </cell>
          <cell r="U19">
            <v>1</v>
          </cell>
          <cell r="V19">
            <v>2.99</v>
          </cell>
        </row>
        <row r="20">
          <cell r="B20">
            <v>1715</v>
          </cell>
          <cell r="D20" t="str">
            <v>Meal</v>
          </cell>
          <cell r="U20">
            <v>0</v>
          </cell>
          <cell r="V20">
            <v>0</v>
          </cell>
        </row>
        <row r="21">
          <cell r="B21">
            <v>1716</v>
          </cell>
          <cell r="D21" t="str">
            <v>Salad</v>
          </cell>
          <cell r="U21">
            <v>6</v>
          </cell>
          <cell r="V21">
            <v>15</v>
          </cell>
        </row>
        <row r="22">
          <cell r="B22">
            <v>1734</v>
          </cell>
          <cell r="D22" t="str">
            <v>Salad</v>
          </cell>
          <cell r="U22">
            <v>3</v>
          </cell>
          <cell r="V22">
            <v>7.14</v>
          </cell>
        </row>
        <row r="23">
          <cell r="B23">
            <v>1722</v>
          </cell>
          <cell r="D23" t="str">
            <v>Side</v>
          </cell>
          <cell r="U23">
            <v>4</v>
          </cell>
          <cell r="V23">
            <v>12.84</v>
          </cell>
        </row>
        <row r="24">
          <cell r="B24">
            <v>1723</v>
          </cell>
          <cell r="D24" t="str">
            <v>Side</v>
          </cell>
          <cell r="U24">
            <v>6</v>
          </cell>
          <cell r="V24">
            <v>17.940000000000001</v>
          </cell>
        </row>
        <row r="25">
          <cell r="B25">
            <v>1735</v>
          </cell>
          <cell r="D25" t="str">
            <v>Side</v>
          </cell>
          <cell r="U25">
            <v>5</v>
          </cell>
          <cell r="V25">
            <v>16.29</v>
          </cell>
        </row>
        <row r="26">
          <cell r="B26">
            <v>1725</v>
          </cell>
          <cell r="D26" t="str">
            <v>Side</v>
          </cell>
          <cell r="U26">
            <v>2</v>
          </cell>
          <cell r="V26">
            <v>5.98</v>
          </cell>
        </row>
        <row r="27">
          <cell r="B27">
            <v>1732</v>
          </cell>
          <cell r="D27" t="str">
            <v>Meal</v>
          </cell>
          <cell r="U27">
            <v>0</v>
          </cell>
          <cell r="V27">
            <v>0</v>
          </cell>
        </row>
        <row r="28">
          <cell r="B28">
            <v>2049</v>
          </cell>
          <cell r="D28" t="str">
            <v>Soup</v>
          </cell>
          <cell r="U28">
            <v>27</v>
          </cell>
          <cell r="V28">
            <v>64.05</v>
          </cell>
        </row>
        <row r="29">
          <cell r="B29">
            <v>2418</v>
          </cell>
          <cell r="D29" t="str">
            <v>Soup</v>
          </cell>
          <cell r="U29">
            <v>21</v>
          </cell>
          <cell r="V29">
            <v>50.19</v>
          </cell>
        </row>
        <row r="30">
          <cell r="B30">
            <v>2629</v>
          </cell>
          <cell r="D30" t="str">
            <v>Salad</v>
          </cell>
          <cell r="U30">
            <v>36</v>
          </cell>
          <cell r="V30">
            <v>87.45</v>
          </cell>
        </row>
        <row r="31">
          <cell r="B31">
            <v>2635</v>
          </cell>
          <cell r="D31" t="str">
            <v>Main</v>
          </cell>
          <cell r="U31">
            <v>9</v>
          </cell>
          <cell r="V31">
            <v>35.910000000000004</v>
          </cell>
        </row>
        <row r="32">
          <cell r="B32">
            <v>2645</v>
          </cell>
          <cell r="D32" t="str">
            <v>Side</v>
          </cell>
          <cell r="U32">
            <v>38</v>
          </cell>
          <cell r="V32">
            <v>94.12</v>
          </cell>
        </row>
        <row r="33">
          <cell r="B33">
            <v>2674</v>
          </cell>
          <cell r="D33" t="str">
            <v>Meal</v>
          </cell>
          <cell r="U33">
            <v>40</v>
          </cell>
          <cell r="V33">
            <v>199.6</v>
          </cell>
        </row>
        <row r="34">
          <cell r="B34">
            <v>2678</v>
          </cell>
          <cell r="D34" t="str">
            <v>Tubbed Salad</v>
          </cell>
          <cell r="U34">
            <v>46</v>
          </cell>
          <cell r="V34">
            <v>229.04</v>
          </cell>
        </row>
        <row r="35">
          <cell r="B35">
            <v>2679</v>
          </cell>
          <cell r="D35" t="str">
            <v>Salad</v>
          </cell>
          <cell r="U35">
            <v>0</v>
          </cell>
          <cell r="V35">
            <v>0</v>
          </cell>
        </row>
        <row r="36">
          <cell r="B36">
            <v>2696</v>
          </cell>
          <cell r="D36" t="str">
            <v>Tubbed Salad</v>
          </cell>
          <cell r="U36">
            <v>20</v>
          </cell>
          <cell r="V36">
            <v>99.3</v>
          </cell>
        </row>
        <row r="37">
          <cell r="B37">
            <v>2851</v>
          </cell>
          <cell r="D37" t="str">
            <v>Side</v>
          </cell>
          <cell r="U37">
            <v>0</v>
          </cell>
          <cell r="V37">
            <v>0</v>
          </cell>
        </row>
        <row r="38">
          <cell r="B38">
            <v>3032</v>
          </cell>
          <cell r="D38" t="str">
            <v>Salad</v>
          </cell>
          <cell r="U38">
            <v>17</v>
          </cell>
          <cell r="V38">
            <v>42.33</v>
          </cell>
        </row>
        <row r="39">
          <cell r="B39">
            <v>3040</v>
          </cell>
          <cell r="D39" t="str">
            <v>Fish</v>
          </cell>
          <cell r="U39">
            <v>0</v>
          </cell>
          <cell r="V39">
            <v>0</v>
          </cell>
        </row>
        <row r="40">
          <cell r="B40">
            <v>3042</v>
          </cell>
          <cell r="D40" t="str">
            <v>Soup</v>
          </cell>
          <cell r="U40">
            <v>40</v>
          </cell>
          <cell r="V40">
            <v>94.52</v>
          </cell>
        </row>
        <row r="41">
          <cell r="B41">
            <v>3043</v>
          </cell>
          <cell r="D41" t="str">
            <v>Soup</v>
          </cell>
          <cell r="U41">
            <v>41</v>
          </cell>
          <cell r="V41">
            <v>96.560000000000016</v>
          </cell>
        </row>
        <row r="42">
          <cell r="B42">
            <v>3076</v>
          </cell>
          <cell r="D42" t="str">
            <v>Salad</v>
          </cell>
          <cell r="U42">
            <v>0</v>
          </cell>
          <cell r="V42">
            <v>0</v>
          </cell>
        </row>
        <row r="43">
          <cell r="B43">
            <v>3081</v>
          </cell>
          <cell r="D43" t="str">
            <v>Soup</v>
          </cell>
          <cell r="U43">
            <v>30</v>
          </cell>
          <cell r="V43">
            <v>70.029999999999987</v>
          </cell>
        </row>
        <row r="44">
          <cell r="B44">
            <v>3091</v>
          </cell>
          <cell r="D44" t="str">
            <v>Salad</v>
          </cell>
          <cell r="U44">
            <v>4</v>
          </cell>
          <cell r="V44">
            <v>9.4600000000000009</v>
          </cell>
        </row>
        <row r="45">
          <cell r="B45">
            <v>3094</v>
          </cell>
          <cell r="D45" t="str">
            <v>Salad</v>
          </cell>
          <cell r="U45">
            <v>0</v>
          </cell>
          <cell r="V45">
            <v>0</v>
          </cell>
        </row>
        <row r="46">
          <cell r="B46">
            <v>3096</v>
          </cell>
          <cell r="D46" t="str">
            <v>Salad</v>
          </cell>
          <cell r="U46">
            <v>3</v>
          </cell>
          <cell r="V46">
            <v>7.65</v>
          </cell>
        </row>
        <row r="47">
          <cell r="B47">
            <v>3160</v>
          </cell>
          <cell r="D47" t="str">
            <v>Side</v>
          </cell>
          <cell r="U47">
            <v>35</v>
          </cell>
          <cell r="V47">
            <v>57.959999999999994</v>
          </cell>
        </row>
        <row r="48">
          <cell r="B48">
            <v>3254</v>
          </cell>
          <cell r="D48" t="str">
            <v>Side</v>
          </cell>
          <cell r="U48">
            <v>0</v>
          </cell>
          <cell r="V48">
            <v>0</v>
          </cell>
        </row>
        <row r="49">
          <cell r="B49">
            <v>3284</v>
          </cell>
          <cell r="D49" t="str">
            <v>Sandwich</v>
          </cell>
          <cell r="U49">
            <v>50</v>
          </cell>
          <cell r="V49">
            <v>199.5</v>
          </cell>
        </row>
        <row r="50">
          <cell r="B50">
            <v>3618</v>
          </cell>
          <cell r="D50" t="str">
            <v>Sandwich</v>
          </cell>
          <cell r="U50">
            <v>84</v>
          </cell>
          <cell r="V50">
            <v>166.76</v>
          </cell>
        </row>
        <row r="51">
          <cell r="B51">
            <v>3641</v>
          </cell>
          <cell r="D51" t="str">
            <v>Sandwich</v>
          </cell>
          <cell r="U51">
            <v>82</v>
          </cell>
          <cell r="V51">
            <v>162.97999999999999</v>
          </cell>
        </row>
        <row r="52">
          <cell r="B52">
            <v>4001</v>
          </cell>
          <cell r="D52" t="str">
            <v>Salad</v>
          </cell>
          <cell r="U52">
            <v>21</v>
          </cell>
          <cell r="V52">
            <v>41.49</v>
          </cell>
        </row>
        <row r="53">
          <cell r="B53">
            <v>4037</v>
          </cell>
          <cell r="D53" t="str">
            <v>Kugel</v>
          </cell>
          <cell r="U53">
            <v>170</v>
          </cell>
          <cell r="V53">
            <v>650.28</v>
          </cell>
        </row>
        <row r="54">
          <cell r="B54">
            <v>4043</v>
          </cell>
          <cell r="D54" t="str">
            <v>Soup</v>
          </cell>
          <cell r="U54">
            <v>53</v>
          </cell>
          <cell r="V54">
            <v>125.03999999999999</v>
          </cell>
        </row>
        <row r="55">
          <cell r="B55">
            <v>4178</v>
          </cell>
          <cell r="D55" t="str">
            <v>Sandwich</v>
          </cell>
          <cell r="U55">
            <v>84</v>
          </cell>
          <cell r="V55">
            <v>166.56</v>
          </cell>
        </row>
        <row r="56">
          <cell r="B56">
            <v>4521</v>
          </cell>
          <cell r="D56" t="str">
            <v>Salad</v>
          </cell>
          <cell r="U56">
            <v>52</v>
          </cell>
          <cell r="V56">
            <v>113</v>
          </cell>
        </row>
        <row r="57">
          <cell r="B57">
            <v>4795</v>
          </cell>
          <cell r="D57" t="str">
            <v>Sandwich</v>
          </cell>
          <cell r="U57">
            <v>48</v>
          </cell>
          <cell r="V57">
            <v>191.52</v>
          </cell>
        </row>
        <row r="58">
          <cell r="B58">
            <v>4845</v>
          </cell>
          <cell r="D58" t="str">
            <v>Salad</v>
          </cell>
          <cell r="U58">
            <v>0</v>
          </cell>
          <cell r="V58">
            <v>0</v>
          </cell>
        </row>
        <row r="59">
          <cell r="B59">
            <v>5007</v>
          </cell>
          <cell r="D59" t="str">
            <v>Salad</v>
          </cell>
          <cell r="U59">
            <v>0</v>
          </cell>
          <cell r="V59">
            <v>0</v>
          </cell>
        </row>
        <row r="60">
          <cell r="B60">
            <v>5013</v>
          </cell>
          <cell r="D60" t="str">
            <v>Sandwich</v>
          </cell>
          <cell r="U60">
            <v>67</v>
          </cell>
          <cell r="V60">
            <v>133.13</v>
          </cell>
        </row>
        <row r="61">
          <cell r="B61">
            <v>5016</v>
          </cell>
          <cell r="D61" t="str">
            <v>Liver</v>
          </cell>
          <cell r="U61">
            <v>346</v>
          </cell>
          <cell r="V61">
            <v>1560.1</v>
          </cell>
        </row>
        <row r="62">
          <cell r="B62">
            <v>5021</v>
          </cell>
          <cell r="D62" t="str">
            <v>Salad</v>
          </cell>
          <cell r="U62">
            <v>0</v>
          </cell>
          <cell r="V62">
            <v>0</v>
          </cell>
        </row>
        <row r="63">
          <cell r="B63">
            <v>5022</v>
          </cell>
          <cell r="D63" t="str">
            <v>Salad</v>
          </cell>
          <cell r="U63">
            <v>127</v>
          </cell>
          <cell r="V63">
            <v>250.93</v>
          </cell>
        </row>
        <row r="64">
          <cell r="B64">
            <v>5035</v>
          </cell>
          <cell r="D64" t="str">
            <v>Salad</v>
          </cell>
          <cell r="U64">
            <v>0</v>
          </cell>
          <cell r="V64">
            <v>0</v>
          </cell>
        </row>
        <row r="65">
          <cell r="B65">
            <v>5045</v>
          </cell>
          <cell r="D65" t="str">
            <v>Liver</v>
          </cell>
          <cell r="U65">
            <v>6</v>
          </cell>
          <cell r="V65">
            <v>17.64</v>
          </cell>
        </row>
        <row r="66">
          <cell r="B66">
            <v>5056</v>
          </cell>
          <cell r="D66" t="str">
            <v>Salad</v>
          </cell>
          <cell r="U66">
            <v>54</v>
          </cell>
          <cell r="V66">
            <v>128.1</v>
          </cell>
        </row>
        <row r="67">
          <cell r="B67">
            <v>5060</v>
          </cell>
          <cell r="D67" t="str">
            <v>Fish</v>
          </cell>
          <cell r="U67">
            <v>25</v>
          </cell>
          <cell r="V67">
            <v>123.75</v>
          </cell>
        </row>
        <row r="68">
          <cell r="B68">
            <v>5072</v>
          </cell>
          <cell r="D68" t="str">
            <v>Salad</v>
          </cell>
          <cell r="U68">
            <v>16</v>
          </cell>
          <cell r="V68">
            <v>39.51</v>
          </cell>
        </row>
        <row r="69">
          <cell r="B69">
            <v>5074</v>
          </cell>
          <cell r="D69" t="str">
            <v>Salad</v>
          </cell>
          <cell r="U69">
            <v>4</v>
          </cell>
          <cell r="V69">
            <v>9.94</v>
          </cell>
        </row>
        <row r="70">
          <cell r="B70">
            <v>5075</v>
          </cell>
          <cell r="D70" t="str">
            <v>Salad</v>
          </cell>
          <cell r="U70">
            <v>23</v>
          </cell>
          <cell r="V70">
            <v>45.17</v>
          </cell>
        </row>
        <row r="71">
          <cell r="B71">
            <v>5092</v>
          </cell>
          <cell r="D71" t="str">
            <v>Salad</v>
          </cell>
          <cell r="U71">
            <v>0</v>
          </cell>
          <cell r="V71">
            <v>0</v>
          </cell>
        </row>
        <row r="72">
          <cell r="B72">
            <v>5095</v>
          </cell>
          <cell r="D72" t="str">
            <v>Salad</v>
          </cell>
          <cell r="U72">
            <v>28</v>
          </cell>
          <cell r="V72">
            <v>70.88</v>
          </cell>
        </row>
        <row r="73">
          <cell r="B73">
            <v>5289</v>
          </cell>
          <cell r="D73" t="str">
            <v>Soup</v>
          </cell>
          <cell r="U73">
            <v>28</v>
          </cell>
          <cell r="V73">
            <v>66.440000000000012</v>
          </cell>
        </row>
        <row r="74">
          <cell r="B74">
            <v>5486</v>
          </cell>
          <cell r="D74" t="str">
            <v>Liver</v>
          </cell>
          <cell r="U74">
            <v>13</v>
          </cell>
          <cell r="V74">
            <v>51.070000000000007</v>
          </cell>
        </row>
        <row r="75">
          <cell r="B75">
            <v>5592</v>
          </cell>
          <cell r="D75" t="str">
            <v>Salad</v>
          </cell>
          <cell r="U75">
            <v>50</v>
          </cell>
          <cell r="V75">
            <v>126.74</v>
          </cell>
        </row>
        <row r="76">
          <cell r="B76">
            <v>5771</v>
          </cell>
          <cell r="D76" t="str">
            <v>Salad</v>
          </cell>
          <cell r="U76">
            <v>45</v>
          </cell>
          <cell r="V76">
            <v>96.35</v>
          </cell>
        </row>
        <row r="77">
          <cell r="B77">
            <v>5935</v>
          </cell>
          <cell r="D77" t="str">
            <v>Meal</v>
          </cell>
          <cell r="U77">
            <v>12</v>
          </cell>
          <cell r="V77">
            <v>59.879999999999995</v>
          </cell>
        </row>
        <row r="78">
          <cell r="B78">
            <v>6153</v>
          </cell>
          <cell r="D78" t="str">
            <v>Salad</v>
          </cell>
          <cell r="U78">
            <v>8</v>
          </cell>
          <cell r="V78">
            <v>23.92</v>
          </cell>
        </row>
        <row r="79">
          <cell r="B79">
            <v>6291</v>
          </cell>
          <cell r="D79" t="str">
            <v>Meal</v>
          </cell>
          <cell r="U79">
            <v>31</v>
          </cell>
          <cell r="V79">
            <v>153.19000000000003</v>
          </cell>
        </row>
        <row r="80">
          <cell r="B80">
            <v>6327</v>
          </cell>
          <cell r="D80" t="str">
            <v>Salad</v>
          </cell>
          <cell r="U80">
            <v>18</v>
          </cell>
          <cell r="V80">
            <v>35.619999999999997</v>
          </cell>
        </row>
        <row r="81">
          <cell r="B81">
            <v>8052</v>
          </cell>
          <cell r="D81" t="str">
            <v>Soup</v>
          </cell>
          <cell r="U81">
            <v>11</v>
          </cell>
          <cell r="V81">
            <v>25.810000000000002</v>
          </cell>
        </row>
        <row r="82">
          <cell r="B82">
            <v>8055</v>
          </cell>
          <cell r="D82" t="str">
            <v>Salad</v>
          </cell>
          <cell r="U82">
            <v>30</v>
          </cell>
          <cell r="V82">
            <v>58.910000000000004</v>
          </cell>
        </row>
        <row r="83">
          <cell r="B83">
            <v>8089</v>
          </cell>
          <cell r="D83" t="str">
            <v>Salad</v>
          </cell>
          <cell r="U83">
            <v>32</v>
          </cell>
          <cell r="V83">
            <v>62.49</v>
          </cell>
        </row>
        <row r="84">
          <cell r="B84">
            <v>8564</v>
          </cell>
          <cell r="D84" t="str">
            <v>Tubbed Salad</v>
          </cell>
          <cell r="U84">
            <v>30</v>
          </cell>
          <cell r="V84">
            <v>79.36999999999999</v>
          </cell>
        </row>
        <row r="85">
          <cell r="B85">
            <v>8859</v>
          </cell>
          <cell r="D85" t="str">
            <v>Tubbed Salad</v>
          </cell>
          <cell r="U85">
            <v>17</v>
          </cell>
          <cell r="V85">
            <v>84.83</v>
          </cell>
        </row>
        <row r="86">
          <cell r="B86">
            <v>9124</v>
          </cell>
          <cell r="D86" t="str">
            <v>Main</v>
          </cell>
          <cell r="U86">
            <v>0</v>
          </cell>
          <cell r="V86">
            <v>0</v>
          </cell>
        </row>
        <row r="87">
          <cell r="B87">
            <v>3600</v>
          </cell>
          <cell r="D87" t="str">
            <v>Main</v>
          </cell>
          <cell r="U87">
            <v>3</v>
          </cell>
          <cell r="V87">
            <v>11.97</v>
          </cell>
        </row>
        <row r="88">
          <cell r="B88">
            <v>3601</v>
          </cell>
          <cell r="D88" t="str">
            <v>Main</v>
          </cell>
          <cell r="U88">
            <v>3</v>
          </cell>
          <cell r="V88">
            <v>11.97</v>
          </cell>
        </row>
        <row r="89">
          <cell r="B89">
            <v>3602</v>
          </cell>
          <cell r="D89" t="str">
            <v>Main</v>
          </cell>
          <cell r="U89">
            <v>4</v>
          </cell>
          <cell r="V89">
            <v>15.56</v>
          </cell>
        </row>
        <row r="90">
          <cell r="B90">
            <v>3606</v>
          </cell>
          <cell r="D90" t="str">
            <v>Main</v>
          </cell>
          <cell r="U90">
            <v>9</v>
          </cell>
          <cell r="V90">
            <v>62.910000000000004</v>
          </cell>
        </row>
        <row r="91">
          <cell r="B91">
            <v>6840</v>
          </cell>
          <cell r="D91" t="str">
            <v>Meal</v>
          </cell>
          <cell r="U91">
            <v>3</v>
          </cell>
          <cell r="V91">
            <v>25.47</v>
          </cell>
        </row>
        <row r="92">
          <cell r="B92">
            <v>7520</v>
          </cell>
          <cell r="D92" t="str">
            <v>Meal</v>
          </cell>
          <cell r="U92">
            <v>5</v>
          </cell>
          <cell r="V92">
            <v>42.45</v>
          </cell>
        </row>
        <row r="93">
          <cell r="B93">
            <v>7530</v>
          </cell>
          <cell r="D93" t="str">
            <v>Meal</v>
          </cell>
          <cell r="U93">
            <v>4</v>
          </cell>
          <cell r="V93">
            <v>27.96</v>
          </cell>
        </row>
        <row r="94">
          <cell r="B94">
            <v>7540</v>
          </cell>
          <cell r="D94" t="str">
            <v>Meal</v>
          </cell>
          <cell r="U94">
            <v>4</v>
          </cell>
          <cell r="V94">
            <v>15.96</v>
          </cell>
        </row>
        <row r="95">
          <cell r="B95">
            <v>7550</v>
          </cell>
          <cell r="D95" t="str">
            <v>Meal</v>
          </cell>
          <cell r="U95">
            <v>4</v>
          </cell>
          <cell r="V95">
            <v>23.96</v>
          </cell>
        </row>
        <row r="96">
          <cell r="B96">
            <v>2929</v>
          </cell>
          <cell r="D96" t="str">
            <v>Meal</v>
          </cell>
          <cell r="U96">
            <v>12</v>
          </cell>
          <cell r="V96">
            <v>47.480000000000004</v>
          </cell>
        </row>
        <row r="97">
          <cell r="U97">
            <v>0</v>
          </cell>
          <cell r="V97">
            <v>0</v>
          </cell>
        </row>
        <row r="98">
          <cell r="F98">
            <v>1709.2800000000007</v>
          </cell>
          <cell r="H98">
            <v>24.731034482758623</v>
          </cell>
          <cell r="J98">
            <v>1546.2100000000005</v>
          </cell>
          <cell r="L98">
            <v>56.871724137931039</v>
          </cell>
          <cell r="N98">
            <v>1790.2800000000004</v>
          </cell>
          <cell r="P98">
            <v>2.7448275862068967</v>
          </cell>
          <cell r="R98">
            <v>2030.1899999999998</v>
          </cell>
          <cell r="T98">
            <v>9.4827586206896566</v>
          </cell>
          <cell r="U98">
            <v>2247</v>
          </cell>
        </row>
      </sheetData>
      <sheetData sheetId="7">
        <row r="4">
          <cell r="B4">
            <v>547</v>
          </cell>
          <cell r="D4" t="str">
            <v>Misc</v>
          </cell>
          <cell r="U4">
            <v>15</v>
          </cell>
          <cell r="V4">
            <v>60.46</v>
          </cell>
        </row>
        <row r="5">
          <cell r="B5">
            <v>1258</v>
          </cell>
          <cell r="D5" t="str">
            <v>Seasonal</v>
          </cell>
          <cell r="U5">
            <v>34</v>
          </cell>
          <cell r="V5">
            <v>98.96</v>
          </cell>
        </row>
        <row r="6">
          <cell r="B6">
            <v>1674</v>
          </cell>
          <cell r="D6" t="str">
            <v>Tubbed Salad</v>
          </cell>
          <cell r="U6">
            <v>37</v>
          </cell>
          <cell r="V6">
            <v>96.49</v>
          </cell>
        </row>
        <row r="7">
          <cell r="B7">
            <v>1702</v>
          </cell>
          <cell r="D7" t="str">
            <v>Salad</v>
          </cell>
          <cell r="U7">
            <v>16</v>
          </cell>
          <cell r="V7">
            <v>31.34</v>
          </cell>
        </row>
        <row r="8">
          <cell r="B8">
            <v>1703</v>
          </cell>
          <cell r="D8" t="str">
            <v>Meal</v>
          </cell>
          <cell r="U8">
            <v>25</v>
          </cell>
          <cell r="V8">
            <v>171.95</v>
          </cell>
        </row>
        <row r="9">
          <cell r="B9">
            <v>1704</v>
          </cell>
          <cell r="D9" t="str">
            <v>Meal</v>
          </cell>
          <cell r="U9">
            <v>26</v>
          </cell>
          <cell r="V9">
            <v>102.56</v>
          </cell>
        </row>
        <row r="10">
          <cell r="B10">
            <v>1705</v>
          </cell>
          <cell r="D10" t="str">
            <v>Meal</v>
          </cell>
          <cell r="U10">
            <v>15</v>
          </cell>
          <cell r="V10">
            <v>89.25</v>
          </cell>
        </row>
        <row r="11">
          <cell r="B11">
            <v>1706</v>
          </cell>
          <cell r="D11" t="str">
            <v>Meal</v>
          </cell>
          <cell r="U11">
            <v>16</v>
          </cell>
          <cell r="V11">
            <v>69.36</v>
          </cell>
        </row>
        <row r="12">
          <cell r="B12">
            <v>1707</v>
          </cell>
          <cell r="D12" t="str">
            <v>Meal</v>
          </cell>
          <cell r="U12">
            <v>14</v>
          </cell>
          <cell r="V12">
            <v>75.759999999999991</v>
          </cell>
        </row>
        <row r="13">
          <cell r="B13">
            <v>1708</v>
          </cell>
          <cell r="D13" t="str">
            <v>Meal</v>
          </cell>
          <cell r="U13">
            <v>12</v>
          </cell>
          <cell r="V13">
            <v>63.129999999999995</v>
          </cell>
        </row>
        <row r="14">
          <cell r="B14">
            <v>1709</v>
          </cell>
          <cell r="D14" t="str">
            <v>Meal</v>
          </cell>
          <cell r="U14">
            <v>18</v>
          </cell>
          <cell r="V14">
            <v>112.91999999999999</v>
          </cell>
        </row>
        <row r="15">
          <cell r="B15">
            <v>1710</v>
          </cell>
          <cell r="D15" t="str">
            <v>Meal</v>
          </cell>
          <cell r="U15">
            <v>18</v>
          </cell>
          <cell r="V15">
            <v>80.37</v>
          </cell>
        </row>
        <row r="16">
          <cell r="B16">
            <v>1712</v>
          </cell>
          <cell r="D16" t="str">
            <v>Meal</v>
          </cell>
          <cell r="U16">
            <v>20</v>
          </cell>
          <cell r="V16">
            <v>89.800000000000011</v>
          </cell>
        </row>
        <row r="17">
          <cell r="B17">
            <v>1713</v>
          </cell>
          <cell r="D17" t="str">
            <v>Meal</v>
          </cell>
          <cell r="U17">
            <v>18</v>
          </cell>
          <cell r="V17">
            <v>124.41999999999999</v>
          </cell>
        </row>
        <row r="18">
          <cell r="B18">
            <v>1714</v>
          </cell>
          <cell r="D18" t="str">
            <v>Meal</v>
          </cell>
          <cell r="U18">
            <v>21</v>
          </cell>
          <cell r="V18">
            <v>62.79</v>
          </cell>
        </row>
        <row r="19">
          <cell r="B19">
            <v>1715</v>
          </cell>
          <cell r="D19" t="str">
            <v>Meal</v>
          </cell>
          <cell r="U19">
            <v>0</v>
          </cell>
          <cell r="V19">
            <v>0</v>
          </cell>
        </row>
        <row r="20">
          <cell r="B20">
            <v>1716</v>
          </cell>
          <cell r="D20" t="str">
            <v>Salad</v>
          </cell>
          <cell r="U20">
            <v>17</v>
          </cell>
          <cell r="V20">
            <v>42</v>
          </cell>
        </row>
        <row r="21">
          <cell r="B21">
            <v>1718</v>
          </cell>
          <cell r="D21" t="str">
            <v>Salad</v>
          </cell>
          <cell r="U21">
            <v>4</v>
          </cell>
          <cell r="V21">
            <v>12.829999999999998</v>
          </cell>
        </row>
        <row r="22">
          <cell r="B22">
            <v>1719</v>
          </cell>
          <cell r="D22" t="str">
            <v>Salad</v>
          </cell>
          <cell r="U22">
            <v>6</v>
          </cell>
          <cell r="V22">
            <v>14.54</v>
          </cell>
        </row>
        <row r="23">
          <cell r="B23">
            <v>1720</v>
          </cell>
          <cell r="D23" t="str">
            <v>Salad</v>
          </cell>
          <cell r="U23">
            <v>0</v>
          </cell>
          <cell r="V23">
            <v>0</v>
          </cell>
        </row>
        <row r="24">
          <cell r="B24">
            <v>1721</v>
          </cell>
          <cell r="D24" t="str">
            <v>Salad</v>
          </cell>
          <cell r="U24">
            <v>0</v>
          </cell>
          <cell r="V24">
            <v>0</v>
          </cell>
        </row>
        <row r="25">
          <cell r="B25">
            <v>1722</v>
          </cell>
          <cell r="D25" t="str">
            <v>Side</v>
          </cell>
          <cell r="U25">
            <v>30</v>
          </cell>
          <cell r="V25">
            <v>96.07</v>
          </cell>
        </row>
        <row r="26">
          <cell r="B26">
            <v>1723</v>
          </cell>
          <cell r="D26" t="str">
            <v>Side</v>
          </cell>
          <cell r="U26">
            <v>35</v>
          </cell>
          <cell r="V26">
            <v>103.45</v>
          </cell>
        </row>
        <row r="27">
          <cell r="B27">
            <v>1725</v>
          </cell>
          <cell r="D27" t="str">
            <v>Side</v>
          </cell>
          <cell r="U27">
            <v>23</v>
          </cell>
          <cell r="V27">
            <v>68.77000000000001</v>
          </cell>
        </row>
        <row r="28">
          <cell r="B28">
            <v>1732</v>
          </cell>
          <cell r="D28" t="str">
            <v>Meal</v>
          </cell>
          <cell r="U28">
            <v>1</v>
          </cell>
          <cell r="V28">
            <v>5.49</v>
          </cell>
        </row>
        <row r="29">
          <cell r="B29">
            <v>1733</v>
          </cell>
          <cell r="D29" t="str">
            <v>Meal</v>
          </cell>
          <cell r="U29">
            <v>20</v>
          </cell>
          <cell r="V29">
            <v>138.65</v>
          </cell>
        </row>
        <row r="30">
          <cell r="B30">
            <v>1734</v>
          </cell>
          <cell r="D30" t="str">
            <v>Salad</v>
          </cell>
          <cell r="U30">
            <v>32</v>
          </cell>
          <cell r="V30">
            <v>81.080000000000013</v>
          </cell>
        </row>
        <row r="31">
          <cell r="B31">
            <v>1735</v>
          </cell>
          <cell r="D31" t="str">
            <v>Side</v>
          </cell>
          <cell r="U31">
            <v>17</v>
          </cell>
          <cell r="V31">
            <v>54.94</v>
          </cell>
        </row>
        <row r="32">
          <cell r="B32">
            <v>2049</v>
          </cell>
          <cell r="D32" t="str">
            <v>Soup</v>
          </cell>
          <cell r="U32">
            <v>14</v>
          </cell>
          <cell r="V32">
            <v>33.1</v>
          </cell>
        </row>
        <row r="33">
          <cell r="B33">
            <v>2418</v>
          </cell>
          <cell r="D33" t="str">
            <v>Soup</v>
          </cell>
          <cell r="U33">
            <v>40</v>
          </cell>
          <cell r="V33">
            <v>95.48</v>
          </cell>
        </row>
        <row r="34">
          <cell r="B34">
            <v>2457</v>
          </cell>
          <cell r="D34" t="str">
            <v>Sandwich</v>
          </cell>
          <cell r="U34">
            <v>5</v>
          </cell>
          <cell r="V34">
            <v>9.9499999999999993</v>
          </cell>
        </row>
        <row r="35">
          <cell r="B35">
            <v>2629</v>
          </cell>
          <cell r="D35" t="str">
            <v>Salad</v>
          </cell>
          <cell r="U35">
            <v>42</v>
          </cell>
          <cell r="V35">
            <v>102.15</v>
          </cell>
        </row>
        <row r="36">
          <cell r="B36">
            <v>2635</v>
          </cell>
          <cell r="D36" t="str">
            <v>Main</v>
          </cell>
          <cell r="U36">
            <v>16</v>
          </cell>
          <cell r="V36">
            <v>63.44</v>
          </cell>
        </row>
        <row r="37">
          <cell r="B37">
            <v>2645</v>
          </cell>
          <cell r="D37" t="str">
            <v>Side</v>
          </cell>
          <cell r="U37">
            <v>36</v>
          </cell>
          <cell r="V37">
            <v>89.390000000000015</v>
          </cell>
        </row>
        <row r="38">
          <cell r="B38">
            <v>2674</v>
          </cell>
          <cell r="D38" t="str">
            <v>Meal</v>
          </cell>
          <cell r="U38">
            <v>40</v>
          </cell>
          <cell r="V38">
            <v>199.1</v>
          </cell>
        </row>
        <row r="39">
          <cell r="B39">
            <v>2678</v>
          </cell>
          <cell r="D39" t="str">
            <v>Tubbed Salad</v>
          </cell>
          <cell r="U39">
            <v>27</v>
          </cell>
          <cell r="V39">
            <v>134.73000000000002</v>
          </cell>
        </row>
        <row r="40">
          <cell r="B40">
            <v>2679</v>
          </cell>
          <cell r="D40" t="str">
            <v>Salad</v>
          </cell>
          <cell r="U40">
            <v>20</v>
          </cell>
          <cell r="V40">
            <v>39.4</v>
          </cell>
        </row>
        <row r="41">
          <cell r="B41">
            <v>2696</v>
          </cell>
          <cell r="D41" t="str">
            <v>Tubbed Salad</v>
          </cell>
          <cell r="U41">
            <v>30</v>
          </cell>
          <cell r="V41">
            <v>148.69999999999999</v>
          </cell>
        </row>
        <row r="42">
          <cell r="B42">
            <v>2851</v>
          </cell>
          <cell r="D42" t="str">
            <v>Side</v>
          </cell>
          <cell r="U42">
            <v>0</v>
          </cell>
          <cell r="V42">
            <v>0</v>
          </cell>
        </row>
        <row r="43">
          <cell r="B43">
            <v>2929</v>
          </cell>
          <cell r="D43" t="str">
            <v>Meal</v>
          </cell>
          <cell r="U43">
            <v>7</v>
          </cell>
          <cell r="V43">
            <v>27.53</v>
          </cell>
        </row>
        <row r="44">
          <cell r="B44">
            <v>3011</v>
          </cell>
          <cell r="D44" t="str">
            <v>Sandwich</v>
          </cell>
          <cell r="U44">
            <v>10</v>
          </cell>
          <cell r="V44">
            <v>19.5</v>
          </cell>
        </row>
        <row r="45">
          <cell r="B45">
            <v>3032</v>
          </cell>
          <cell r="D45" t="str">
            <v>Salad</v>
          </cell>
          <cell r="U45">
            <v>25</v>
          </cell>
          <cell r="V45">
            <v>61.76</v>
          </cell>
        </row>
        <row r="46">
          <cell r="B46">
            <v>3040</v>
          </cell>
          <cell r="D46" t="str">
            <v>Fish</v>
          </cell>
          <cell r="U46">
            <v>0</v>
          </cell>
          <cell r="V46">
            <v>0</v>
          </cell>
        </row>
        <row r="47">
          <cell r="B47">
            <v>3042</v>
          </cell>
          <cell r="D47" t="str">
            <v>Soup</v>
          </cell>
          <cell r="U47">
            <v>59</v>
          </cell>
          <cell r="V47">
            <v>140.05000000000001</v>
          </cell>
        </row>
        <row r="48">
          <cell r="B48">
            <v>3043</v>
          </cell>
          <cell r="D48" t="str">
            <v>Soup</v>
          </cell>
          <cell r="U48">
            <v>32</v>
          </cell>
          <cell r="V48">
            <v>75.16</v>
          </cell>
        </row>
        <row r="49">
          <cell r="B49">
            <v>3076</v>
          </cell>
          <cell r="D49" t="str">
            <v>Salad</v>
          </cell>
          <cell r="U49">
            <v>15</v>
          </cell>
          <cell r="V49">
            <v>36.959999999999994</v>
          </cell>
        </row>
        <row r="50">
          <cell r="B50">
            <v>3081</v>
          </cell>
          <cell r="D50" t="str">
            <v>Soup</v>
          </cell>
          <cell r="U50">
            <v>25</v>
          </cell>
          <cell r="V50">
            <v>58.559999999999995</v>
          </cell>
        </row>
        <row r="51">
          <cell r="B51">
            <v>3091</v>
          </cell>
          <cell r="D51" t="str">
            <v>Salad</v>
          </cell>
          <cell r="U51">
            <v>5</v>
          </cell>
          <cell r="V51">
            <v>11.950000000000001</v>
          </cell>
        </row>
        <row r="52">
          <cell r="B52">
            <v>3094</v>
          </cell>
          <cell r="D52" t="str">
            <v>Salad</v>
          </cell>
          <cell r="U52">
            <v>0</v>
          </cell>
          <cell r="V52">
            <v>0</v>
          </cell>
        </row>
        <row r="53">
          <cell r="B53">
            <v>3096</v>
          </cell>
          <cell r="D53" t="str">
            <v>Salad</v>
          </cell>
          <cell r="U53">
            <v>18</v>
          </cell>
          <cell r="V53">
            <v>44.640000000000008</v>
          </cell>
        </row>
        <row r="54">
          <cell r="B54">
            <v>3160</v>
          </cell>
          <cell r="D54" t="str">
            <v>Side</v>
          </cell>
          <cell r="U54">
            <v>51</v>
          </cell>
          <cell r="V54">
            <v>85.85</v>
          </cell>
        </row>
        <row r="55">
          <cell r="B55">
            <v>3254</v>
          </cell>
          <cell r="D55" t="str">
            <v>Side</v>
          </cell>
          <cell r="U55">
            <v>0</v>
          </cell>
          <cell r="V55">
            <v>0</v>
          </cell>
        </row>
        <row r="56">
          <cell r="B56">
            <v>3284</v>
          </cell>
          <cell r="D56" t="str">
            <v>Sandwich</v>
          </cell>
          <cell r="U56">
            <v>79</v>
          </cell>
          <cell r="V56">
            <v>314.01</v>
          </cell>
        </row>
        <row r="57">
          <cell r="B57">
            <v>3600</v>
          </cell>
          <cell r="D57" t="str">
            <v>Main</v>
          </cell>
          <cell r="U57">
            <v>15</v>
          </cell>
          <cell r="V57">
            <v>59.849999999999994</v>
          </cell>
        </row>
        <row r="58">
          <cell r="B58">
            <v>3601</v>
          </cell>
          <cell r="D58" t="str">
            <v>Main</v>
          </cell>
          <cell r="U58">
            <v>9</v>
          </cell>
          <cell r="V58">
            <v>35.910000000000004</v>
          </cell>
        </row>
        <row r="59">
          <cell r="B59">
            <v>3602</v>
          </cell>
          <cell r="D59" t="str">
            <v>Main</v>
          </cell>
          <cell r="U59">
            <v>14</v>
          </cell>
          <cell r="V59">
            <v>55.86</v>
          </cell>
        </row>
        <row r="60">
          <cell r="B60">
            <v>3606</v>
          </cell>
          <cell r="D60" t="str">
            <v>Main</v>
          </cell>
          <cell r="U60">
            <v>15</v>
          </cell>
          <cell r="V60">
            <v>114.49999999999999</v>
          </cell>
        </row>
        <row r="61">
          <cell r="B61">
            <v>3608</v>
          </cell>
          <cell r="D61" t="str">
            <v>Seasonal</v>
          </cell>
          <cell r="U61">
            <v>12</v>
          </cell>
          <cell r="V61">
            <v>45.88</v>
          </cell>
        </row>
        <row r="62">
          <cell r="B62">
            <v>3609</v>
          </cell>
          <cell r="D62" t="str">
            <v>Sandwich</v>
          </cell>
          <cell r="U62">
            <v>0</v>
          </cell>
          <cell r="V62">
            <v>0</v>
          </cell>
        </row>
        <row r="63">
          <cell r="B63">
            <v>3610</v>
          </cell>
          <cell r="D63" t="str">
            <v>Sandwich</v>
          </cell>
          <cell r="U63">
            <v>0</v>
          </cell>
          <cell r="V63">
            <v>0</v>
          </cell>
        </row>
        <row r="64">
          <cell r="B64">
            <v>3618</v>
          </cell>
          <cell r="D64" t="str">
            <v>Sandwich</v>
          </cell>
          <cell r="U64">
            <v>88</v>
          </cell>
          <cell r="V64">
            <v>173.92</v>
          </cell>
        </row>
        <row r="65">
          <cell r="B65">
            <v>3641</v>
          </cell>
          <cell r="D65" t="str">
            <v>Sandwich</v>
          </cell>
          <cell r="U65">
            <v>84</v>
          </cell>
          <cell r="V65">
            <v>166.76</v>
          </cell>
        </row>
        <row r="66">
          <cell r="B66">
            <v>4001</v>
          </cell>
          <cell r="D66" t="str">
            <v>Salad</v>
          </cell>
          <cell r="U66">
            <v>47</v>
          </cell>
          <cell r="V66">
            <v>91.72999999999999</v>
          </cell>
        </row>
        <row r="67">
          <cell r="B67">
            <v>4037</v>
          </cell>
          <cell r="D67" t="str">
            <v>Kugel</v>
          </cell>
          <cell r="U67">
            <v>64</v>
          </cell>
          <cell r="V67">
            <v>243.51</v>
          </cell>
        </row>
        <row r="68">
          <cell r="B68">
            <v>4043</v>
          </cell>
          <cell r="D68" t="str">
            <v>Soup</v>
          </cell>
          <cell r="U68">
            <v>87</v>
          </cell>
          <cell r="V68">
            <v>208.32</v>
          </cell>
        </row>
        <row r="69">
          <cell r="B69">
            <v>4178</v>
          </cell>
          <cell r="D69" t="str">
            <v>Sandwich</v>
          </cell>
          <cell r="U69">
            <v>91</v>
          </cell>
          <cell r="V69">
            <v>180.09</v>
          </cell>
        </row>
        <row r="70">
          <cell r="B70">
            <v>4521</v>
          </cell>
          <cell r="D70" t="str">
            <v>Salad</v>
          </cell>
          <cell r="U70">
            <v>59</v>
          </cell>
          <cell r="V70">
            <v>126.78999999999999</v>
          </cell>
        </row>
        <row r="71">
          <cell r="B71">
            <v>4795</v>
          </cell>
          <cell r="D71" t="str">
            <v>Sandwich</v>
          </cell>
          <cell r="U71">
            <v>76</v>
          </cell>
          <cell r="V71">
            <v>302.04000000000002</v>
          </cell>
        </row>
        <row r="72">
          <cell r="B72">
            <v>4845</v>
          </cell>
          <cell r="D72" t="str">
            <v>Salad</v>
          </cell>
          <cell r="U72">
            <v>13</v>
          </cell>
          <cell r="V72">
            <v>25.069999999999997</v>
          </cell>
        </row>
        <row r="73">
          <cell r="B73">
            <v>5007</v>
          </cell>
          <cell r="D73" t="str">
            <v>Salad</v>
          </cell>
          <cell r="U73">
            <v>7</v>
          </cell>
          <cell r="V73">
            <v>17.59</v>
          </cell>
        </row>
        <row r="74">
          <cell r="B74">
            <v>5013</v>
          </cell>
          <cell r="D74" t="str">
            <v>Sandwich</v>
          </cell>
          <cell r="U74">
            <v>75</v>
          </cell>
          <cell r="V74">
            <v>148.64999999999998</v>
          </cell>
        </row>
        <row r="75">
          <cell r="B75">
            <v>5016</v>
          </cell>
          <cell r="D75" t="str">
            <v>Liver</v>
          </cell>
          <cell r="U75">
            <v>377</v>
          </cell>
          <cell r="V75">
            <v>1694.1599999999999</v>
          </cell>
        </row>
        <row r="76">
          <cell r="B76">
            <v>5021</v>
          </cell>
          <cell r="D76" t="str">
            <v>Salad</v>
          </cell>
          <cell r="U76">
            <v>10</v>
          </cell>
          <cell r="V76">
            <v>25.5</v>
          </cell>
        </row>
        <row r="77">
          <cell r="B77">
            <v>5022</v>
          </cell>
          <cell r="D77" t="str">
            <v>Salad</v>
          </cell>
          <cell r="U77">
            <v>133</v>
          </cell>
          <cell r="V77">
            <v>260.06</v>
          </cell>
        </row>
        <row r="78">
          <cell r="B78">
            <v>5035</v>
          </cell>
          <cell r="D78" t="str">
            <v>Salad</v>
          </cell>
          <cell r="U78">
            <v>0</v>
          </cell>
          <cell r="V78">
            <v>0</v>
          </cell>
        </row>
        <row r="79">
          <cell r="B79">
            <v>5045</v>
          </cell>
          <cell r="D79" t="str">
            <v>Liver</v>
          </cell>
          <cell r="U79">
            <v>2</v>
          </cell>
          <cell r="V79">
            <v>5.98</v>
          </cell>
        </row>
        <row r="80">
          <cell r="B80">
            <v>5056</v>
          </cell>
          <cell r="D80" t="str">
            <v>Salad</v>
          </cell>
          <cell r="U80">
            <v>71</v>
          </cell>
          <cell r="V80">
            <v>167.78</v>
          </cell>
        </row>
        <row r="81">
          <cell r="B81">
            <v>5060</v>
          </cell>
          <cell r="D81" t="str">
            <v>Fish</v>
          </cell>
          <cell r="U81">
            <v>23</v>
          </cell>
          <cell r="V81">
            <v>110.27000000000001</v>
          </cell>
        </row>
        <row r="82">
          <cell r="B82">
            <v>5072</v>
          </cell>
          <cell r="D82" t="str">
            <v>Salad</v>
          </cell>
          <cell r="U82">
            <v>8</v>
          </cell>
          <cell r="V82">
            <v>19.619999999999997</v>
          </cell>
        </row>
        <row r="83">
          <cell r="B83">
            <v>5075</v>
          </cell>
          <cell r="D83" t="str">
            <v>Salad</v>
          </cell>
          <cell r="U83">
            <v>35</v>
          </cell>
          <cell r="V83">
            <v>69.25</v>
          </cell>
        </row>
        <row r="84">
          <cell r="B84">
            <v>5092</v>
          </cell>
          <cell r="D84" t="str">
            <v>Salad</v>
          </cell>
          <cell r="U84">
            <v>0</v>
          </cell>
          <cell r="V84">
            <v>0</v>
          </cell>
        </row>
        <row r="85">
          <cell r="B85">
            <v>5095</v>
          </cell>
          <cell r="D85" t="str">
            <v>Salad</v>
          </cell>
          <cell r="U85">
            <v>29</v>
          </cell>
          <cell r="V85">
            <v>73.69</v>
          </cell>
        </row>
        <row r="86">
          <cell r="B86">
            <v>5289</v>
          </cell>
          <cell r="D86" t="str">
            <v>Soup</v>
          </cell>
          <cell r="U86">
            <v>46</v>
          </cell>
          <cell r="V86">
            <v>109.46</v>
          </cell>
        </row>
        <row r="87">
          <cell r="B87">
            <v>5486</v>
          </cell>
          <cell r="D87" t="str">
            <v>Liver</v>
          </cell>
          <cell r="U87">
            <v>8</v>
          </cell>
          <cell r="V87">
            <v>31.92</v>
          </cell>
        </row>
        <row r="88">
          <cell r="B88">
            <v>5592</v>
          </cell>
          <cell r="D88" t="str">
            <v>Salad</v>
          </cell>
          <cell r="U88">
            <v>44</v>
          </cell>
          <cell r="V88">
            <v>109.64</v>
          </cell>
        </row>
        <row r="89">
          <cell r="B89">
            <v>5771</v>
          </cell>
          <cell r="D89" t="str">
            <v>Salad</v>
          </cell>
          <cell r="U89">
            <v>57</v>
          </cell>
          <cell r="V89">
            <v>121.53</v>
          </cell>
        </row>
        <row r="90">
          <cell r="B90">
            <v>5935</v>
          </cell>
          <cell r="D90" t="str">
            <v>Meal</v>
          </cell>
          <cell r="U90">
            <v>27</v>
          </cell>
          <cell r="V90">
            <v>134.72999999999999</v>
          </cell>
        </row>
        <row r="91">
          <cell r="B91">
            <v>6153</v>
          </cell>
          <cell r="D91" t="str">
            <v>Salad</v>
          </cell>
          <cell r="U91">
            <v>3</v>
          </cell>
          <cell r="V91">
            <v>8.9700000000000006</v>
          </cell>
        </row>
        <row r="92">
          <cell r="B92">
            <v>6291</v>
          </cell>
          <cell r="D92" t="str">
            <v>Meal</v>
          </cell>
          <cell r="U92">
            <v>24</v>
          </cell>
          <cell r="V92">
            <v>119.75999999999999</v>
          </cell>
        </row>
        <row r="93">
          <cell r="B93">
            <v>6327</v>
          </cell>
          <cell r="D93" t="str">
            <v>Salad</v>
          </cell>
          <cell r="U93">
            <v>18</v>
          </cell>
          <cell r="V93">
            <v>35.619999999999997</v>
          </cell>
        </row>
        <row r="94">
          <cell r="B94">
            <v>6840</v>
          </cell>
          <cell r="D94" t="str">
            <v>Meal</v>
          </cell>
          <cell r="U94">
            <v>2</v>
          </cell>
          <cell r="V94">
            <v>16.98</v>
          </cell>
        </row>
        <row r="95">
          <cell r="B95">
            <v>7520</v>
          </cell>
          <cell r="D95" t="str">
            <v>Meal</v>
          </cell>
          <cell r="U95">
            <v>3</v>
          </cell>
          <cell r="V95">
            <v>25.47</v>
          </cell>
        </row>
        <row r="96">
          <cell r="B96">
            <v>7530</v>
          </cell>
          <cell r="D96" t="str">
            <v>Meal</v>
          </cell>
          <cell r="U96">
            <v>14</v>
          </cell>
          <cell r="V96">
            <v>92.960000000000008</v>
          </cell>
        </row>
        <row r="97">
          <cell r="B97">
            <v>7540</v>
          </cell>
          <cell r="D97" t="str">
            <v>Meal</v>
          </cell>
          <cell r="U97">
            <v>2</v>
          </cell>
          <cell r="V97">
            <v>7.98</v>
          </cell>
        </row>
        <row r="98">
          <cell r="B98">
            <v>7550</v>
          </cell>
          <cell r="D98" t="str">
            <v>Meal</v>
          </cell>
          <cell r="U98">
            <v>0</v>
          </cell>
          <cell r="V98">
            <v>0</v>
          </cell>
        </row>
        <row r="99">
          <cell r="B99">
            <v>8052</v>
          </cell>
          <cell r="D99" t="str">
            <v>Soup</v>
          </cell>
          <cell r="U99">
            <v>32</v>
          </cell>
          <cell r="V99">
            <v>76.239999999999995</v>
          </cell>
        </row>
        <row r="100">
          <cell r="B100">
            <v>8055</v>
          </cell>
          <cell r="D100" t="str">
            <v>Salad</v>
          </cell>
          <cell r="U100">
            <v>34</v>
          </cell>
          <cell r="V100">
            <v>67.070000000000007</v>
          </cell>
        </row>
        <row r="101">
          <cell r="B101">
            <v>8089</v>
          </cell>
          <cell r="D101" t="str">
            <v>Salad</v>
          </cell>
          <cell r="U101">
            <v>49</v>
          </cell>
          <cell r="V101">
            <v>96.91</v>
          </cell>
        </row>
        <row r="102">
          <cell r="B102">
            <v>8564</v>
          </cell>
          <cell r="D102" t="str">
            <v>Tubbed Salad</v>
          </cell>
          <cell r="U102">
            <v>16</v>
          </cell>
          <cell r="V102">
            <v>42.4</v>
          </cell>
        </row>
        <row r="103">
          <cell r="B103">
            <v>8745</v>
          </cell>
          <cell r="D103" t="str">
            <v>Sandwich</v>
          </cell>
          <cell r="U103">
            <v>8</v>
          </cell>
          <cell r="V103">
            <v>15.919999999999998</v>
          </cell>
        </row>
        <row r="104">
          <cell r="B104">
            <v>8859</v>
          </cell>
          <cell r="D104" t="str">
            <v>Tubbed Salad</v>
          </cell>
          <cell r="U104">
            <v>18</v>
          </cell>
          <cell r="V104">
            <v>89.320000000000007</v>
          </cell>
        </row>
        <row r="105">
          <cell r="B105">
            <v>9124</v>
          </cell>
          <cell r="D105" t="str">
            <v>Main</v>
          </cell>
          <cell r="U105">
            <v>0</v>
          </cell>
          <cell r="V105">
            <v>0</v>
          </cell>
        </row>
        <row r="106">
          <cell r="B106" t="str">
            <v>0163</v>
          </cell>
          <cell r="D106" t="str">
            <v>Kugel</v>
          </cell>
          <cell r="U106">
            <v>0</v>
          </cell>
          <cell r="V106">
            <v>0</v>
          </cell>
        </row>
        <row r="107">
          <cell r="B107" t="str">
            <v>0164</v>
          </cell>
          <cell r="D107" t="str">
            <v>Liver</v>
          </cell>
          <cell r="U107">
            <v>0</v>
          </cell>
          <cell r="V107">
            <v>0</v>
          </cell>
        </row>
        <row r="108">
          <cell r="U108">
            <v>0</v>
          </cell>
          <cell r="V108">
            <v>0</v>
          </cell>
        </row>
        <row r="109">
          <cell r="U109">
            <v>0</v>
          </cell>
          <cell r="V109">
            <v>0</v>
          </cell>
        </row>
        <row r="110">
          <cell r="F110">
            <v>2102.4799999999996</v>
          </cell>
          <cell r="H110">
            <v>0</v>
          </cell>
          <cell r="J110">
            <v>2155.3000000000002</v>
          </cell>
          <cell r="L110">
            <v>0</v>
          </cell>
          <cell r="N110">
            <v>2317.5399999999995</v>
          </cell>
          <cell r="P110">
            <v>151.94482758620691</v>
          </cell>
          <cell r="R110">
            <v>2789.13</v>
          </cell>
          <cell r="T110">
            <v>256.40689655172412</v>
          </cell>
          <cell r="U110">
            <v>2935</v>
          </cell>
        </row>
      </sheetData>
      <sheetData sheetId="8">
        <row r="4">
          <cell r="B4">
            <v>547</v>
          </cell>
          <cell r="D4" t="str">
            <v>Misc</v>
          </cell>
          <cell r="Y4">
            <v>14</v>
          </cell>
          <cell r="Z4">
            <v>39.870000000000005</v>
          </cell>
        </row>
        <row r="5">
          <cell r="B5">
            <v>1674</v>
          </cell>
          <cell r="D5" t="str">
            <v>Tubbed Salad</v>
          </cell>
          <cell r="Y5">
            <v>31</v>
          </cell>
          <cell r="Z5">
            <v>81.89</v>
          </cell>
        </row>
        <row r="6">
          <cell r="B6">
            <v>1702</v>
          </cell>
          <cell r="D6" t="str">
            <v>Misc</v>
          </cell>
          <cell r="Y6">
            <v>11</v>
          </cell>
          <cell r="Z6">
            <v>21.49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124.42</v>
          </cell>
        </row>
        <row r="8">
          <cell r="B8">
            <v>1704</v>
          </cell>
          <cell r="D8" t="str">
            <v>Misc</v>
          </cell>
          <cell r="Y8">
            <v>5</v>
          </cell>
          <cell r="Z8">
            <v>19.950000000000003</v>
          </cell>
        </row>
        <row r="9">
          <cell r="B9">
            <v>1705</v>
          </cell>
          <cell r="D9" t="str">
            <v>Meal</v>
          </cell>
          <cell r="Y9">
            <v>20</v>
          </cell>
          <cell r="Z9">
            <v>116.8</v>
          </cell>
        </row>
        <row r="10">
          <cell r="B10">
            <v>1706</v>
          </cell>
          <cell r="D10" t="str">
            <v>Meal</v>
          </cell>
          <cell r="Y10">
            <v>10</v>
          </cell>
          <cell r="Z10">
            <v>35.14</v>
          </cell>
        </row>
        <row r="11">
          <cell r="B11">
            <v>1707</v>
          </cell>
          <cell r="D11" t="str">
            <v>Meal</v>
          </cell>
          <cell r="Y11">
            <v>13</v>
          </cell>
          <cell r="Z11">
            <v>70.820000000000007</v>
          </cell>
        </row>
        <row r="12">
          <cell r="B12">
            <v>1708</v>
          </cell>
          <cell r="D12" t="str">
            <v>Meal</v>
          </cell>
          <cell r="Y12">
            <v>17</v>
          </cell>
          <cell r="Z12">
            <v>75.239999999999995</v>
          </cell>
        </row>
        <row r="13">
          <cell r="B13">
            <v>1709</v>
          </cell>
          <cell r="D13" t="str">
            <v>Meal</v>
          </cell>
          <cell r="Y13">
            <v>20</v>
          </cell>
          <cell r="Z13">
            <v>125.91000000000001</v>
          </cell>
        </row>
        <row r="14">
          <cell r="B14">
            <v>1710</v>
          </cell>
          <cell r="D14" t="str">
            <v>Meal</v>
          </cell>
          <cell r="Y14">
            <v>11</v>
          </cell>
          <cell r="Z14">
            <v>47.150000000000006</v>
          </cell>
        </row>
        <row r="15">
          <cell r="B15">
            <v>1712</v>
          </cell>
          <cell r="D15" t="str">
            <v>Meal</v>
          </cell>
          <cell r="Y15">
            <v>20</v>
          </cell>
          <cell r="Z15">
            <v>72.3</v>
          </cell>
        </row>
        <row r="16">
          <cell r="B16">
            <v>1713</v>
          </cell>
          <cell r="D16" t="str">
            <v>Meal</v>
          </cell>
          <cell r="Y16">
            <v>8</v>
          </cell>
          <cell r="Z16">
            <v>55.92</v>
          </cell>
        </row>
        <row r="17">
          <cell r="B17">
            <v>1714</v>
          </cell>
          <cell r="D17" t="str">
            <v>Meal</v>
          </cell>
          <cell r="Y17">
            <v>17</v>
          </cell>
          <cell r="Z17">
            <v>43.33</v>
          </cell>
        </row>
        <row r="18">
          <cell r="B18">
            <v>1715</v>
          </cell>
          <cell r="D18" t="str">
            <v>Meal</v>
          </cell>
          <cell r="Y18">
            <v>2</v>
          </cell>
          <cell r="Z18">
            <v>7.78</v>
          </cell>
        </row>
        <row r="19">
          <cell r="B19">
            <v>1716</v>
          </cell>
          <cell r="D19" t="str">
            <v>Salad</v>
          </cell>
          <cell r="Y19">
            <v>23</v>
          </cell>
          <cell r="Z19">
            <v>57</v>
          </cell>
        </row>
        <row r="20">
          <cell r="B20">
            <v>1722</v>
          </cell>
          <cell r="D20" t="str">
            <v>Side</v>
          </cell>
          <cell r="Y20">
            <v>18</v>
          </cell>
          <cell r="Z20">
            <v>58.25</v>
          </cell>
        </row>
        <row r="21">
          <cell r="B21">
            <v>1723</v>
          </cell>
          <cell r="D21" t="str">
            <v>Side</v>
          </cell>
          <cell r="Y21">
            <v>18</v>
          </cell>
          <cell r="Z21">
            <v>52.65</v>
          </cell>
        </row>
        <row r="22">
          <cell r="B22">
            <v>1725</v>
          </cell>
          <cell r="D22" t="str">
            <v>Side</v>
          </cell>
          <cell r="Y22">
            <v>16</v>
          </cell>
          <cell r="Z22">
            <v>47.24</v>
          </cell>
        </row>
        <row r="23">
          <cell r="B23">
            <v>1732</v>
          </cell>
          <cell r="D23" t="str">
            <v>Meal</v>
          </cell>
          <cell r="Y23">
            <v>1</v>
          </cell>
          <cell r="Z23">
            <v>5.49</v>
          </cell>
        </row>
        <row r="24">
          <cell r="B24">
            <v>1733</v>
          </cell>
          <cell r="D24" t="str">
            <v>Meal</v>
          </cell>
          <cell r="Y24">
            <v>16</v>
          </cell>
          <cell r="Z24">
            <v>107.72</v>
          </cell>
        </row>
        <row r="25">
          <cell r="B25">
            <v>1734</v>
          </cell>
          <cell r="D25" t="str">
            <v>Salad</v>
          </cell>
          <cell r="Y25">
            <v>30</v>
          </cell>
          <cell r="Z25">
            <v>74.180000000000007</v>
          </cell>
        </row>
        <row r="26">
          <cell r="B26">
            <v>1735</v>
          </cell>
          <cell r="D26" t="str">
            <v>Side</v>
          </cell>
          <cell r="Y26">
            <v>15</v>
          </cell>
          <cell r="Z26">
            <v>46.069999999999993</v>
          </cell>
        </row>
        <row r="27">
          <cell r="B27">
            <v>2049</v>
          </cell>
          <cell r="D27" t="str">
            <v>Soup</v>
          </cell>
          <cell r="Y27">
            <v>21</v>
          </cell>
          <cell r="Z27">
            <v>49.47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85.56</v>
          </cell>
        </row>
        <row r="29">
          <cell r="B29">
            <v>2457</v>
          </cell>
          <cell r="D29" t="str">
            <v>Sandwich</v>
          </cell>
          <cell r="Y29">
            <v>32</v>
          </cell>
          <cell r="Z29">
            <v>63.28</v>
          </cell>
        </row>
        <row r="30">
          <cell r="B30">
            <v>2629</v>
          </cell>
          <cell r="D30" t="str">
            <v>Salad</v>
          </cell>
          <cell r="Y30">
            <v>41</v>
          </cell>
          <cell r="Z30">
            <v>99.700000000000017</v>
          </cell>
        </row>
        <row r="31">
          <cell r="B31">
            <v>2635</v>
          </cell>
          <cell r="D31" t="str">
            <v>Main</v>
          </cell>
          <cell r="Y31">
            <v>1</v>
          </cell>
          <cell r="Z31">
            <v>3.99</v>
          </cell>
        </row>
        <row r="32">
          <cell r="B32">
            <v>2645</v>
          </cell>
          <cell r="D32" t="str">
            <v>Side</v>
          </cell>
          <cell r="Y32">
            <v>24</v>
          </cell>
          <cell r="Z32">
            <v>58.76</v>
          </cell>
        </row>
        <row r="33">
          <cell r="B33">
            <v>2674</v>
          </cell>
          <cell r="D33" t="str">
            <v>Meal</v>
          </cell>
          <cell r="Y33">
            <v>28</v>
          </cell>
          <cell r="Z33">
            <v>139.22</v>
          </cell>
        </row>
        <row r="34">
          <cell r="B34">
            <v>2678</v>
          </cell>
          <cell r="D34" t="str">
            <v>Tubbed Salad</v>
          </cell>
          <cell r="Y34">
            <v>27</v>
          </cell>
          <cell r="Z34">
            <v>134.73000000000002</v>
          </cell>
        </row>
        <row r="35">
          <cell r="B35">
            <v>2679</v>
          </cell>
          <cell r="D35" t="str">
            <v>Salad</v>
          </cell>
          <cell r="Y35">
            <v>13</v>
          </cell>
          <cell r="Z35">
            <v>25.47</v>
          </cell>
        </row>
        <row r="36">
          <cell r="B36">
            <v>2696</v>
          </cell>
          <cell r="D36" t="str">
            <v>Tubbed Salad</v>
          </cell>
          <cell r="Y36">
            <v>24</v>
          </cell>
          <cell r="Z36">
            <v>116.76000000000002</v>
          </cell>
        </row>
        <row r="37">
          <cell r="B37">
            <v>2851</v>
          </cell>
          <cell r="D37" t="str">
            <v>Side</v>
          </cell>
          <cell r="Y37">
            <v>13</v>
          </cell>
          <cell r="Z37">
            <v>25.47</v>
          </cell>
        </row>
        <row r="38">
          <cell r="B38">
            <v>2929</v>
          </cell>
          <cell r="D38" t="str">
            <v>Meal</v>
          </cell>
          <cell r="Y38">
            <v>13</v>
          </cell>
          <cell r="Z38">
            <v>47.47</v>
          </cell>
        </row>
        <row r="39">
          <cell r="B39">
            <v>3011</v>
          </cell>
          <cell r="D39" t="str">
            <v>Sandwich</v>
          </cell>
          <cell r="Y39">
            <v>61</v>
          </cell>
          <cell r="Z39">
            <v>120.78999999999999</v>
          </cell>
        </row>
        <row r="40">
          <cell r="B40">
            <v>3032</v>
          </cell>
          <cell r="D40" t="str">
            <v>Salad</v>
          </cell>
          <cell r="Y40">
            <v>25</v>
          </cell>
          <cell r="Z40">
            <v>61.25</v>
          </cell>
        </row>
        <row r="41">
          <cell r="B41">
            <v>3040</v>
          </cell>
          <cell r="D41" t="str">
            <v>Fish</v>
          </cell>
          <cell r="Y41">
            <v>1</v>
          </cell>
          <cell r="Z41">
            <v>4.99</v>
          </cell>
        </row>
        <row r="42">
          <cell r="B42">
            <v>3042</v>
          </cell>
          <cell r="D42" t="str">
            <v>Soup</v>
          </cell>
          <cell r="Y42">
            <v>56</v>
          </cell>
          <cell r="Z42">
            <v>131.68</v>
          </cell>
        </row>
        <row r="43">
          <cell r="B43">
            <v>3043</v>
          </cell>
          <cell r="D43" t="str">
            <v>Soup</v>
          </cell>
          <cell r="Y43">
            <v>46</v>
          </cell>
          <cell r="Z43">
            <v>107.06</v>
          </cell>
        </row>
        <row r="44">
          <cell r="B44">
            <v>3076</v>
          </cell>
          <cell r="D44" t="str">
            <v>Salad</v>
          </cell>
          <cell r="Y44">
            <v>2</v>
          </cell>
          <cell r="Z44">
            <v>5.0999999999999996</v>
          </cell>
        </row>
        <row r="45">
          <cell r="B45">
            <v>3081</v>
          </cell>
          <cell r="D45" t="str">
            <v>Soup</v>
          </cell>
          <cell r="Y45">
            <v>32</v>
          </cell>
          <cell r="Z45">
            <v>76</v>
          </cell>
        </row>
        <row r="46">
          <cell r="B46">
            <v>3091</v>
          </cell>
          <cell r="D46" t="str">
            <v>Salad</v>
          </cell>
          <cell r="Y46">
            <v>9</v>
          </cell>
          <cell r="Z46">
            <v>20.910000000000004</v>
          </cell>
        </row>
        <row r="47">
          <cell r="B47">
            <v>3094</v>
          </cell>
          <cell r="D47" t="str">
            <v>Salad</v>
          </cell>
          <cell r="Y47">
            <v>16</v>
          </cell>
          <cell r="Z47">
            <v>41.31</v>
          </cell>
        </row>
        <row r="48">
          <cell r="B48">
            <v>3096</v>
          </cell>
          <cell r="D48" t="str">
            <v>Salad</v>
          </cell>
          <cell r="Y48">
            <v>11</v>
          </cell>
          <cell r="Z48">
            <v>27.54</v>
          </cell>
        </row>
        <row r="49">
          <cell r="B49">
            <v>3160</v>
          </cell>
          <cell r="D49" t="str">
            <v>Side</v>
          </cell>
          <cell r="Y49">
            <v>84</v>
          </cell>
          <cell r="Z49">
            <v>140.6</v>
          </cell>
        </row>
        <row r="50">
          <cell r="B50">
            <v>3254</v>
          </cell>
          <cell r="D50" t="str">
            <v>Side</v>
          </cell>
          <cell r="Y50">
            <v>8</v>
          </cell>
          <cell r="Z50">
            <v>27.22</v>
          </cell>
        </row>
        <row r="51">
          <cell r="B51">
            <v>3284</v>
          </cell>
          <cell r="D51" t="str">
            <v>Sandwich</v>
          </cell>
          <cell r="Y51">
            <v>67</v>
          </cell>
          <cell r="Z51">
            <v>265.73</v>
          </cell>
        </row>
        <row r="52">
          <cell r="B52">
            <v>3600</v>
          </cell>
          <cell r="D52" t="str">
            <v>Main</v>
          </cell>
          <cell r="Y52">
            <v>8</v>
          </cell>
          <cell r="Z52">
            <v>31.92</v>
          </cell>
        </row>
        <row r="53">
          <cell r="B53">
            <v>3601</v>
          </cell>
          <cell r="D53" t="str">
            <v>Main</v>
          </cell>
          <cell r="Y53">
            <v>9</v>
          </cell>
          <cell r="Z53">
            <v>31.91</v>
          </cell>
        </row>
        <row r="54">
          <cell r="B54">
            <v>3602</v>
          </cell>
          <cell r="D54" t="str">
            <v>Main</v>
          </cell>
          <cell r="Y54">
            <v>20</v>
          </cell>
          <cell r="Z54">
            <v>79</v>
          </cell>
        </row>
        <row r="55">
          <cell r="B55">
            <v>3606</v>
          </cell>
          <cell r="D55" t="str">
            <v>Main</v>
          </cell>
          <cell r="Y55">
            <v>5</v>
          </cell>
          <cell r="Z55">
            <v>42.45</v>
          </cell>
        </row>
        <row r="56">
          <cell r="B56">
            <v>3609</v>
          </cell>
          <cell r="D56" t="str">
            <v>Sandwich</v>
          </cell>
          <cell r="Y56">
            <v>37</v>
          </cell>
          <cell r="Z56">
            <v>72.72999999999999</v>
          </cell>
        </row>
        <row r="57">
          <cell r="B57">
            <v>3610</v>
          </cell>
          <cell r="D57" t="str">
            <v>Sandwich</v>
          </cell>
          <cell r="Y57">
            <v>41</v>
          </cell>
          <cell r="Z57">
            <v>121.39000000000001</v>
          </cell>
        </row>
        <row r="58">
          <cell r="B58">
            <v>3618</v>
          </cell>
          <cell r="D58" t="str">
            <v>Sandwich</v>
          </cell>
          <cell r="Y58">
            <v>60</v>
          </cell>
          <cell r="Z58">
            <v>119.4</v>
          </cell>
        </row>
        <row r="59">
          <cell r="B59">
            <v>3641</v>
          </cell>
          <cell r="D59" t="str">
            <v>Sandwich</v>
          </cell>
          <cell r="Y59">
            <v>61</v>
          </cell>
          <cell r="Z59">
            <v>121.38999999999999</v>
          </cell>
        </row>
        <row r="60">
          <cell r="B60">
            <v>4001</v>
          </cell>
          <cell r="D60" t="str">
            <v>Salad</v>
          </cell>
          <cell r="Y60">
            <v>50</v>
          </cell>
          <cell r="Z60">
            <v>98.399999999999977</v>
          </cell>
        </row>
        <row r="61">
          <cell r="B61">
            <v>4037</v>
          </cell>
          <cell r="D61" t="str">
            <v>Kugel</v>
          </cell>
          <cell r="Y61">
            <v>90</v>
          </cell>
          <cell r="Z61">
            <v>344.84999999999997</v>
          </cell>
        </row>
        <row r="62">
          <cell r="B62">
            <v>4043</v>
          </cell>
          <cell r="D62" t="str">
            <v>Soup</v>
          </cell>
          <cell r="Y62">
            <v>85</v>
          </cell>
          <cell r="Z62">
            <v>203.51999999999998</v>
          </cell>
        </row>
        <row r="63">
          <cell r="B63">
            <v>4178</v>
          </cell>
          <cell r="D63" t="str">
            <v>Sandwich</v>
          </cell>
          <cell r="Y63">
            <v>94</v>
          </cell>
          <cell r="Z63">
            <v>185.46</v>
          </cell>
        </row>
        <row r="64">
          <cell r="B64">
            <v>4521</v>
          </cell>
          <cell r="D64" t="str">
            <v>Salad</v>
          </cell>
          <cell r="Y64">
            <v>65</v>
          </cell>
          <cell r="Z64">
            <v>139.72</v>
          </cell>
        </row>
        <row r="65">
          <cell r="B65">
            <v>4795</v>
          </cell>
          <cell r="D65" t="str">
            <v>Sandwich</v>
          </cell>
          <cell r="Y65">
            <v>72</v>
          </cell>
          <cell r="Z65">
            <v>286.08</v>
          </cell>
        </row>
        <row r="66">
          <cell r="B66">
            <v>4845</v>
          </cell>
          <cell r="D66" t="str">
            <v>Salad</v>
          </cell>
          <cell r="Y66">
            <v>9</v>
          </cell>
          <cell r="Z66">
            <v>17.309999999999999</v>
          </cell>
        </row>
        <row r="67">
          <cell r="B67">
            <v>5007</v>
          </cell>
          <cell r="D67" t="str">
            <v>Salad</v>
          </cell>
          <cell r="Y67">
            <v>11</v>
          </cell>
          <cell r="Z67">
            <v>27.550000000000004</v>
          </cell>
        </row>
        <row r="68">
          <cell r="B68">
            <v>5013</v>
          </cell>
          <cell r="D68" t="str">
            <v>Sandwich</v>
          </cell>
          <cell r="Y68">
            <v>57</v>
          </cell>
          <cell r="Z68">
            <v>111.83</v>
          </cell>
        </row>
        <row r="69">
          <cell r="B69">
            <v>5016</v>
          </cell>
          <cell r="D69" t="str">
            <v>Liver</v>
          </cell>
          <cell r="Y69">
            <v>432</v>
          </cell>
          <cell r="Z69">
            <v>1951.6200000000001</v>
          </cell>
        </row>
        <row r="70">
          <cell r="B70">
            <v>5021</v>
          </cell>
          <cell r="D70" t="str">
            <v>Salad</v>
          </cell>
          <cell r="Y70">
            <v>7</v>
          </cell>
          <cell r="Z70">
            <v>17.850000000000001</v>
          </cell>
        </row>
        <row r="71">
          <cell r="B71">
            <v>5022</v>
          </cell>
          <cell r="D71" t="str">
            <v>Salad</v>
          </cell>
          <cell r="Y71">
            <v>128</v>
          </cell>
          <cell r="Z71">
            <v>248.32</v>
          </cell>
        </row>
        <row r="72">
          <cell r="B72">
            <v>5035</v>
          </cell>
          <cell r="D72" t="str">
            <v>Salad</v>
          </cell>
          <cell r="Y72">
            <v>0</v>
          </cell>
          <cell r="Z72">
            <v>0</v>
          </cell>
        </row>
        <row r="73">
          <cell r="B73">
            <v>5045</v>
          </cell>
          <cell r="D73" t="str">
            <v>Liver</v>
          </cell>
          <cell r="Y73">
            <v>6</v>
          </cell>
          <cell r="Z73">
            <v>17.940000000000001</v>
          </cell>
        </row>
        <row r="74">
          <cell r="B74">
            <v>5056</v>
          </cell>
          <cell r="D74" t="str">
            <v>Salad</v>
          </cell>
          <cell r="Y74">
            <v>74</v>
          </cell>
          <cell r="Z74">
            <v>174.95</v>
          </cell>
        </row>
        <row r="75">
          <cell r="B75">
            <v>5060</v>
          </cell>
          <cell r="D75" t="str">
            <v>Fish</v>
          </cell>
          <cell r="Y75">
            <v>23</v>
          </cell>
          <cell r="Z75">
            <v>113.28000000000002</v>
          </cell>
        </row>
        <row r="76">
          <cell r="B76">
            <v>5072</v>
          </cell>
          <cell r="D76" t="str">
            <v>Salad</v>
          </cell>
          <cell r="Y76">
            <v>14</v>
          </cell>
          <cell r="Z76">
            <v>34.42</v>
          </cell>
        </row>
        <row r="77">
          <cell r="B77">
            <v>5075</v>
          </cell>
          <cell r="D77" t="str">
            <v>Salad</v>
          </cell>
          <cell r="Y77">
            <v>44</v>
          </cell>
          <cell r="Z77">
            <v>83.449999999999989</v>
          </cell>
        </row>
        <row r="78">
          <cell r="B78">
            <v>5092</v>
          </cell>
          <cell r="D78" t="str">
            <v>Salad</v>
          </cell>
          <cell r="Y78">
            <v>0</v>
          </cell>
          <cell r="Z78">
            <v>0</v>
          </cell>
        </row>
        <row r="79">
          <cell r="B79">
            <v>5095</v>
          </cell>
          <cell r="D79" t="str">
            <v>Salad</v>
          </cell>
          <cell r="Y79">
            <v>23</v>
          </cell>
          <cell r="Z79">
            <v>57.89</v>
          </cell>
        </row>
        <row r="80">
          <cell r="B80">
            <v>5289</v>
          </cell>
          <cell r="D80" t="str">
            <v>Soup</v>
          </cell>
          <cell r="Y80">
            <v>23</v>
          </cell>
          <cell r="Z80">
            <v>54.740000000000009</v>
          </cell>
        </row>
        <row r="81">
          <cell r="B81">
            <v>5592</v>
          </cell>
          <cell r="D81" t="str">
            <v>Salad</v>
          </cell>
          <cell r="Y81">
            <v>31</v>
          </cell>
          <cell r="Z81">
            <v>77.23</v>
          </cell>
        </row>
        <row r="82">
          <cell r="B82">
            <v>5771</v>
          </cell>
          <cell r="D82" t="str">
            <v>Salad</v>
          </cell>
          <cell r="Y82">
            <v>47</v>
          </cell>
          <cell r="Z82">
            <v>101.17</v>
          </cell>
        </row>
        <row r="83">
          <cell r="B83">
            <v>5935</v>
          </cell>
          <cell r="D83" t="str">
            <v>Meal</v>
          </cell>
          <cell r="Y83">
            <v>21</v>
          </cell>
          <cell r="Z83">
            <v>104.79</v>
          </cell>
        </row>
        <row r="84">
          <cell r="B84">
            <v>6153</v>
          </cell>
          <cell r="D84" t="str">
            <v>Salad</v>
          </cell>
          <cell r="Y84">
            <v>8</v>
          </cell>
          <cell r="Z84">
            <v>22.120000000000005</v>
          </cell>
        </row>
        <row r="85">
          <cell r="B85">
            <v>6291</v>
          </cell>
          <cell r="D85" t="str">
            <v>Meal</v>
          </cell>
          <cell r="Y85">
            <v>5</v>
          </cell>
          <cell r="Z85">
            <v>24.950000000000003</v>
          </cell>
        </row>
        <row r="86">
          <cell r="B86">
            <v>6327</v>
          </cell>
          <cell r="D86" t="str">
            <v>Salad</v>
          </cell>
          <cell r="Y86">
            <v>27</v>
          </cell>
          <cell r="Z86">
            <v>53.529999999999994</v>
          </cell>
        </row>
        <row r="87">
          <cell r="B87">
            <v>6840</v>
          </cell>
          <cell r="D87" t="str">
            <v>Meal</v>
          </cell>
          <cell r="Y87">
            <v>9</v>
          </cell>
          <cell r="Z87">
            <v>76.410000000000011</v>
          </cell>
        </row>
        <row r="88">
          <cell r="B88">
            <v>7520</v>
          </cell>
          <cell r="D88" t="str">
            <v>Meal</v>
          </cell>
          <cell r="Y88">
            <v>6</v>
          </cell>
          <cell r="Z88">
            <v>42.46</v>
          </cell>
        </row>
        <row r="89">
          <cell r="B89">
            <v>7530</v>
          </cell>
          <cell r="D89" t="str">
            <v>Meal</v>
          </cell>
          <cell r="Y89">
            <v>21</v>
          </cell>
          <cell r="Z89">
            <v>139.79000000000002</v>
          </cell>
        </row>
        <row r="90">
          <cell r="B90">
            <v>7540</v>
          </cell>
          <cell r="D90" t="str">
            <v>Meal</v>
          </cell>
          <cell r="Y90">
            <v>12</v>
          </cell>
          <cell r="Z90">
            <v>47.88</v>
          </cell>
        </row>
        <row r="91">
          <cell r="B91">
            <v>7550</v>
          </cell>
          <cell r="D91" t="str">
            <v>Meal</v>
          </cell>
          <cell r="Y91">
            <v>0</v>
          </cell>
          <cell r="Z91">
            <v>0</v>
          </cell>
        </row>
        <row r="92">
          <cell r="B92">
            <v>8052</v>
          </cell>
          <cell r="D92" t="str">
            <v>Soup</v>
          </cell>
          <cell r="Y92">
            <v>35</v>
          </cell>
          <cell r="Z92">
            <v>82.93</v>
          </cell>
        </row>
        <row r="93">
          <cell r="B93">
            <v>8055</v>
          </cell>
          <cell r="D93" t="str">
            <v>Salad</v>
          </cell>
          <cell r="Y93">
            <v>34</v>
          </cell>
          <cell r="Z93">
            <v>67.459999999999994</v>
          </cell>
        </row>
        <row r="94">
          <cell r="B94">
            <v>8089</v>
          </cell>
          <cell r="D94" t="str">
            <v>Salad</v>
          </cell>
          <cell r="Y94">
            <v>64</v>
          </cell>
          <cell r="Z94">
            <v>124.28</v>
          </cell>
        </row>
        <row r="95">
          <cell r="B95">
            <v>8564</v>
          </cell>
          <cell r="D95" t="str">
            <v>Tubbed Salad</v>
          </cell>
          <cell r="Y95">
            <v>15</v>
          </cell>
          <cell r="Z95">
            <v>39.75</v>
          </cell>
        </row>
        <row r="96">
          <cell r="B96">
            <v>8745</v>
          </cell>
          <cell r="D96" t="str">
            <v>Sandwich</v>
          </cell>
          <cell r="Y96">
            <v>0</v>
          </cell>
          <cell r="Z96">
            <v>0</v>
          </cell>
        </row>
        <row r="97">
          <cell r="B97">
            <v>8859</v>
          </cell>
          <cell r="D97" t="str">
            <v>Tubbed Salad</v>
          </cell>
          <cell r="Y97">
            <v>24</v>
          </cell>
          <cell r="Z97">
            <v>116.76</v>
          </cell>
        </row>
        <row r="98">
          <cell r="B98">
            <v>9124</v>
          </cell>
          <cell r="D98" t="str">
            <v>Main</v>
          </cell>
          <cell r="Y98">
            <v>7</v>
          </cell>
          <cell r="Z98">
            <v>27.93</v>
          </cell>
        </row>
        <row r="99">
          <cell r="B99" t="str">
            <v>0163</v>
          </cell>
          <cell r="D99" t="str">
            <v>Kugel</v>
          </cell>
          <cell r="Y99">
            <v>0</v>
          </cell>
          <cell r="Z99">
            <v>0</v>
          </cell>
        </row>
        <row r="100">
          <cell r="B100" t="str">
            <v>0164</v>
          </cell>
          <cell r="D100" t="str">
            <v>Liver</v>
          </cell>
          <cell r="Y100">
            <v>0</v>
          </cell>
          <cell r="Z100">
            <v>0</v>
          </cell>
        </row>
        <row r="101">
          <cell r="Y101">
            <v>0</v>
          </cell>
          <cell r="Z101">
            <v>0</v>
          </cell>
        </row>
        <row r="102">
          <cell r="F102">
            <v>1552.4599999999998</v>
          </cell>
          <cell r="J102">
            <v>2508.8899999999994</v>
          </cell>
          <cell r="N102">
            <v>1493.1700000000005</v>
          </cell>
          <cell r="R102">
            <v>1352.5900000000006</v>
          </cell>
          <cell r="V102">
            <v>2298.369999999999</v>
          </cell>
          <cell r="Y102">
            <v>2959</v>
          </cell>
        </row>
      </sheetData>
      <sheetData sheetId="9">
        <row r="4">
          <cell r="B4">
            <v>547</v>
          </cell>
          <cell r="D4" t="str">
            <v>Misc</v>
          </cell>
          <cell r="U4">
            <v>2</v>
          </cell>
          <cell r="V4">
            <v>6.98</v>
          </cell>
        </row>
        <row r="5">
          <cell r="B5">
            <v>1674</v>
          </cell>
          <cell r="D5" t="str">
            <v>Tubbed Salad</v>
          </cell>
          <cell r="U5">
            <v>41</v>
          </cell>
          <cell r="V5">
            <v>107.72999999999999</v>
          </cell>
        </row>
        <row r="6">
          <cell r="B6">
            <v>1702</v>
          </cell>
          <cell r="D6" t="str">
            <v>Misc</v>
          </cell>
          <cell r="U6">
            <v>16</v>
          </cell>
          <cell r="V6">
            <v>28.839999999999996</v>
          </cell>
        </row>
        <row r="7">
          <cell r="B7">
            <v>1703</v>
          </cell>
          <cell r="D7" t="str">
            <v>Meal</v>
          </cell>
          <cell r="U7">
            <v>11</v>
          </cell>
          <cell r="V7">
            <v>73.39</v>
          </cell>
        </row>
        <row r="8">
          <cell r="B8">
            <v>1704</v>
          </cell>
          <cell r="D8" t="str">
            <v>Misc</v>
          </cell>
          <cell r="U8">
            <v>0</v>
          </cell>
          <cell r="V8">
            <v>0</v>
          </cell>
        </row>
        <row r="9">
          <cell r="B9">
            <v>1705</v>
          </cell>
          <cell r="D9" t="str">
            <v>Meal</v>
          </cell>
          <cell r="U9">
            <v>19</v>
          </cell>
          <cell r="V9">
            <v>110.81</v>
          </cell>
        </row>
        <row r="10">
          <cell r="B10">
            <v>1706</v>
          </cell>
          <cell r="D10" t="str">
            <v>Meal</v>
          </cell>
          <cell r="U10">
            <v>20</v>
          </cell>
          <cell r="V10">
            <v>74.650000000000006</v>
          </cell>
        </row>
        <row r="11">
          <cell r="B11">
            <v>1707</v>
          </cell>
          <cell r="D11" t="str">
            <v>Meal</v>
          </cell>
          <cell r="U11">
            <v>21</v>
          </cell>
          <cell r="V11">
            <v>109.80000000000001</v>
          </cell>
        </row>
        <row r="12">
          <cell r="B12">
            <v>1708</v>
          </cell>
          <cell r="D12" t="str">
            <v>Meal</v>
          </cell>
          <cell r="U12">
            <v>28</v>
          </cell>
          <cell r="V12">
            <v>149.32999999999998</v>
          </cell>
        </row>
        <row r="13">
          <cell r="B13">
            <v>1709</v>
          </cell>
          <cell r="D13" t="str">
            <v>Meal</v>
          </cell>
          <cell r="U13">
            <v>15</v>
          </cell>
          <cell r="V13">
            <v>88.27</v>
          </cell>
        </row>
        <row r="14">
          <cell r="B14">
            <v>1710</v>
          </cell>
          <cell r="D14" t="str">
            <v>Meal</v>
          </cell>
          <cell r="U14">
            <v>23</v>
          </cell>
          <cell r="V14">
            <v>68.78</v>
          </cell>
        </row>
        <row r="15">
          <cell r="B15">
            <v>1712</v>
          </cell>
          <cell r="D15" t="str">
            <v>Meal</v>
          </cell>
          <cell r="U15">
            <v>10</v>
          </cell>
          <cell r="V15">
            <v>36.83</v>
          </cell>
        </row>
        <row r="16">
          <cell r="B16">
            <v>1713</v>
          </cell>
          <cell r="D16" t="str">
            <v>Meal</v>
          </cell>
          <cell r="U16">
            <v>20</v>
          </cell>
          <cell r="V16">
            <v>121.60000000000002</v>
          </cell>
        </row>
        <row r="17">
          <cell r="B17">
            <v>1714</v>
          </cell>
          <cell r="D17" t="str">
            <v>Meal</v>
          </cell>
          <cell r="U17">
            <v>17</v>
          </cell>
          <cell r="V17">
            <v>44.83</v>
          </cell>
        </row>
        <row r="18">
          <cell r="B18">
            <v>1715</v>
          </cell>
          <cell r="D18" t="str">
            <v>Meal</v>
          </cell>
          <cell r="U18">
            <v>15</v>
          </cell>
          <cell r="V18">
            <v>50.2</v>
          </cell>
        </row>
        <row r="19">
          <cell r="B19">
            <v>1716</v>
          </cell>
          <cell r="D19" t="str">
            <v>Salad</v>
          </cell>
          <cell r="U19">
            <v>16</v>
          </cell>
          <cell r="V19">
            <v>38.5</v>
          </cell>
        </row>
        <row r="20">
          <cell r="B20">
            <v>1722</v>
          </cell>
          <cell r="D20" t="str">
            <v>Side</v>
          </cell>
          <cell r="U20">
            <v>27</v>
          </cell>
          <cell r="V20">
            <v>87.179999999999993</v>
          </cell>
        </row>
        <row r="21">
          <cell r="B21">
            <v>1723</v>
          </cell>
          <cell r="D21" t="str">
            <v>Side</v>
          </cell>
          <cell r="U21">
            <v>37</v>
          </cell>
          <cell r="V21">
            <v>102.54</v>
          </cell>
        </row>
        <row r="22">
          <cell r="B22">
            <v>1725</v>
          </cell>
          <cell r="D22" t="str">
            <v>Side</v>
          </cell>
          <cell r="U22">
            <v>33</v>
          </cell>
          <cell r="V22">
            <v>95.37</v>
          </cell>
        </row>
        <row r="23">
          <cell r="B23">
            <v>1732</v>
          </cell>
          <cell r="D23" t="str">
            <v>Meal</v>
          </cell>
          <cell r="U23">
            <v>20</v>
          </cell>
          <cell r="V23">
            <v>100.47999999999999</v>
          </cell>
        </row>
        <row r="24">
          <cell r="B24">
            <v>1733</v>
          </cell>
          <cell r="D24" t="str">
            <v>Meal</v>
          </cell>
          <cell r="U24">
            <v>21</v>
          </cell>
          <cell r="V24">
            <v>138.29</v>
          </cell>
        </row>
        <row r="25">
          <cell r="B25">
            <v>1734</v>
          </cell>
          <cell r="D25" t="str">
            <v>Salad</v>
          </cell>
          <cell r="U25">
            <v>42</v>
          </cell>
          <cell r="V25">
            <v>103.79</v>
          </cell>
        </row>
        <row r="26">
          <cell r="B26">
            <v>1735</v>
          </cell>
          <cell r="D26" t="str">
            <v>Side</v>
          </cell>
          <cell r="U26">
            <v>20</v>
          </cell>
          <cell r="V26">
            <v>58.76</v>
          </cell>
        </row>
        <row r="27">
          <cell r="B27">
            <v>2049</v>
          </cell>
          <cell r="D27" t="str">
            <v>Soup</v>
          </cell>
          <cell r="U27">
            <v>38</v>
          </cell>
          <cell r="V27">
            <v>84.22</v>
          </cell>
        </row>
        <row r="28">
          <cell r="B28">
            <v>2418</v>
          </cell>
          <cell r="D28" t="str">
            <v>Soup</v>
          </cell>
          <cell r="U28">
            <v>35</v>
          </cell>
          <cell r="V28">
            <v>77.77</v>
          </cell>
        </row>
        <row r="29">
          <cell r="B29">
            <v>2457</v>
          </cell>
          <cell r="D29" t="str">
            <v>Sandwich</v>
          </cell>
          <cell r="U29">
            <v>47</v>
          </cell>
          <cell r="V29">
            <v>87.03</v>
          </cell>
        </row>
        <row r="30">
          <cell r="B30">
            <v>2558</v>
          </cell>
          <cell r="D30" t="str">
            <v>Sandwich</v>
          </cell>
          <cell r="U30">
            <v>9</v>
          </cell>
          <cell r="V30">
            <v>35.120000000000005</v>
          </cell>
        </row>
        <row r="31">
          <cell r="B31">
            <v>2629</v>
          </cell>
          <cell r="D31" t="str">
            <v>Salad</v>
          </cell>
          <cell r="U31">
            <v>28</v>
          </cell>
          <cell r="V31">
            <v>67.859999999999985</v>
          </cell>
        </row>
        <row r="32">
          <cell r="B32">
            <v>2635</v>
          </cell>
          <cell r="D32" t="str">
            <v>Main</v>
          </cell>
          <cell r="U32">
            <v>0</v>
          </cell>
          <cell r="V32">
            <v>0</v>
          </cell>
        </row>
        <row r="33">
          <cell r="B33">
            <v>2645</v>
          </cell>
          <cell r="D33" t="str">
            <v>Side</v>
          </cell>
          <cell r="U33">
            <v>34</v>
          </cell>
          <cell r="V33">
            <v>77.91</v>
          </cell>
        </row>
        <row r="34">
          <cell r="B34">
            <v>2674</v>
          </cell>
          <cell r="D34" t="str">
            <v>Meal</v>
          </cell>
          <cell r="U34">
            <v>28</v>
          </cell>
          <cell r="V34">
            <v>139.72</v>
          </cell>
        </row>
        <row r="35">
          <cell r="B35">
            <v>2678</v>
          </cell>
          <cell r="D35" t="str">
            <v>Tubbed Salad</v>
          </cell>
          <cell r="U35">
            <v>31</v>
          </cell>
          <cell r="V35">
            <v>154.19</v>
          </cell>
        </row>
        <row r="36">
          <cell r="B36">
            <v>2679</v>
          </cell>
          <cell r="D36" t="str">
            <v>Salad</v>
          </cell>
          <cell r="U36">
            <v>16</v>
          </cell>
          <cell r="V36">
            <v>30.439999999999998</v>
          </cell>
        </row>
        <row r="37">
          <cell r="B37">
            <v>2696</v>
          </cell>
          <cell r="D37" t="str">
            <v>Tubbed Salad</v>
          </cell>
          <cell r="U37">
            <v>27</v>
          </cell>
          <cell r="V37">
            <v>122.22999999999999</v>
          </cell>
        </row>
        <row r="38">
          <cell r="B38">
            <v>2851</v>
          </cell>
          <cell r="D38" t="str">
            <v>Side</v>
          </cell>
          <cell r="U38">
            <v>25</v>
          </cell>
          <cell r="V38">
            <v>48.35</v>
          </cell>
        </row>
        <row r="39">
          <cell r="B39">
            <v>2929</v>
          </cell>
          <cell r="D39" t="str">
            <v>Meal</v>
          </cell>
          <cell r="U39">
            <v>18</v>
          </cell>
          <cell r="V39">
            <v>67.819999999999993</v>
          </cell>
        </row>
        <row r="40">
          <cell r="B40">
            <v>3011</v>
          </cell>
          <cell r="D40" t="str">
            <v>Sandwich</v>
          </cell>
          <cell r="U40">
            <v>65</v>
          </cell>
          <cell r="V40">
            <v>127.94999999999999</v>
          </cell>
        </row>
        <row r="41">
          <cell r="B41">
            <v>3032</v>
          </cell>
          <cell r="D41" t="str">
            <v>Salad</v>
          </cell>
          <cell r="U41">
            <v>30</v>
          </cell>
          <cell r="V41">
            <v>68.58</v>
          </cell>
        </row>
        <row r="42">
          <cell r="B42">
            <v>3040</v>
          </cell>
          <cell r="D42" t="str">
            <v>Fish</v>
          </cell>
          <cell r="U42">
            <v>18</v>
          </cell>
          <cell r="V42">
            <v>76.830000000000013</v>
          </cell>
        </row>
        <row r="43">
          <cell r="B43">
            <v>3042</v>
          </cell>
          <cell r="D43" t="str">
            <v>Soup</v>
          </cell>
          <cell r="U43">
            <v>59</v>
          </cell>
          <cell r="V43">
            <v>131.65</v>
          </cell>
        </row>
        <row r="44">
          <cell r="B44">
            <v>3043</v>
          </cell>
          <cell r="D44" t="str">
            <v>Soup</v>
          </cell>
          <cell r="U44">
            <v>56</v>
          </cell>
          <cell r="V44">
            <v>119.8</v>
          </cell>
        </row>
        <row r="45">
          <cell r="B45">
            <v>3076</v>
          </cell>
          <cell r="D45" t="str">
            <v>Salad</v>
          </cell>
          <cell r="U45">
            <v>2</v>
          </cell>
          <cell r="V45">
            <v>5.0999999999999996</v>
          </cell>
        </row>
        <row r="46">
          <cell r="B46">
            <v>3081</v>
          </cell>
          <cell r="D46" t="str">
            <v>Soup</v>
          </cell>
          <cell r="U46">
            <v>51</v>
          </cell>
          <cell r="V46">
            <v>109.66</v>
          </cell>
        </row>
        <row r="47">
          <cell r="B47">
            <v>3091</v>
          </cell>
          <cell r="D47" t="str">
            <v>Salad</v>
          </cell>
          <cell r="U47">
            <v>23</v>
          </cell>
          <cell r="V47">
            <v>52.150000000000006</v>
          </cell>
        </row>
        <row r="48">
          <cell r="B48">
            <v>3094</v>
          </cell>
          <cell r="D48" t="str">
            <v>Salad</v>
          </cell>
          <cell r="U48">
            <v>38</v>
          </cell>
          <cell r="V48">
            <v>98.03</v>
          </cell>
        </row>
        <row r="49">
          <cell r="B49">
            <v>3096</v>
          </cell>
          <cell r="D49" t="str">
            <v>Salad</v>
          </cell>
          <cell r="U49">
            <v>14</v>
          </cell>
          <cell r="V49">
            <v>31.369999999999997</v>
          </cell>
        </row>
        <row r="50">
          <cell r="B50">
            <v>3160</v>
          </cell>
          <cell r="D50" t="str">
            <v>Side</v>
          </cell>
          <cell r="U50">
            <v>56</v>
          </cell>
          <cell r="V50">
            <v>94.300000000000011</v>
          </cell>
        </row>
        <row r="51">
          <cell r="B51">
            <v>3254</v>
          </cell>
          <cell r="D51" t="str">
            <v>Side</v>
          </cell>
          <cell r="U51">
            <v>21</v>
          </cell>
          <cell r="V51">
            <v>70.5</v>
          </cell>
        </row>
        <row r="52">
          <cell r="B52">
            <v>3284</v>
          </cell>
          <cell r="D52" t="str">
            <v>Sandwich</v>
          </cell>
          <cell r="U52">
            <v>84</v>
          </cell>
          <cell r="V52">
            <v>311.15999999999997</v>
          </cell>
        </row>
        <row r="53">
          <cell r="B53">
            <v>3600</v>
          </cell>
          <cell r="D53" t="str">
            <v>Main</v>
          </cell>
          <cell r="U53">
            <v>0</v>
          </cell>
          <cell r="V53">
            <v>0</v>
          </cell>
        </row>
        <row r="54">
          <cell r="B54">
            <v>3601</v>
          </cell>
          <cell r="D54" t="str">
            <v>Main</v>
          </cell>
          <cell r="U54">
            <v>0</v>
          </cell>
          <cell r="V54">
            <v>0</v>
          </cell>
        </row>
        <row r="55">
          <cell r="B55">
            <v>3602</v>
          </cell>
          <cell r="D55" t="str">
            <v>Main</v>
          </cell>
          <cell r="U55">
            <v>28</v>
          </cell>
          <cell r="V55">
            <v>110.91999999999999</v>
          </cell>
        </row>
        <row r="56">
          <cell r="B56">
            <v>3606</v>
          </cell>
          <cell r="D56" t="str">
            <v>Main</v>
          </cell>
          <cell r="U56">
            <v>0</v>
          </cell>
          <cell r="V56">
            <v>0</v>
          </cell>
        </row>
        <row r="57">
          <cell r="B57">
            <v>3609</v>
          </cell>
          <cell r="D57" t="str">
            <v>Sandwich</v>
          </cell>
          <cell r="U57">
            <v>40</v>
          </cell>
          <cell r="V57">
            <v>72.599999999999994</v>
          </cell>
        </row>
        <row r="58">
          <cell r="B58">
            <v>3610</v>
          </cell>
          <cell r="D58" t="str">
            <v>Sandwich</v>
          </cell>
          <cell r="U58">
            <v>78</v>
          </cell>
          <cell r="V58">
            <v>220.76999999999998</v>
          </cell>
        </row>
        <row r="59">
          <cell r="B59">
            <v>3618</v>
          </cell>
          <cell r="D59" t="str">
            <v>Sandwich</v>
          </cell>
          <cell r="U59">
            <v>71</v>
          </cell>
          <cell r="V59">
            <v>136.70999999999998</v>
          </cell>
        </row>
        <row r="60">
          <cell r="B60">
            <v>3641</v>
          </cell>
          <cell r="D60" t="str">
            <v>Sandwich</v>
          </cell>
          <cell r="U60">
            <v>68</v>
          </cell>
          <cell r="V60">
            <v>129.51999999999998</v>
          </cell>
        </row>
        <row r="61">
          <cell r="B61">
            <v>4001</v>
          </cell>
          <cell r="D61" t="str">
            <v>Salad</v>
          </cell>
          <cell r="U61">
            <v>40</v>
          </cell>
          <cell r="V61">
            <v>77.599999999999994</v>
          </cell>
        </row>
        <row r="62">
          <cell r="B62">
            <v>4037</v>
          </cell>
          <cell r="D62" t="str">
            <v>Kugel</v>
          </cell>
          <cell r="U62" t="str">
            <v xml:space="preserve"> </v>
          </cell>
          <cell r="V62">
            <v>154.24</v>
          </cell>
        </row>
        <row r="63">
          <cell r="B63">
            <v>4043</v>
          </cell>
          <cell r="D63" t="str">
            <v>Soup</v>
          </cell>
          <cell r="U63">
            <v>89</v>
          </cell>
          <cell r="V63">
            <v>209.3</v>
          </cell>
        </row>
        <row r="64">
          <cell r="B64">
            <v>4178</v>
          </cell>
          <cell r="D64" t="str">
            <v>Sandwich</v>
          </cell>
          <cell r="U64">
            <v>87</v>
          </cell>
          <cell r="V64">
            <v>168.74</v>
          </cell>
        </row>
        <row r="65">
          <cell r="B65">
            <v>4521</v>
          </cell>
          <cell r="D65" t="str">
            <v>Salad</v>
          </cell>
          <cell r="U65">
            <v>44</v>
          </cell>
          <cell r="V65">
            <v>94.39</v>
          </cell>
        </row>
        <row r="66">
          <cell r="B66">
            <v>4795</v>
          </cell>
          <cell r="D66" t="str">
            <v>Sandwich</v>
          </cell>
          <cell r="U66">
            <v>85</v>
          </cell>
          <cell r="V66">
            <v>306.55</v>
          </cell>
        </row>
        <row r="67">
          <cell r="B67">
            <v>4845</v>
          </cell>
          <cell r="D67" t="str">
            <v>Salad</v>
          </cell>
          <cell r="U67">
            <v>9</v>
          </cell>
          <cell r="V67">
            <v>17.52</v>
          </cell>
        </row>
        <row r="68">
          <cell r="B68">
            <v>5007</v>
          </cell>
          <cell r="D68" t="str">
            <v>Salad</v>
          </cell>
          <cell r="U68">
            <v>3</v>
          </cell>
          <cell r="V68">
            <v>6.38</v>
          </cell>
        </row>
        <row r="69">
          <cell r="B69">
            <v>5013</v>
          </cell>
          <cell r="D69" t="str">
            <v>Sandwich</v>
          </cell>
          <cell r="U69">
            <v>74</v>
          </cell>
          <cell r="V69">
            <v>141.46</v>
          </cell>
        </row>
        <row r="70">
          <cell r="B70">
            <v>5016</v>
          </cell>
          <cell r="D70" t="str">
            <v>Liver</v>
          </cell>
          <cell r="U70">
            <v>301</v>
          </cell>
          <cell r="V70">
            <v>1355.87</v>
          </cell>
        </row>
        <row r="71">
          <cell r="B71">
            <v>5021</v>
          </cell>
          <cell r="D71" t="str">
            <v>Salad</v>
          </cell>
          <cell r="U71">
            <v>26</v>
          </cell>
          <cell r="V71">
            <v>59.81</v>
          </cell>
        </row>
        <row r="72">
          <cell r="B72">
            <v>5022</v>
          </cell>
          <cell r="D72" t="str">
            <v>Salad</v>
          </cell>
          <cell r="U72">
            <v>126</v>
          </cell>
          <cell r="V72">
            <v>231.65</v>
          </cell>
        </row>
        <row r="73">
          <cell r="B73">
            <v>5035</v>
          </cell>
          <cell r="D73" t="str">
            <v>Salad</v>
          </cell>
          <cell r="U73">
            <v>4</v>
          </cell>
          <cell r="V73">
            <v>9.32</v>
          </cell>
        </row>
        <row r="74">
          <cell r="B74">
            <v>5045</v>
          </cell>
          <cell r="D74" t="str">
            <v>Liver</v>
          </cell>
          <cell r="U74">
            <v>0</v>
          </cell>
          <cell r="V74">
            <v>0</v>
          </cell>
        </row>
        <row r="75">
          <cell r="B75">
            <v>5056</v>
          </cell>
          <cell r="D75" t="str">
            <v>Salad</v>
          </cell>
          <cell r="U75">
            <v>44</v>
          </cell>
          <cell r="V75">
            <v>103.48</v>
          </cell>
        </row>
        <row r="76">
          <cell r="B76">
            <v>5060</v>
          </cell>
          <cell r="D76" t="str">
            <v>Fish</v>
          </cell>
          <cell r="U76">
            <v>18</v>
          </cell>
          <cell r="V76">
            <v>82.32</v>
          </cell>
        </row>
        <row r="77">
          <cell r="B77">
            <v>5072</v>
          </cell>
          <cell r="D77" t="str">
            <v>Salad</v>
          </cell>
          <cell r="U77">
            <v>15</v>
          </cell>
          <cell r="V77">
            <v>34.19</v>
          </cell>
        </row>
        <row r="78">
          <cell r="B78">
            <v>5075</v>
          </cell>
          <cell r="D78" t="str">
            <v>Salad</v>
          </cell>
          <cell r="U78">
            <v>39</v>
          </cell>
          <cell r="V78">
            <v>75.81</v>
          </cell>
        </row>
        <row r="79">
          <cell r="B79">
            <v>5092</v>
          </cell>
          <cell r="D79" t="str">
            <v>Salad</v>
          </cell>
          <cell r="U79">
            <v>0</v>
          </cell>
          <cell r="V79">
            <v>0</v>
          </cell>
        </row>
        <row r="80">
          <cell r="B80">
            <v>5095</v>
          </cell>
          <cell r="D80" t="str">
            <v>Salad</v>
          </cell>
          <cell r="U80">
            <v>36</v>
          </cell>
          <cell r="V80">
            <v>90.259999999999991</v>
          </cell>
        </row>
        <row r="81">
          <cell r="B81">
            <v>5289</v>
          </cell>
          <cell r="D81" t="str">
            <v>Soup</v>
          </cell>
          <cell r="U81">
            <v>54</v>
          </cell>
          <cell r="V81">
            <v>128.57999999999998</v>
          </cell>
        </row>
        <row r="82">
          <cell r="B82">
            <v>5592</v>
          </cell>
          <cell r="D82" t="str">
            <v>Salad</v>
          </cell>
          <cell r="U82">
            <v>34</v>
          </cell>
          <cell r="V82">
            <v>81.72</v>
          </cell>
        </row>
        <row r="83">
          <cell r="B83">
            <v>5771</v>
          </cell>
          <cell r="D83" t="str">
            <v>Salad</v>
          </cell>
          <cell r="U83">
            <v>47</v>
          </cell>
          <cell r="V83">
            <v>99.419999999999987</v>
          </cell>
        </row>
        <row r="84">
          <cell r="B84">
            <v>5935</v>
          </cell>
          <cell r="D84" t="str">
            <v>Meal</v>
          </cell>
          <cell r="U84">
            <v>34</v>
          </cell>
          <cell r="V84">
            <v>169.66000000000003</v>
          </cell>
        </row>
        <row r="85">
          <cell r="B85">
            <v>6153</v>
          </cell>
          <cell r="D85" t="str">
            <v>Salad</v>
          </cell>
          <cell r="U85">
            <v>11</v>
          </cell>
          <cell r="V85">
            <v>31.39</v>
          </cell>
        </row>
        <row r="86">
          <cell r="B86">
            <v>6291</v>
          </cell>
          <cell r="D86" t="str">
            <v>Meal</v>
          </cell>
          <cell r="U86">
            <v>19</v>
          </cell>
          <cell r="V86">
            <v>91.31</v>
          </cell>
        </row>
        <row r="87">
          <cell r="B87">
            <v>6327</v>
          </cell>
          <cell r="D87" t="str">
            <v>Salad</v>
          </cell>
          <cell r="U87">
            <v>22</v>
          </cell>
          <cell r="V87">
            <v>41.19</v>
          </cell>
        </row>
        <row r="88">
          <cell r="B88">
            <v>6840</v>
          </cell>
          <cell r="D88" t="str">
            <v>Meal</v>
          </cell>
          <cell r="U88">
            <v>8</v>
          </cell>
          <cell r="V88">
            <v>63.680000000000007</v>
          </cell>
        </row>
        <row r="89">
          <cell r="B89">
            <v>7520</v>
          </cell>
          <cell r="D89" t="str">
            <v>Meal</v>
          </cell>
          <cell r="U89">
            <v>10</v>
          </cell>
          <cell r="V89">
            <v>76.42</v>
          </cell>
        </row>
        <row r="90">
          <cell r="B90">
            <v>7530</v>
          </cell>
          <cell r="D90" t="str">
            <v>Meal</v>
          </cell>
          <cell r="U90">
            <v>26</v>
          </cell>
          <cell r="V90">
            <v>150.61000000000001</v>
          </cell>
        </row>
        <row r="91">
          <cell r="B91">
            <v>7540</v>
          </cell>
          <cell r="D91" t="str">
            <v>Meal</v>
          </cell>
          <cell r="U91">
            <v>21</v>
          </cell>
          <cell r="V91">
            <v>81.79000000000002</v>
          </cell>
        </row>
        <row r="92">
          <cell r="B92">
            <v>7550</v>
          </cell>
          <cell r="D92" t="str">
            <v>Meal</v>
          </cell>
          <cell r="U92">
            <v>0</v>
          </cell>
          <cell r="V92">
            <v>0</v>
          </cell>
        </row>
        <row r="93">
          <cell r="B93">
            <v>8052</v>
          </cell>
          <cell r="D93" t="str">
            <v>Soup</v>
          </cell>
          <cell r="U93">
            <v>35</v>
          </cell>
          <cell r="V93">
            <v>83.17</v>
          </cell>
        </row>
        <row r="94">
          <cell r="B94">
            <v>8055</v>
          </cell>
          <cell r="D94" t="str">
            <v>Salad</v>
          </cell>
          <cell r="U94">
            <v>20</v>
          </cell>
          <cell r="V94">
            <v>34.200000000000003</v>
          </cell>
        </row>
        <row r="95">
          <cell r="B95">
            <v>8089</v>
          </cell>
          <cell r="D95" t="str">
            <v>Salad</v>
          </cell>
          <cell r="U95">
            <v>64</v>
          </cell>
          <cell r="V95">
            <v>120.17000000000002</v>
          </cell>
        </row>
        <row r="96">
          <cell r="B96">
            <v>8564</v>
          </cell>
          <cell r="D96" t="str">
            <v>Tubbed Salad</v>
          </cell>
          <cell r="U96">
            <v>42</v>
          </cell>
          <cell r="V96">
            <v>110.77999999999999</v>
          </cell>
        </row>
        <row r="97">
          <cell r="B97">
            <v>8859</v>
          </cell>
          <cell r="D97" t="str">
            <v>Tubbed Salad</v>
          </cell>
          <cell r="U97">
            <v>25</v>
          </cell>
          <cell r="V97">
            <v>121.75</v>
          </cell>
        </row>
        <row r="98">
          <cell r="B98">
            <v>9124</v>
          </cell>
          <cell r="D98" t="str">
            <v>Main</v>
          </cell>
          <cell r="U98">
            <v>24</v>
          </cell>
          <cell r="V98">
            <v>93.76</v>
          </cell>
        </row>
        <row r="99">
          <cell r="B99" t="str">
            <v>0163</v>
          </cell>
          <cell r="D99" t="str">
            <v>Kugel</v>
          </cell>
          <cell r="U99">
            <v>2</v>
          </cell>
          <cell r="V99">
            <v>5.98</v>
          </cell>
        </row>
        <row r="100">
          <cell r="B100" t="str">
            <v>0164</v>
          </cell>
          <cell r="D100" t="str">
            <v>Liver</v>
          </cell>
          <cell r="U100">
            <v>0</v>
          </cell>
          <cell r="V100">
            <v>0</v>
          </cell>
        </row>
        <row r="101">
          <cell r="U101">
            <v>0</v>
          </cell>
          <cell r="V101">
            <v>0</v>
          </cell>
        </row>
        <row r="102">
          <cell r="F102">
            <v>2579.2899999999995</v>
          </cell>
          <cell r="H102">
            <v>0</v>
          </cell>
          <cell r="J102">
            <v>2257.35</v>
          </cell>
          <cell r="L102">
            <v>0</v>
          </cell>
          <cell r="N102">
            <v>2309.4399999999996</v>
          </cell>
          <cell r="P102">
            <v>0</v>
          </cell>
          <cell r="R102">
            <v>2415.6</v>
          </cell>
          <cell r="T102">
            <v>97.296551724137913</v>
          </cell>
          <cell r="U102">
            <v>3190</v>
          </cell>
        </row>
      </sheetData>
      <sheetData sheetId="10">
        <row r="4">
          <cell r="B4">
            <v>547</v>
          </cell>
          <cell r="D4" t="str">
            <v>Misc</v>
          </cell>
          <cell r="Y4">
            <v>-1</v>
          </cell>
          <cell r="Z4">
            <v>-3.96</v>
          </cell>
        </row>
        <row r="5">
          <cell r="B5">
            <v>1674</v>
          </cell>
          <cell r="D5" t="str">
            <v>Tubbed Salad</v>
          </cell>
          <cell r="Y5">
            <v>35</v>
          </cell>
          <cell r="Z5">
            <v>91.97</v>
          </cell>
        </row>
        <row r="6">
          <cell r="B6">
            <v>1702</v>
          </cell>
          <cell r="D6" t="str">
            <v>Misc</v>
          </cell>
          <cell r="Y6">
            <v>0</v>
          </cell>
          <cell r="Z6">
            <v>0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104.11999999999999</v>
          </cell>
        </row>
        <row r="8">
          <cell r="B8">
            <v>1704</v>
          </cell>
          <cell r="D8" t="str">
            <v>Misc</v>
          </cell>
          <cell r="Y8">
            <v>3</v>
          </cell>
          <cell r="Z8">
            <v>5.99</v>
          </cell>
        </row>
        <row r="9">
          <cell r="B9">
            <v>1705</v>
          </cell>
          <cell r="D9" t="str">
            <v>Meal</v>
          </cell>
          <cell r="Y9">
            <v>18</v>
          </cell>
          <cell r="Z9">
            <v>107.82000000000001</v>
          </cell>
        </row>
        <row r="10">
          <cell r="B10">
            <v>1706</v>
          </cell>
          <cell r="D10" t="str">
            <v>Meal</v>
          </cell>
          <cell r="Y10">
            <v>16</v>
          </cell>
          <cell r="Z10">
            <v>59.29</v>
          </cell>
        </row>
        <row r="11">
          <cell r="B11">
            <v>1707</v>
          </cell>
          <cell r="D11" t="str">
            <v>Meal</v>
          </cell>
          <cell r="Y11">
            <v>19</v>
          </cell>
          <cell r="Z11">
            <v>95.539999999999992</v>
          </cell>
        </row>
        <row r="12">
          <cell r="B12">
            <v>1708</v>
          </cell>
          <cell r="D12" t="str">
            <v>Meal</v>
          </cell>
          <cell r="Y12">
            <v>31</v>
          </cell>
          <cell r="Z12">
            <v>161.41</v>
          </cell>
        </row>
        <row r="13">
          <cell r="B13">
            <v>1709</v>
          </cell>
          <cell r="D13" t="str">
            <v>Meal</v>
          </cell>
          <cell r="Y13">
            <v>19</v>
          </cell>
          <cell r="Z13">
            <v>98.67</v>
          </cell>
        </row>
        <row r="14">
          <cell r="B14">
            <v>1710</v>
          </cell>
          <cell r="D14" t="str">
            <v>Meal</v>
          </cell>
          <cell r="Y14">
            <v>5</v>
          </cell>
          <cell r="Z14">
            <v>22.45</v>
          </cell>
        </row>
        <row r="15">
          <cell r="B15">
            <v>1712</v>
          </cell>
          <cell r="D15" t="str">
            <v>Meal</v>
          </cell>
          <cell r="Y15">
            <v>0</v>
          </cell>
          <cell r="Z15">
            <v>0</v>
          </cell>
        </row>
        <row r="16">
          <cell r="B16">
            <v>1713</v>
          </cell>
          <cell r="D16" t="str">
            <v>Meal</v>
          </cell>
          <cell r="Y16">
            <v>18</v>
          </cell>
          <cell r="Z16">
            <v>97.14</v>
          </cell>
        </row>
        <row r="17">
          <cell r="B17">
            <v>1714</v>
          </cell>
          <cell r="D17" t="str">
            <v>Meal</v>
          </cell>
          <cell r="Y17">
            <v>15</v>
          </cell>
          <cell r="Z17">
            <v>36.300000000000004</v>
          </cell>
        </row>
        <row r="18">
          <cell r="B18">
            <v>1715</v>
          </cell>
          <cell r="D18" t="str">
            <v>Meal</v>
          </cell>
          <cell r="Y18">
            <v>14</v>
          </cell>
          <cell r="Z18">
            <v>54.069999999999993</v>
          </cell>
        </row>
        <row r="19">
          <cell r="B19">
            <v>1716</v>
          </cell>
          <cell r="D19" t="str">
            <v>Salad</v>
          </cell>
          <cell r="Y19">
            <v>25</v>
          </cell>
          <cell r="Z19">
            <v>54</v>
          </cell>
        </row>
        <row r="20">
          <cell r="B20">
            <v>1722</v>
          </cell>
          <cell r="D20" t="str">
            <v>Side</v>
          </cell>
          <cell r="Y20">
            <v>14</v>
          </cell>
          <cell r="Z20">
            <v>46.059999999999995</v>
          </cell>
        </row>
        <row r="21">
          <cell r="B21">
            <v>1723</v>
          </cell>
          <cell r="D21" t="str">
            <v>Side</v>
          </cell>
          <cell r="Y21">
            <v>42</v>
          </cell>
          <cell r="Z21">
            <v>119.57999999999998</v>
          </cell>
        </row>
        <row r="22">
          <cell r="B22">
            <v>1725</v>
          </cell>
          <cell r="D22" t="str">
            <v>Side</v>
          </cell>
          <cell r="Y22">
            <v>33</v>
          </cell>
          <cell r="Z22">
            <v>96.570000000000007</v>
          </cell>
        </row>
        <row r="23">
          <cell r="B23">
            <v>1732</v>
          </cell>
          <cell r="D23" t="str">
            <v>Meal</v>
          </cell>
          <cell r="Y23">
            <v>19</v>
          </cell>
          <cell r="Z23">
            <v>85.669999999999987</v>
          </cell>
        </row>
        <row r="24">
          <cell r="B24">
            <v>1733</v>
          </cell>
          <cell r="D24" t="str">
            <v>Meal</v>
          </cell>
          <cell r="Y24">
            <v>17</v>
          </cell>
          <cell r="Z24">
            <v>107.71000000000001</v>
          </cell>
        </row>
        <row r="25">
          <cell r="B25">
            <v>1734</v>
          </cell>
          <cell r="D25" t="str">
            <v>Salad</v>
          </cell>
          <cell r="Y25">
            <v>27</v>
          </cell>
          <cell r="Z25">
            <v>66.31</v>
          </cell>
        </row>
        <row r="26">
          <cell r="B26">
            <v>1735</v>
          </cell>
          <cell r="D26" t="str">
            <v>Side</v>
          </cell>
          <cell r="Y26">
            <v>22</v>
          </cell>
          <cell r="Z26">
            <v>69.92</v>
          </cell>
        </row>
        <row r="27">
          <cell r="B27">
            <v>2049</v>
          </cell>
          <cell r="D27" t="str">
            <v>Soup</v>
          </cell>
          <cell r="Y27">
            <v>30</v>
          </cell>
          <cell r="Z27">
            <v>71.22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83.16</v>
          </cell>
        </row>
        <row r="29">
          <cell r="B29">
            <v>2457</v>
          </cell>
          <cell r="D29" t="str">
            <v>Sandwich</v>
          </cell>
          <cell r="Y29">
            <v>52</v>
          </cell>
          <cell r="Z29">
            <v>100.28</v>
          </cell>
        </row>
        <row r="30">
          <cell r="B30">
            <v>2558</v>
          </cell>
          <cell r="D30" t="str">
            <v>Sandwich</v>
          </cell>
          <cell r="Y30">
            <v>17</v>
          </cell>
          <cell r="Z30">
            <v>65.430000000000007</v>
          </cell>
        </row>
        <row r="31">
          <cell r="B31">
            <v>2635</v>
          </cell>
          <cell r="D31" t="str">
            <v>Main</v>
          </cell>
          <cell r="Y31">
            <v>0</v>
          </cell>
          <cell r="Z31">
            <v>0</v>
          </cell>
        </row>
        <row r="32">
          <cell r="B32">
            <v>2629</v>
          </cell>
          <cell r="D32" t="str">
            <v>Salad</v>
          </cell>
          <cell r="Y32">
            <v>27</v>
          </cell>
          <cell r="Z32">
            <v>63.69</v>
          </cell>
        </row>
        <row r="33">
          <cell r="B33">
            <v>2645</v>
          </cell>
          <cell r="D33" t="str">
            <v>Side</v>
          </cell>
          <cell r="Y33">
            <v>41</v>
          </cell>
          <cell r="Z33">
            <v>84.34</v>
          </cell>
        </row>
        <row r="34">
          <cell r="B34">
            <v>2674</v>
          </cell>
          <cell r="D34" t="str">
            <v>Meal</v>
          </cell>
          <cell r="Y34">
            <v>42</v>
          </cell>
          <cell r="Z34">
            <v>209.07999999999998</v>
          </cell>
        </row>
        <row r="35">
          <cell r="B35">
            <v>2678</v>
          </cell>
          <cell r="D35" t="str">
            <v>Tubbed Salad</v>
          </cell>
          <cell r="Y35">
            <v>35</v>
          </cell>
          <cell r="Z35">
            <v>174.15000000000003</v>
          </cell>
        </row>
        <row r="36">
          <cell r="B36">
            <v>2679</v>
          </cell>
          <cell r="D36" t="str">
            <v>Salad</v>
          </cell>
          <cell r="Y36">
            <v>18</v>
          </cell>
          <cell r="Z36">
            <v>35.42</v>
          </cell>
        </row>
        <row r="37">
          <cell r="B37">
            <v>2696</v>
          </cell>
          <cell r="D37" t="str">
            <v>Tubbed Salad</v>
          </cell>
          <cell r="Y37">
            <v>32</v>
          </cell>
          <cell r="Z37">
            <v>158.17999999999998</v>
          </cell>
        </row>
        <row r="38">
          <cell r="B38">
            <v>2851</v>
          </cell>
          <cell r="D38" t="str">
            <v>Side</v>
          </cell>
          <cell r="Y38">
            <v>62</v>
          </cell>
          <cell r="Z38">
            <v>121.98</v>
          </cell>
        </row>
        <row r="39">
          <cell r="B39">
            <v>2929</v>
          </cell>
          <cell r="D39" t="str">
            <v>Meal</v>
          </cell>
          <cell r="Y39">
            <v>19</v>
          </cell>
          <cell r="Z39">
            <v>75.42</v>
          </cell>
        </row>
        <row r="40">
          <cell r="B40">
            <v>3011</v>
          </cell>
          <cell r="D40" t="str">
            <v>Sandwich</v>
          </cell>
          <cell r="Y40">
            <v>53</v>
          </cell>
          <cell r="Z40">
            <v>104.37</v>
          </cell>
        </row>
        <row r="41">
          <cell r="B41">
            <v>3032</v>
          </cell>
          <cell r="D41" t="str">
            <v>Salad</v>
          </cell>
          <cell r="Y41">
            <v>23</v>
          </cell>
          <cell r="Z41">
            <v>56.03</v>
          </cell>
        </row>
        <row r="42">
          <cell r="B42">
            <v>3040</v>
          </cell>
          <cell r="D42" t="str">
            <v>Fish</v>
          </cell>
          <cell r="Y42">
            <v>13</v>
          </cell>
          <cell r="Z42">
            <v>56.870000000000005</v>
          </cell>
        </row>
        <row r="43">
          <cell r="B43">
            <v>3042</v>
          </cell>
          <cell r="D43" t="str">
            <v>Soup</v>
          </cell>
          <cell r="Y43">
            <v>47</v>
          </cell>
          <cell r="Z43">
            <v>111.61</v>
          </cell>
        </row>
        <row r="44">
          <cell r="B44">
            <v>3076</v>
          </cell>
          <cell r="D44" t="str">
            <v>Salad</v>
          </cell>
          <cell r="Y44">
            <v>0</v>
          </cell>
          <cell r="Z44">
            <v>0</v>
          </cell>
        </row>
        <row r="45">
          <cell r="B45">
            <v>3043</v>
          </cell>
          <cell r="D45" t="str">
            <v>Soup</v>
          </cell>
          <cell r="Y45">
            <v>51</v>
          </cell>
          <cell r="Z45">
            <v>117.81</v>
          </cell>
        </row>
        <row r="46">
          <cell r="B46">
            <v>3081</v>
          </cell>
          <cell r="D46" t="str">
            <v>Soup</v>
          </cell>
          <cell r="Y46">
            <v>37</v>
          </cell>
          <cell r="Z46">
            <v>82.93</v>
          </cell>
        </row>
        <row r="47">
          <cell r="B47">
            <v>3091</v>
          </cell>
          <cell r="D47" t="str">
            <v>Salad</v>
          </cell>
          <cell r="Y47">
            <v>20</v>
          </cell>
          <cell r="Z47">
            <v>45.8</v>
          </cell>
        </row>
        <row r="48">
          <cell r="B48">
            <v>3096</v>
          </cell>
          <cell r="D48" t="str">
            <v>Salad</v>
          </cell>
          <cell r="Y48">
            <v>8</v>
          </cell>
          <cell r="Z48">
            <v>16.07</v>
          </cell>
        </row>
        <row r="49">
          <cell r="B49">
            <v>3094</v>
          </cell>
          <cell r="D49" t="str">
            <v>Salad</v>
          </cell>
          <cell r="Y49">
            <v>30</v>
          </cell>
          <cell r="Z49">
            <v>76.66</v>
          </cell>
        </row>
        <row r="50">
          <cell r="B50">
            <v>3160</v>
          </cell>
          <cell r="D50" t="str">
            <v>Side</v>
          </cell>
          <cell r="Y50">
            <v>45</v>
          </cell>
          <cell r="Z50">
            <v>73</v>
          </cell>
        </row>
        <row r="51">
          <cell r="B51">
            <v>3254</v>
          </cell>
          <cell r="D51" t="str">
            <v>Side</v>
          </cell>
          <cell r="Y51">
            <v>60</v>
          </cell>
          <cell r="Z51">
            <v>206.61</v>
          </cell>
        </row>
        <row r="52">
          <cell r="B52">
            <v>3600</v>
          </cell>
          <cell r="D52" t="str">
            <v>Main</v>
          </cell>
          <cell r="Y52">
            <v>0</v>
          </cell>
          <cell r="Z52">
            <v>0</v>
          </cell>
        </row>
        <row r="53">
          <cell r="B53">
            <v>3601</v>
          </cell>
          <cell r="D53" t="str">
            <v>Main</v>
          </cell>
          <cell r="Y53">
            <v>0</v>
          </cell>
          <cell r="Z53">
            <v>0</v>
          </cell>
        </row>
        <row r="54">
          <cell r="B54">
            <v>3284</v>
          </cell>
          <cell r="D54" t="str">
            <v>Sandwich</v>
          </cell>
          <cell r="Y54">
            <v>63</v>
          </cell>
          <cell r="Z54">
            <v>245.37</v>
          </cell>
        </row>
        <row r="55">
          <cell r="B55">
            <v>3606</v>
          </cell>
          <cell r="D55" t="str">
            <v>Main</v>
          </cell>
          <cell r="Y55">
            <v>0</v>
          </cell>
          <cell r="Z55">
            <v>0</v>
          </cell>
        </row>
        <row r="56">
          <cell r="B56">
            <v>3602</v>
          </cell>
          <cell r="D56" t="str">
            <v>Main</v>
          </cell>
          <cell r="Y56">
            <v>25</v>
          </cell>
          <cell r="Z56">
            <v>115.25000000000001</v>
          </cell>
        </row>
        <row r="57">
          <cell r="B57">
            <v>3609</v>
          </cell>
          <cell r="D57" t="str">
            <v>Sandwich</v>
          </cell>
          <cell r="Y57">
            <v>51</v>
          </cell>
          <cell r="Z57">
            <v>95.110000000000014</v>
          </cell>
        </row>
        <row r="58">
          <cell r="B58">
            <v>3610</v>
          </cell>
          <cell r="D58" t="str">
            <v>Sandwich</v>
          </cell>
          <cell r="Y58">
            <v>72</v>
          </cell>
          <cell r="Z58">
            <v>211.23000000000002</v>
          </cell>
        </row>
        <row r="59">
          <cell r="B59">
            <v>3618</v>
          </cell>
          <cell r="D59" t="str">
            <v>Sandwich</v>
          </cell>
          <cell r="Y59">
            <v>79</v>
          </cell>
          <cell r="Z59">
            <v>153.61000000000001</v>
          </cell>
        </row>
        <row r="60">
          <cell r="B60">
            <v>3641</v>
          </cell>
          <cell r="D60" t="str">
            <v>Sandwich</v>
          </cell>
          <cell r="Y60">
            <v>65</v>
          </cell>
          <cell r="Z60">
            <v>128.94999999999999</v>
          </cell>
        </row>
        <row r="61">
          <cell r="B61">
            <v>4001</v>
          </cell>
          <cell r="D61" t="str">
            <v>Salad</v>
          </cell>
          <cell r="Y61">
            <v>27</v>
          </cell>
          <cell r="Z61">
            <v>50.93</v>
          </cell>
        </row>
        <row r="62">
          <cell r="B62">
            <v>4037</v>
          </cell>
          <cell r="D62" t="str">
            <v>Kugel</v>
          </cell>
          <cell r="Y62">
            <v>1</v>
          </cell>
          <cell r="Z62">
            <v>3.89</v>
          </cell>
        </row>
        <row r="63">
          <cell r="B63">
            <v>4043</v>
          </cell>
          <cell r="D63" t="str">
            <v>Soup</v>
          </cell>
          <cell r="Y63">
            <v>76</v>
          </cell>
          <cell r="Z63">
            <v>176.12</v>
          </cell>
        </row>
        <row r="64">
          <cell r="B64">
            <v>4178</v>
          </cell>
          <cell r="D64" t="str">
            <v>Sandwich</v>
          </cell>
          <cell r="Y64">
            <v>72</v>
          </cell>
          <cell r="Z64">
            <v>142.47</v>
          </cell>
        </row>
        <row r="65">
          <cell r="B65">
            <v>4521</v>
          </cell>
          <cell r="D65" t="str">
            <v>Salad</v>
          </cell>
          <cell r="Y65">
            <v>56</v>
          </cell>
          <cell r="Z65">
            <v>108.34</v>
          </cell>
        </row>
        <row r="66">
          <cell r="B66">
            <v>4795</v>
          </cell>
          <cell r="D66" t="str">
            <v>Sandwich</v>
          </cell>
          <cell r="Y66">
            <v>75</v>
          </cell>
          <cell r="Z66">
            <v>292.45</v>
          </cell>
        </row>
        <row r="67">
          <cell r="B67">
            <v>5007</v>
          </cell>
          <cell r="D67" t="str">
            <v>Salad</v>
          </cell>
          <cell r="Y67">
            <v>2</v>
          </cell>
          <cell r="Z67">
            <v>2.56</v>
          </cell>
        </row>
        <row r="68">
          <cell r="B68">
            <v>4845</v>
          </cell>
          <cell r="D68" t="str">
            <v>Salad</v>
          </cell>
          <cell r="Y68">
            <v>4</v>
          </cell>
          <cell r="Z68">
            <v>6.76</v>
          </cell>
        </row>
        <row r="69">
          <cell r="B69">
            <v>5013</v>
          </cell>
          <cell r="D69" t="str">
            <v>Sandwich</v>
          </cell>
          <cell r="Y69">
            <v>70</v>
          </cell>
          <cell r="Z69">
            <v>137.1</v>
          </cell>
        </row>
        <row r="70">
          <cell r="B70">
            <v>5016</v>
          </cell>
          <cell r="D70" t="str">
            <v>Liver</v>
          </cell>
          <cell r="Y70">
            <v>302</v>
          </cell>
          <cell r="Z70">
            <v>1356.76</v>
          </cell>
        </row>
        <row r="71">
          <cell r="B71">
            <v>5021</v>
          </cell>
          <cell r="D71" t="str">
            <v>Salad</v>
          </cell>
          <cell r="Y71">
            <v>10</v>
          </cell>
          <cell r="Z71">
            <v>21.43</v>
          </cell>
        </row>
        <row r="72">
          <cell r="B72">
            <v>5022</v>
          </cell>
          <cell r="D72" t="str">
            <v>Salad</v>
          </cell>
          <cell r="Y72">
            <v>108</v>
          </cell>
          <cell r="Z72">
            <v>206.92</v>
          </cell>
        </row>
        <row r="73">
          <cell r="B73">
            <v>5045</v>
          </cell>
          <cell r="D73" t="str">
            <v>Liver</v>
          </cell>
          <cell r="Y73">
            <v>0</v>
          </cell>
          <cell r="Z73">
            <v>0</v>
          </cell>
        </row>
        <row r="74">
          <cell r="B74">
            <v>5035</v>
          </cell>
          <cell r="D74" t="str">
            <v>Salad</v>
          </cell>
          <cell r="Y74">
            <v>12</v>
          </cell>
          <cell r="Z74">
            <v>27.24</v>
          </cell>
        </row>
        <row r="75">
          <cell r="B75">
            <v>5056</v>
          </cell>
          <cell r="D75" t="str">
            <v>Salad</v>
          </cell>
          <cell r="Y75">
            <v>46</v>
          </cell>
          <cell r="Z75">
            <v>107.06</v>
          </cell>
        </row>
        <row r="76">
          <cell r="B76">
            <v>5072</v>
          </cell>
          <cell r="D76" t="str">
            <v>Salad</v>
          </cell>
          <cell r="Y76">
            <v>0</v>
          </cell>
          <cell r="Z76">
            <v>0</v>
          </cell>
        </row>
        <row r="77">
          <cell r="B77">
            <v>5060</v>
          </cell>
          <cell r="D77" t="str">
            <v>Fish</v>
          </cell>
          <cell r="Y77">
            <v>20</v>
          </cell>
          <cell r="Z77">
            <v>96.800000000000011</v>
          </cell>
        </row>
        <row r="78">
          <cell r="B78">
            <v>5075</v>
          </cell>
          <cell r="D78" t="str">
            <v>Salad</v>
          </cell>
          <cell r="Y78">
            <v>30</v>
          </cell>
          <cell r="Z78">
            <v>55.3</v>
          </cell>
        </row>
        <row r="79">
          <cell r="B79">
            <v>5092</v>
          </cell>
          <cell r="D79" t="str">
            <v>Salad</v>
          </cell>
          <cell r="Y79">
            <v>0</v>
          </cell>
          <cell r="Z79">
            <v>0</v>
          </cell>
        </row>
        <row r="80">
          <cell r="B80">
            <v>5095</v>
          </cell>
          <cell r="D80" t="str">
            <v>Salad</v>
          </cell>
          <cell r="Y80">
            <v>30</v>
          </cell>
          <cell r="Z80">
            <v>75.97999999999999</v>
          </cell>
        </row>
        <row r="81">
          <cell r="B81">
            <v>5289</v>
          </cell>
          <cell r="D81" t="str">
            <v>Soup</v>
          </cell>
          <cell r="Y81">
            <v>40</v>
          </cell>
          <cell r="Z81">
            <v>94.88</v>
          </cell>
        </row>
        <row r="82">
          <cell r="B82">
            <v>5592</v>
          </cell>
          <cell r="D82" t="str">
            <v>Salad</v>
          </cell>
          <cell r="Y82">
            <v>27</v>
          </cell>
          <cell r="Z82">
            <v>67.820000000000007</v>
          </cell>
        </row>
        <row r="83">
          <cell r="B83">
            <v>5656</v>
          </cell>
          <cell r="D83" t="str">
            <v>Kugel</v>
          </cell>
          <cell r="Y83">
            <v>180</v>
          </cell>
          <cell r="Z83">
            <v>388.65000000000003</v>
          </cell>
        </row>
        <row r="84">
          <cell r="B84">
            <v>5771</v>
          </cell>
          <cell r="D84" t="str">
            <v>Salad</v>
          </cell>
          <cell r="Y84">
            <v>50</v>
          </cell>
          <cell r="Z84">
            <v>102.67999999999999</v>
          </cell>
        </row>
        <row r="85">
          <cell r="B85">
            <v>6153</v>
          </cell>
          <cell r="D85" t="str">
            <v>Salad</v>
          </cell>
          <cell r="Y85">
            <v>4</v>
          </cell>
          <cell r="Z85">
            <v>19.96</v>
          </cell>
        </row>
        <row r="86">
          <cell r="B86">
            <v>5935</v>
          </cell>
          <cell r="D86" t="str">
            <v>Meal</v>
          </cell>
          <cell r="Y86">
            <v>40</v>
          </cell>
          <cell r="Z86">
            <v>199.6</v>
          </cell>
        </row>
        <row r="87">
          <cell r="B87">
            <v>7520</v>
          </cell>
          <cell r="D87" t="str">
            <v>Meal</v>
          </cell>
          <cell r="Y87">
            <v>1</v>
          </cell>
          <cell r="Z87">
            <v>4.25</v>
          </cell>
        </row>
        <row r="88">
          <cell r="B88">
            <v>6840</v>
          </cell>
          <cell r="D88" t="str">
            <v>Meal</v>
          </cell>
          <cell r="Y88">
            <v>0</v>
          </cell>
          <cell r="Z88">
            <v>0</v>
          </cell>
        </row>
        <row r="89">
          <cell r="B89">
            <v>6291</v>
          </cell>
          <cell r="D89" t="str">
            <v>Meal</v>
          </cell>
          <cell r="Y89">
            <v>15</v>
          </cell>
          <cell r="Z89">
            <v>63.349999999999994</v>
          </cell>
        </row>
        <row r="90">
          <cell r="B90">
            <v>6327</v>
          </cell>
          <cell r="D90" t="str">
            <v>Salad</v>
          </cell>
          <cell r="Y90">
            <v>27</v>
          </cell>
          <cell r="Z90">
            <v>53.33</v>
          </cell>
        </row>
        <row r="91">
          <cell r="B91">
            <v>7530</v>
          </cell>
          <cell r="D91" t="str">
            <v>Meal</v>
          </cell>
          <cell r="Y91">
            <v>26</v>
          </cell>
          <cell r="Z91">
            <v>164.95</v>
          </cell>
        </row>
        <row r="92">
          <cell r="B92">
            <v>7550</v>
          </cell>
          <cell r="D92" t="str">
            <v>Meal</v>
          </cell>
          <cell r="Y92">
            <v>0</v>
          </cell>
          <cell r="Z92">
            <v>0</v>
          </cell>
        </row>
        <row r="93">
          <cell r="B93">
            <v>7540</v>
          </cell>
          <cell r="D93" t="str">
            <v>Meal</v>
          </cell>
          <cell r="Y93">
            <v>18</v>
          </cell>
          <cell r="Z93">
            <v>71.42</v>
          </cell>
        </row>
        <row r="94">
          <cell r="B94">
            <v>8052</v>
          </cell>
          <cell r="D94" t="str">
            <v>Soup</v>
          </cell>
          <cell r="Y94">
            <v>31</v>
          </cell>
          <cell r="Z94">
            <v>73.14</v>
          </cell>
        </row>
        <row r="95">
          <cell r="B95">
            <v>8055</v>
          </cell>
          <cell r="D95" t="str">
            <v>Salad</v>
          </cell>
          <cell r="Y95">
            <v>28</v>
          </cell>
          <cell r="Z95">
            <v>43.32</v>
          </cell>
        </row>
        <row r="96">
          <cell r="B96">
            <v>8089</v>
          </cell>
          <cell r="D96" t="str">
            <v>Salad</v>
          </cell>
          <cell r="Y96">
            <v>46</v>
          </cell>
          <cell r="Z96">
            <v>87.64</v>
          </cell>
        </row>
        <row r="97">
          <cell r="B97">
            <v>8745</v>
          </cell>
          <cell r="D97" t="str">
            <v>Sandwich</v>
          </cell>
          <cell r="Y97">
            <v>0</v>
          </cell>
          <cell r="Z97">
            <v>0</v>
          </cell>
        </row>
        <row r="98">
          <cell r="B98">
            <v>8564</v>
          </cell>
          <cell r="D98" t="str">
            <v>Tubbed Salad</v>
          </cell>
          <cell r="Y98">
            <v>39</v>
          </cell>
          <cell r="Z98">
            <v>102.57000000000001</v>
          </cell>
        </row>
        <row r="99">
          <cell r="B99" t="str">
            <v>0164</v>
          </cell>
          <cell r="D99" t="str">
            <v>Liver</v>
          </cell>
          <cell r="Y99">
            <v>0</v>
          </cell>
          <cell r="Z99">
            <v>0</v>
          </cell>
        </row>
        <row r="100">
          <cell r="B100">
            <v>8859</v>
          </cell>
          <cell r="D100" t="str">
            <v>Tubbed Salad</v>
          </cell>
          <cell r="Y100">
            <v>32</v>
          </cell>
          <cell r="Z100">
            <v>159.17999999999998</v>
          </cell>
        </row>
        <row r="101">
          <cell r="B101">
            <v>9124</v>
          </cell>
          <cell r="D101" t="str">
            <v>Main</v>
          </cell>
          <cell r="Y101">
            <v>21</v>
          </cell>
          <cell r="Z101">
            <v>83.789999999999992</v>
          </cell>
        </row>
        <row r="102">
          <cell r="B102" t="str">
            <v>0163</v>
          </cell>
          <cell r="D102" t="str">
            <v>Kugel</v>
          </cell>
          <cell r="Y102">
            <v>26</v>
          </cell>
          <cell r="Z102">
            <v>76.84</v>
          </cell>
        </row>
        <row r="103">
          <cell r="B103" t="str">
            <v>0413</v>
          </cell>
          <cell r="D103" t="str">
            <v>Meal</v>
          </cell>
          <cell r="Y103">
            <v>1</v>
          </cell>
          <cell r="Z103">
            <v>0.99</v>
          </cell>
        </row>
        <row r="104">
          <cell r="Y104">
            <v>0</v>
          </cell>
          <cell r="Z104">
            <v>0</v>
          </cell>
        </row>
        <row r="105">
          <cell r="F105">
            <v>2322.099999999999</v>
          </cell>
          <cell r="H105">
            <v>23.06</v>
          </cell>
          <cell r="J105">
            <v>2277.8899999999985</v>
          </cell>
          <cell r="L105">
            <v>0</v>
          </cell>
          <cell r="N105">
            <v>2542.3999999999996</v>
          </cell>
          <cell r="P105">
            <v>21.73103448275862</v>
          </cell>
          <cell r="R105">
            <v>2300.3399999999992</v>
          </cell>
          <cell r="T105">
            <v>0</v>
          </cell>
          <cell r="Y105">
            <v>3155</v>
          </cell>
        </row>
      </sheetData>
      <sheetData sheetId="11">
        <row r="69">
          <cell r="E69">
            <v>116.91034482758623</v>
          </cell>
          <cell r="G69">
            <v>233.33448275862074</v>
          </cell>
          <cell r="I69">
            <v>146.78103448275863</v>
          </cell>
          <cell r="K69">
            <v>136.04827586206898</v>
          </cell>
          <cell r="M69">
            <v>95.365517241379308</v>
          </cell>
        </row>
      </sheetData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"/>
      <sheetName val="Products"/>
    </sheetNames>
    <sheetDataSet>
      <sheetData sheetId="0" refreshError="1"/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3956.543532523145" createdVersion="5" refreshedVersion="5" minRefreshableVersion="3" recordCount="396">
  <cacheSource type="worksheet">
    <worksheetSource ref="A1:E397" sheet="S1"/>
  </cacheSource>
  <cacheFields count="5">
    <cacheField name="Ref" numFmtId="1">
      <sharedItems containsSemiMixedTypes="0" containsString="0" containsNumber="1" containsInteger="1" minValue="1674" maxValue="9124" count="66">
        <n v="1674"/>
        <n v="1703"/>
        <n v="1705"/>
        <n v="1707"/>
        <n v="1708"/>
        <n v="1714"/>
        <n v="1715"/>
        <n v="1716"/>
        <n v="1722"/>
        <n v="1723"/>
        <n v="1725"/>
        <n v="1732"/>
        <n v="1733"/>
        <n v="1734"/>
        <n v="1735"/>
        <n v="2049"/>
        <n v="2418"/>
        <n v="2457"/>
        <n v="2558"/>
        <n v="2629"/>
        <n v="2645"/>
        <n v="2674"/>
        <n v="2679"/>
        <n v="2929"/>
        <n v="3011"/>
        <n v="3032"/>
        <n v="3040"/>
        <n v="3042"/>
        <n v="3043"/>
        <n v="3081"/>
        <n v="3091"/>
        <n v="3094"/>
        <n v="3160"/>
        <n v="3254"/>
        <n v="3284"/>
        <n v="3602"/>
        <n v="3609"/>
        <n v="3618"/>
        <n v="3641"/>
        <n v="4001"/>
        <n v="4043"/>
        <n v="4178"/>
        <n v="4521"/>
        <n v="4795"/>
        <n v="5013"/>
        <n v="5016"/>
        <n v="5021"/>
        <n v="5022"/>
        <n v="5056"/>
        <n v="5060"/>
        <n v="5075"/>
        <n v="5095"/>
        <n v="5289"/>
        <n v="5592"/>
        <n v="5656"/>
        <n v="5771"/>
        <n v="5935"/>
        <n v="6327"/>
        <n v="7530"/>
        <n v="7540"/>
        <n v="8052"/>
        <n v="8055"/>
        <n v="8089"/>
        <n v="8564"/>
        <n v="8859"/>
        <n v="9124"/>
      </sharedItems>
    </cacheField>
    <cacheField name="Date" numFmtId="14">
      <sharedItems containsSemiMixedTypes="0" containsNonDate="0" containsDate="1" containsString="0" minDate="2020-04-19T00:00:00" maxDate="2020-04-25T00:00:00" count="6">
        <d v="2020-04-19T00:00:00"/>
        <d v="2020-04-20T00:00:00"/>
        <d v="2020-04-21T00:00:00"/>
        <d v="2020-04-22T00:00:00"/>
        <d v="2020-04-23T00:00:00"/>
        <d v="2020-04-24T00:00:00"/>
      </sharedItems>
    </cacheField>
    <cacheField name="Qty" numFmtId="3">
      <sharedItems containsSemiMixedTypes="0" containsString="0" containsNumber="1" containsInteger="1" minValue="0" maxValue="58"/>
    </cacheField>
    <cacheField name="Montant" numFmtId="164">
      <sharedItems containsSemiMixedTypes="0" containsString="0" containsNumber="1" minValue="0" maxValue="262.08"/>
    </cacheField>
    <cacheField name="Jour" numFmtId="164">
      <sharedItems count="6">
        <s v="Dimanche"/>
        <s v="Lundi"/>
        <s v="Mardi"/>
        <s v="Mercredi"/>
        <s v="Jeudi"/>
        <s v="Vendredi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">
  <r>
    <x v="0"/>
    <x v="0"/>
    <n v="0"/>
    <n v="0"/>
    <x v="0"/>
  </r>
  <r>
    <x v="1"/>
    <x v="0"/>
    <n v="0"/>
    <n v="0"/>
    <x v="0"/>
  </r>
  <r>
    <x v="2"/>
    <x v="0"/>
    <n v="0"/>
    <n v="0"/>
    <x v="0"/>
  </r>
  <r>
    <x v="3"/>
    <x v="0"/>
    <n v="0"/>
    <n v="0"/>
    <x v="0"/>
  </r>
  <r>
    <x v="4"/>
    <x v="0"/>
    <n v="0"/>
    <n v="0"/>
    <x v="0"/>
  </r>
  <r>
    <x v="5"/>
    <x v="0"/>
    <n v="0"/>
    <n v="0"/>
    <x v="0"/>
  </r>
  <r>
    <x v="6"/>
    <x v="0"/>
    <n v="0"/>
    <n v="0"/>
    <x v="0"/>
  </r>
  <r>
    <x v="7"/>
    <x v="0"/>
    <n v="0"/>
    <n v="0"/>
    <x v="0"/>
  </r>
  <r>
    <x v="8"/>
    <x v="0"/>
    <n v="0"/>
    <n v="0"/>
    <x v="0"/>
  </r>
  <r>
    <x v="9"/>
    <x v="0"/>
    <n v="0"/>
    <n v="0"/>
    <x v="0"/>
  </r>
  <r>
    <x v="10"/>
    <x v="0"/>
    <n v="0"/>
    <n v="0"/>
    <x v="0"/>
  </r>
  <r>
    <x v="11"/>
    <x v="0"/>
    <n v="0"/>
    <n v="0"/>
    <x v="0"/>
  </r>
  <r>
    <x v="12"/>
    <x v="0"/>
    <n v="0"/>
    <n v="0"/>
    <x v="0"/>
  </r>
  <r>
    <x v="13"/>
    <x v="0"/>
    <n v="0"/>
    <n v="0"/>
    <x v="0"/>
  </r>
  <r>
    <x v="14"/>
    <x v="0"/>
    <n v="0"/>
    <n v="0"/>
    <x v="0"/>
  </r>
  <r>
    <x v="15"/>
    <x v="0"/>
    <n v="0"/>
    <n v="0"/>
    <x v="0"/>
  </r>
  <r>
    <x v="16"/>
    <x v="0"/>
    <n v="0"/>
    <n v="0"/>
    <x v="0"/>
  </r>
  <r>
    <x v="17"/>
    <x v="0"/>
    <n v="0"/>
    <n v="0"/>
    <x v="0"/>
  </r>
  <r>
    <x v="18"/>
    <x v="0"/>
    <n v="0"/>
    <n v="0"/>
    <x v="0"/>
  </r>
  <r>
    <x v="19"/>
    <x v="0"/>
    <n v="0"/>
    <n v="0"/>
    <x v="0"/>
  </r>
  <r>
    <x v="20"/>
    <x v="0"/>
    <n v="0"/>
    <n v="0"/>
    <x v="0"/>
  </r>
  <r>
    <x v="21"/>
    <x v="0"/>
    <n v="0"/>
    <n v="0"/>
    <x v="0"/>
  </r>
  <r>
    <x v="22"/>
    <x v="0"/>
    <n v="0"/>
    <n v="0"/>
    <x v="0"/>
  </r>
  <r>
    <x v="23"/>
    <x v="0"/>
    <n v="0"/>
    <n v="0"/>
    <x v="0"/>
  </r>
  <r>
    <x v="24"/>
    <x v="0"/>
    <n v="3"/>
    <n v="5.97"/>
    <x v="0"/>
  </r>
  <r>
    <x v="25"/>
    <x v="0"/>
    <n v="0"/>
    <n v="0"/>
    <x v="0"/>
  </r>
  <r>
    <x v="26"/>
    <x v="0"/>
    <n v="0"/>
    <n v="0"/>
    <x v="0"/>
  </r>
  <r>
    <x v="27"/>
    <x v="0"/>
    <n v="0"/>
    <n v="0"/>
    <x v="0"/>
  </r>
  <r>
    <x v="28"/>
    <x v="0"/>
    <n v="0"/>
    <n v="0"/>
    <x v="0"/>
  </r>
  <r>
    <x v="29"/>
    <x v="0"/>
    <n v="0"/>
    <n v="0"/>
    <x v="0"/>
  </r>
  <r>
    <x v="30"/>
    <x v="0"/>
    <n v="0"/>
    <n v="0"/>
    <x v="0"/>
  </r>
  <r>
    <x v="31"/>
    <x v="0"/>
    <n v="0"/>
    <n v="0"/>
    <x v="0"/>
  </r>
  <r>
    <x v="32"/>
    <x v="0"/>
    <n v="0"/>
    <n v="0"/>
    <x v="0"/>
  </r>
  <r>
    <x v="33"/>
    <x v="0"/>
    <n v="0"/>
    <n v="0"/>
    <x v="0"/>
  </r>
  <r>
    <x v="34"/>
    <x v="0"/>
    <n v="3"/>
    <n v="11.57"/>
    <x v="0"/>
  </r>
  <r>
    <x v="35"/>
    <x v="0"/>
    <n v="0"/>
    <n v="0"/>
    <x v="0"/>
  </r>
  <r>
    <x v="36"/>
    <x v="0"/>
    <n v="0"/>
    <n v="0"/>
    <x v="0"/>
  </r>
  <r>
    <x v="37"/>
    <x v="0"/>
    <n v="3"/>
    <n v="5.97"/>
    <x v="0"/>
  </r>
  <r>
    <x v="38"/>
    <x v="0"/>
    <n v="2"/>
    <n v="3.98"/>
    <x v="0"/>
  </r>
  <r>
    <x v="39"/>
    <x v="0"/>
    <n v="0"/>
    <n v="0"/>
    <x v="0"/>
  </r>
  <r>
    <x v="40"/>
    <x v="0"/>
    <n v="0"/>
    <n v="0"/>
    <x v="0"/>
  </r>
  <r>
    <x v="41"/>
    <x v="0"/>
    <n v="4"/>
    <n v="7.96"/>
    <x v="0"/>
  </r>
  <r>
    <x v="42"/>
    <x v="0"/>
    <n v="0"/>
    <n v="0"/>
    <x v="0"/>
  </r>
  <r>
    <x v="43"/>
    <x v="0"/>
    <n v="0"/>
    <n v="0"/>
    <x v="0"/>
  </r>
  <r>
    <x v="44"/>
    <x v="0"/>
    <n v="1"/>
    <n v="1.99"/>
    <x v="0"/>
  </r>
  <r>
    <x v="45"/>
    <x v="0"/>
    <n v="0"/>
    <n v="0"/>
    <x v="0"/>
  </r>
  <r>
    <x v="46"/>
    <x v="0"/>
    <n v="0"/>
    <n v="0"/>
    <x v="0"/>
  </r>
  <r>
    <x v="47"/>
    <x v="0"/>
    <n v="0"/>
    <n v="0"/>
    <x v="0"/>
  </r>
  <r>
    <x v="48"/>
    <x v="0"/>
    <n v="0"/>
    <n v="0"/>
    <x v="0"/>
  </r>
  <r>
    <x v="49"/>
    <x v="0"/>
    <n v="0"/>
    <n v="0"/>
    <x v="0"/>
  </r>
  <r>
    <x v="50"/>
    <x v="0"/>
    <n v="0"/>
    <n v="0"/>
    <x v="0"/>
  </r>
  <r>
    <x v="51"/>
    <x v="0"/>
    <n v="0"/>
    <n v="0"/>
    <x v="0"/>
  </r>
  <r>
    <x v="52"/>
    <x v="0"/>
    <n v="0"/>
    <n v="0"/>
    <x v="0"/>
  </r>
  <r>
    <x v="53"/>
    <x v="0"/>
    <n v="0"/>
    <n v="0"/>
    <x v="0"/>
  </r>
  <r>
    <x v="54"/>
    <x v="0"/>
    <n v="0"/>
    <n v="0"/>
    <x v="0"/>
  </r>
  <r>
    <x v="55"/>
    <x v="0"/>
    <n v="0"/>
    <n v="0"/>
    <x v="0"/>
  </r>
  <r>
    <x v="56"/>
    <x v="0"/>
    <n v="0"/>
    <n v="0"/>
    <x v="0"/>
  </r>
  <r>
    <x v="57"/>
    <x v="0"/>
    <n v="0"/>
    <n v="0"/>
    <x v="0"/>
  </r>
  <r>
    <x v="58"/>
    <x v="0"/>
    <n v="0"/>
    <n v="0"/>
    <x v="0"/>
  </r>
  <r>
    <x v="59"/>
    <x v="0"/>
    <n v="0"/>
    <n v="0"/>
    <x v="0"/>
  </r>
  <r>
    <x v="60"/>
    <x v="0"/>
    <n v="0"/>
    <n v="0"/>
    <x v="0"/>
  </r>
  <r>
    <x v="61"/>
    <x v="0"/>
    <n v="0"/>
    <n v="0"/>
    <x v="0"/>
  </r>
  <r>
    <x v="62"/>
    <x v="0"/>
    <n v="0"/>
    <n v="0"/>
    <x v="0"/>
  </r>
  <r>
    <x v="63"/>
    <x v="0"/>
    <n v="0"/>
    <n v="0"/>
    <x v="0"/>
  </r>
  <r>
    <x v="64"/>
    <x v="0"/>
    <n v="0"/>
    <n v="0"/>
    <x v="0"/>
  </r>
  <r>
    <x v="65"/>
    <x v="0"/>
    <n v="0"/>
    <n v="0"/>
    <x v="0"/>
  </r>
  <r>
    <x v="0"/>
    <x v="1"/>
    <n v="0"/>
    <n v="0"/>
    <x v="1"/>
  </r>
  <r>
    <x v="1"/>
    <x v="1"/>
    <n v="0"/>
    <n v="0"/>
    <x v="1"/>
  </r>
  <r>
    <x v="2"/>
    <x v="1"/>
    <n v="0"/>
    <n v="0"/>
    <x v="1"/>
  </r>
  <r>
    <x v="3"/>
    <x v="1"/>
    <n v="0"/>
    <n v="0"/>
    <x v="1"/>
  </r>
  <r>
    <x v="4"/>
    <x v="1"/>
    <n v="2"/>
    <n v="10.98"/>
    <x v="1"/>
  </r>
  <r>
    <x v="5"/>
    <x v="1"/>
    <n v="0"/>
    <n v="0"/>
    <x v="1"/>
  </r>
  <r>
    <x v="6"/>
    <x v="1"/>
    <n v="0"/>
    <n v="0"/>
    <x v="1"/>
  </r>
  <r>
    <x v="7"/>
    <x v="1"/>
    <n v="0"/>
    <n v="0"/>
    <x v="1"/>
  </r>
  <r>
    <x v="8"/>
    <x v="1"/>
    <n v="0"/>
    <n v="0"/>
    <x v="1"/>
  </r>
  <r>
    <x v="9"/>
    <x v="1"/>
    <n v="1"/>
    <n v="2.99"/>
    <x v="1"/>
  </r>
  <r>
    <x v="10"/>
    <x v="1"/>
    <n v="2"/>
    <n v="5.98"/>
    <x v="1"/>
  </r>
  <r>
    <x v="11"/>
    <x v="1"/>
    <n v="0"/>
    <n v="0"/>
    <x v="1"/>
  </r>
  <r>
    <x v="12"/>
    <x v="1"/>
    <n v="3"/>
    <n v="20.85"/>
    <x v="1"/>
  </r>
  <r>
    <x v="13"/>
    <x v="1"/>
    <n v="1"/>
    <n v="2.5499999999999998"/>
    <x v="1"/>
  </r>
  <r>
    <x v="14"/>
    <x v="1"/>
    <n v="1"/>
    <n v="3.29"/>
    <x v="1"/>
  </r>
  <r>
    <x v="15"/>
    <x v="1"/>
    <n v="4"/>
    <n v="9.56"/>
    <x v="1"/>
  </r>
  <r>
    <x v="16"/>
    <x v="1"/>
    <n v="1"/>
    <n v="2.39"/>
    <x v="1"/>
  </r>
  <r>
    <x v="17"/>
    <x v="1"/>
    <n v="2"/>
    <n v="3.98"/>
    <x v="1"/>
  </r>
  <r>
    <x v="18"/>
    <x v="1"/>
    <n v="0"/>
    <n v="0"/>
    <x v="1"/>
  </r>
  <r>
    <x v="19"/>
    <x v="1"/>
    <n v="0"/>
    <n v="0"/>
    <x v="1"/>
  </r>
  <r>
    <x v="20"/>
    <x v="1"/>
    <n v="0"/>
    <n v="0"/>
    <x v="1"/>
  </r>
  <r>
    <x v="21"/>
    <x v="1"/>
    <n v="2"/>
    <n v="9.98"/>
    <x v="1"/>
  </r>
  <r>
    <x v="22"/>
    <x v="1"/>
    <n v="1"/>
    <n v="1.99"/>
    <x v="1"/>
  </r>
  <r>
    <x v="23"/>
    <x v="1"/>
    <n v="0"/>
    <n v="0"/>
    <x v="1"/>
  </r>
  <r>
    <x v="24"/>
    <x v="1"/>
    <n v="1"/>
    <n v="1.99"/>
    <x v="1"/>
  </r>
  <r>
    <x v="25"/>
    <x v="1"/>
    <n v="0"/>
    <n v="0"/>
    <x v="1"/>
  </r>
  <r>
    <x v="26"/>
    <x v="1"/>
    <n v="0"/>
    <n v="0"/>
    <x v="1"/>
  </r>
  <r>
    <x v="27"/>
    <x v="1"/>
    <n v="5"/>
    <n v="11.95"/>
    <x v="1"/>
  </r>
  <r>
    <x v="28"/>
    <x v="1"/>
    <n v="8"/>
    <n v="19.12"/>
    <x v="1"/>
  </r>
  <r>
    <x v="29"/>
    <x v="1"/>
    <n v="1"/>
    <n v="2.39"/>
    <x v="1"/>
  </r>
  <r>
    <x v="30"/>
    <x v="1"/>
    <n v="0"/>
    <n v="0"/>
    <x v="1"/>
  </r>
  <r>
    <x v="31"/>
    <x v="1"/>
    <n v="1"/>
    <n v="2.59"/>
    <x v="1"/>
  </r>
  <r>
    <x v="32"/>
    <x v="1"/>
    <n v="0"/>
    <n v="0"/>
    <x v="1"/>
  </r>
  <r>
    <x v="33"/>
    <x v="1"/>
    <n v="0"/>
    <n v="0"/>
    <x v="1"/>
  </r>
  <r>
    <x v="34"/>
    <x v="1"/>
    <n v="1"/>
    <n v="3.99"/>
    <x v="1"/>
  </r>
  <r>
    <x v="35"/>
    <x v="1"/>
    <n v="0"/>
    <n v="0"/>
    <x v="1"/>
  </r>
  <r>
    <x v="36"/>
    <x v="1"/>
    <n v="0"/>
    <n v="0"/>
    <x v="1"/>
  </r>
  <r>
    <x v="37"/>
    <x v="1"/>
    <n v="1"/>
    <n v="1.99"/>
    <x v="1"/>
  </r>
  <r>
    <x v="38"/>
    <x v="1"/>
    <n v="3"/>
    <n v="5.97"/>
    <x v="1"/>
  </r>
  <r>
    <x v="39"/>
    <x v="1"/>
    <n v="0"/>
    <n v="0"/>
    <x v="1"/>
  </r>
  <r>
    <x v="40"/>
    <x v="1"/>
    <n v="0"/>
    <n v="0"/>
    <x v="1"/>
  </r>
  <r>
    <x v="41"/>
    <x v="1"/>
    <n v="1"/>
    <n v="1.99"/>
    <x v="1"/>
  </r>
  <r>
    <x v="42"/>
    <x v="1"/>
    <n v="0"/>
    <n v="0"/>
    <x v="1"/>
  </r>
  <r>
    <x v="43"/>
    <x v="1"/>
    <n v="2"/>
    <n v="7.98"/>
    <x v="1"/>
  </r>
  <r>
    <x v="44"/>
    <x v="1"/>
    <n v="3"/>
    <n v="5.97"/>
    <x v="1"/>
  </r>
  <r>
    <x v="45"/>
    <x v="1"/>
    <n v="0"/>
    <n v="0"/>
    <x v="1"/>
  </r>
  <r>
    <x v="46"/>
    <x v="1"/>
    <n v="1"/>
    <n v="2.5499999999999998"/>
    <x v="1"/>
  </r>
  <r>
    <x v="47"/>
    <x v="1"/>
    <n v="1"/>
    <n v="1.99"/>
    <x v="1"/>
  </r>
  <r>
    <x v="48"/>
    <x v="1"/>
    <n v="0"/>
    <n v="0"/>
    <x v="1"/>
  </r>
  <r>
    <x v="49"/>
    <x v="1"/>
    <n v="0"/>
    <n v="0"/>
    <x v="1"/>
  </r>
  <r>
    <x v="50"/>
    <x v="1"/>
    <n v="2"/>
    <n v="3.98"/>
    <x v="1"/>
  </r>
  <r>
    <x v="51"/>
    <x v="1"/>
    <n v="0"/>
    <n v="0"/>
    <x v="1"/>
  </r>
  <r>
    <x v="52"/>
    <x v="1"/>
    <n v="0"/>
    <n v="0"/>
    <x v="1"/>
  </r>
  <r>
    <x v="53"/>
    <x v="1"/>
    <n v="0"/>
    <n v="0"/>
    <x v="1"/>
  </r>
  <r>
    <x v="54"/>
    <x v="1"/>
    <n v="0"/>
    <n v="0"/>
    <x v="1"/>
  </r>
  <r>
    <x v="55"/>
    <x v="1"/>
    <n v="0"/>
    <n v="0"/>
    <x v="1"/>
  </r>
  <r>
    <x v="56"/>
    <x v="1"/>
    <n v="3"/>
    <n v="14.97"/>
    <x v="1"/>
  </r>
  <r>
    <x v="57"/>
    <x v="1"/>
    <n v="0"/>
    <n v="0"/>
    <x v="1"/>
  </r>
  <r>
    <x v="58"/>
    <x v="1"/>
    <n v="0"/>
    <n v="0"/>
    <x v="1"/>
  </r>
  <r>
    <x v="59"/>
    <x v="1"/>
    <n v="0"/>
    <n v="0"/>
    <x v="1"/>
  </r>
  <r>
    <x v="60"/>
    <x v="1"/>
    <n v="2"/>
    <n v="4.78"/>
    <x v="1"/>
  </r>
  <r>
    <x v="61"/>
    <x v="1"/>
    <n v="0"/>
    <n v="0"/>
    <x v="1"/>
  </r>
  <r>
    <x v="62"/>
    <x v="1"/>
    <n v="4"/>
    <n v="7.96"/>
    <x v="1"/>
  </r>
  <r>
    <x v="63"/>
    <x v="1"/>
    <n v="0"/>
    <n v="0"/>
    <x v="1"/>
  </r>
  <r>
    <x v="64"/>
    <x v="1"/>
    <n v="0"/>
    <n v="0"/>
    <x v="1"/>
  </r>
  <r>
    <x v="65"/>
    <x v="1"/>
    <n v="0"/>
    <n v="0"/>
    <x v="1"/>
  </r>
  <r>
    <x v="0"/>
    <x v="2"/>
    <n v="1"/>
    <n v="2.65"/>
    <x v="2"/>
  </r>
  <r>
    <x v="1"/>
    <x v="2"/>
    <n v="0"/>
    <n v="0"/>
    <x v="2"/>
  </r>
  <r>
    <x v="2"/>
    <x v="2"/>
    <n v="2"/>
    <n v="11.98"/>
    <x v="2"/>
  </r>
  <r>
    <x v="3"/>
    <x v="2"/>
    <n v="1"/>
    <n v="5.49"/>
    <x v="2"/>
  </r>
  <r>
    <x v="4"/>
    <x v="2"/>
    <n v="1"/>
    <n v="5.49"/>
    <x v="2"/>
  </r>
  <r>
    <x v="5"/>
    <x v="2"/>
    <n v="1"/>
    <n v="2.99"/>
    <x v="2"/>
  </r>
  <r>
    <x v="6"/>
    <x v="2"/>
    <n v="2"/>
    <n v="7.78"/>
    <x v="2"/>
  </r>
  <r>
    <x v="7"/>
    <x v="2"/>
    <n v="0"/>
    <n v="0"/>
    <x v="2"/>
  </r>
  <r>
    <x v="8"/>
    <x v="2"/>
    <n v="1"/>
    <n v="3.29"/>
    <x v="2"/>
  </r>
  <r>
    <x v="9"/>
    <x v="2"/>
    <n v="0"/>
    <n v="0"/>
    <x v="2"/>
  </r>
  <r>
    <x v="10"/>
    <x v="2"/>
    <n v="0"/>
    <n v="0"/>
    <x v="2"/>
  </r>
  <r>
    <x v="11"/>
    <x v="2"/>
    <n v="0"/>
    <n v="0"/>
    <x v="2"/>
  </r>
  <r>
    <x v="12"/>
    <x v="2"/>
    <n v="0"/>
    <n v="0"/>
    <x v="2"/>
  </r>
  <r>
    <x v="13"/>
    <x v="2"/>
    <n v="1"/>
    <n v="2.5499999999999998"/>
    <x v="2"/>
  </r>
  <r>
    <x v="14"/>
    <x v="2"/>
    <n v="0"/>
    <n v="0"/>
    <x v="2"/>
  </r>
  <r>
    <x v="15"/>
    <x v="2"/>
    <n v="3"/>
    <n v="7.17"/>
    <x v="2"/>
  </r>
  <r>
    <x v="16"/>
    <x v="2"/>
    <n v="4"/>
    <n v="9.56"/>
    <x v="2"/>
  </r>
  <r>
    <x v="17"/>
    <x v="2"/>
    <n v="3"/>
    <n v="5.97"/>
    <x v="2"/>
  </r>
  <r>
    <x v="18"/>
    <x v="2"/>
    <n v="0"/>
    <n v="0"/>
    <x v="2"/>
  </r>
  <r>
    <x v="19"/>
    <x v="2"/>
    <n v="1"/>
    <n v="2.4500000000000002"/>
    <x v="2"/>
  </r>
  <r>
    <x v="20"/>
    <x v="2"/>
    <n v="0"/>
    <n v="0"/>
    <x v="2"/>
  </r>
  <r>
    <x v="21"/>
    <x v="2"/>
    <n v="0"/>
    <n v="0"/>
    <x v="2"/>
  </r>
  <r>
    <x v="22"/>
    <x v="2"/>
    <n v="1"/>
    <n v="1.99"/>
    <x v="2"/>
  </r>
  <r>
    <x v="23"/>
    <x v="2"/>
    <n v="0"/>
    <n v="0"/>
    <x v="2"/>
  </r>
  <r>
    <x v="24"/>
    <x v="2"/>
    <n v="1"/>
    <n v="1.99"/>
    <x v="2"/>
  </r>
  <r>
    <x v="25"/>
    <x v="2"/>
    <n v="2"/>
    <n v="4.9800000000000004"/>
    <x v="2"/>
  </r>
  <r>
    <x v="26"/>
    <x v="2"/>
    <n v="0"/>
    <n v="0"/>
    <x v="2"/>
  </r>
  <r>
    <x v="27"/>
    <x v="2"/>
    <n v="4"/>
    <n v="9.56"/>
    <x v="2"/>
  </r>
  <r>
    <x v="28"/>
    <x v="2"/>
    <n v="3"/>
    <n v="7.17"/>
    <x v="2"/>
  </r>
  <r>
    <x v="29"/>
    <x v="2"/>
    <n v="4"/>
    <n v="9.56"/>
    <x v="2"/>
  </r>
  <r>
    <x v="30"/>
    <x v="2"/>
    <n v="0"/>
    <n v="0"/>
    <x v="2"/>
  </r>
  <r>
    <x v="31"/>
    <x v="2"/>
    <n v="0"/>
    <n v="0"/>
    <x v="2"/>
  </r>
  <r>
    <x v="32"/>
    <x v="2"/>
    <n v="0"/>
    <n v="0"/>
    <x v="2"/>
  </r>
  <r>
    <x v="33"/>
    <x v="2"/>
    <n v="0"/>
    <n v="0"/>
    <x v="2"/>
  </r>
  <r>
    <x v="34"/>
    <x v="2"/>
    <n v="0"/>
    <n v="0"/>
    <x v="2"/>
  </r>
  <r>
    <x v="35"/>
    <x v="2"/>
    <n v="0"/>
    <n v="0"/>
    <x v="2"/>
  </r>
  <r>
    <x v="36"/>
    <x v="2"/>
    <n v="1"/>
    <n v="1.79"/>
    <x v="2"/>
  </r>
  <r>
    <x v="37"/>
    <x v="2"/>
    <n v="0"/>
    <n v="0"/>
    <x v="2"/>
  </r>
  <r>
    <x v="38"/>
    <x v="2"/>
    <n v="0"/>
    <n v="0"/>
    <x v="2"/>
  </r>
  <r>
    <x v="39"/>
    <x v="2"/>
    <n v="1"/>
    <n v="1.99"/>
    <x v="2"/>
  </r>
  <r>
    <x v="40"/>
    <x v="2"/>
    <n v="0"/>
    <n v="0"/>
    <x v="2"/>
  </r>
  <r>
    <x v="41"/>
    <x v="2"/>
    <n v="0"/>
    <n v="0"/>
    <x v="2"/>
  </r>
  <r>
    <x v="42"/>
    <x v="2"/>
    <n v="4"/>
    <n v="8.76"/>
    <x v="2"/>
  </r>
  <r>
    <x v="43"/>
    <x v="2"/>
    <n v="0"/>
    <n v="0"/>
    <x v="2"/>
  </r>
  <r>
    <x v="44"/>
    <x v="2"/>
    <n v="0"/>
    <n v="0"/>
    <x v="2"/>
  </r>
  <r>
    <x v="45"/>
    <x v="2"/>
    <n v="0"/>
    <n v="0"/>
    <x v="2"/>
  </r>
  <r>
    <x v="46"/>
    <x v="2"/>
    <n v="0"/>
    <n v="0"/>
    <x v="2"/>
  </r>
  <r>
    <x v="47"/>
    <x v="2"/>
    <n v="3"/>
    <n v="5.97"/>
    <x v="2"/>
  </r>
  <r>
    <x v="48"/>
    <x v="2"/>
    <n v="0"/>
    <n v="0"/>
    <x v="2"/>
  </r>
  <r>
    <x v="49"/>
    <x v="2"/>
    <n v="0"/>
    <n v="0"/>
    <x v="2"/>
  </r>
  <r>
    <x v="50"/>
    <x v="2"/>
    <n v="3"/>
    <n v="5.97"/>
    <x v="2"/>
  </r>
  <r>
    <x v="51"/>
    <x v="2"/>
    <n v="2"/>
    <n v="5.0999999999999996"/>
    <x v="2"/>
  </r>
  <r>
    <x v="52"/>
    <x v="2"/>
    <n v="2"/>
    <n v="4.78"/>
    <x v="2"/>
  </r>
  <r>
    <x v="53"/>
    <x v="2"/>
    <n v="2"/>
    <n v="5.0999999999999996"/>
    <x v="2"/>
  </r>
  <r>
    <x v="54"/>
    <x v="2"/>
    <n v="0"/>
    <n v="0"/>
    <x v="2"/>
  </r>
  <r>
    <x v="55"/>
    <x v="2"/>
    <n v="4"/>
    <n v="8.76"/>
    <x v="2"/>
  </r>
  <r>
    <x v="56"/>
    <x v="2"/>
    <n v="0"/>
    <n v="0"/>
    <x v="2"/>
  </r>
  <r>
    <x v="57"/>
    <x v="2"/>
    <n v="1"/>
    <n v="2.19"/>
    <x v="2"/>
  </r>
  <r>
    <x v="58"/>
    <x v="2"/>
    <n v="0"/>
    <n v="0"/>
    <x v="2"/>
  </r>
  <r>
    <x v="59"/>
    <x v="2"/>
    <n v="1"/>
    <n v="3.99"/>
    <x v="2"/>
  </r>
  <r>
    <x v="60"/>
    <x v="2"/>
    <n v="0"/>
    <n v="0"/>
    <x v="2"/>
  </r>
  <r>
    <x v="61"/>
    <x v="2"/>
    <n v="1"/>
    <n v="2.19"/>
    <x v="2"/>
  </r>
  <r>
    <x v="62"/>
    <x v="2"/>
    <n v="1"/>
    <n v="1.99"/>
    <x v="2"/>
  </r>
  <r>
    <x v="63"/>
    <x v="2"/>
    <n v="2"/>
    <n v="5.3"/>
    <x v="2"/>
  </r>
  <r>
    <x v="64"/>
    <x v="2"/>
    <n v="2"/>
    <n v="9.98"/>
    <x v="2"/>
  </r>
  <r>
    <x v="65"/>
    <x v="2"/>
    <n v="4"/>
    <n v="15.96"/>
    <x v="2"/>
  </r>
  <r>
    <x v="0"/>
    <x v="3"/>
    <n v="0"/>
    <n v="0"/>
    <x v="3"/>
  </r>
  <r>
    <x v="1"/>
    <x v="3"/>
    <n v="1"/>
    <n v="6.99"/>
    <x v="3"/>
  </r>
  <r>
    <x v="2"/>
    <x v="3"/>
    <n v="0"/>
    <n v="0"/>
    <x v="3"/>
  </r>
  <r>
    <x v="3"/>
    <x v="3"/>
    <n v="0"/>
    <n v="0"/>
    <x v="3"/>
  </r>
  <r>
    <x v="4"/>
    <x v="3"/>
    <n v="0"/>
    <n v="0"/>
    <x v="3"/>
  </r>
  <r>
    <x v="5"/>
    <x v="3"/>
    <n v="0"/>
    <n v="0"/>
    <x v="3"/>
  </r>
  <r>
    <x v="6"/>
    <x v="3"/>
    <n v="1"/>
    <n v="3.89"/>
    <x v="3"/>
  </r>
  <r>
    <x v="7"/>
    <x v="3"/>
    <n v="1"/>
    <n v="2.5"/>
    <x v="3"/>
  </r>
  <r>
    <x v="8"/>
    <x v="3"/>
    <n v="1"/>
    <n v="3.29"/>
    <x v="3"/>
  </r>
  <r>
    <x v="9"/>
    <x v="3"/>
    <n v="0"/>
    <n v="0"/>
    <x v="3"/>
  </r>
  <r>
    <x v="10"/>
    <x v="3"/>
    <n v="0"/>
    <n v="0"/>
    <x v="3"/>
  </r>
  <r>
    <x v="11"/>
    <x v="3"/>
    <n v="1"/>
    <n v="5.49"/>
    <x v="3"/>
  </r>
  <r>
    <x v="12"/>
    <x v="3"/>
    <n v="0"/>
    <n v="0"/>
    <x v="3"/>
  </r>
  <r>
    <x v="13"/>
    <x v="3"/>
    <n v="3"/>
    <n v="7.65"/>
    <x v="3"/>
  </r>
  <r>
    <x v="14"/>
    <x v="3"/>
    <n v="0"/>
    <n v="0"/>
    <x v="3"/>
  </r>
  <r>
    <x v="15"/>
    <x v="3"/>
    <n v="1"/>
    <n v="2.15"/>
    <x v="3"/>
  </r>
  <r>
    <x v="16"/>
    <x v="3"/>
    <n v="2"/>
    <n v="4.78"/>
    <x v="3"/>
  </r>
  <r>
    <x v="17"/>
    <x v="3"/>
    <n v="0"/>
    <n v="0"/>
    <x v="3"/>
  </r>
  <r>
    <x v="18"/>
    <x v="3"/>
    <n v="0"/>
    <n v="0"/>
    <x v="3"/>
  </r>
  <r>
    <x v="19"/>
    <x v="3"/>
    <n v="0"/>
    <n v="0"/>
    <x v="3"/>
  </r>
  <r>
    <x v="20"/>
    <x v="3"/>
    <n v="1"/>
    <n v="2.4900000000000002"/>
    <x v="3"/>
  </r>
  <r>
    <x v="21"/>
    <x v="3"/>
    <n v="2"/>
    <n v="9.98"/>
    <x v="3"/>
  </r>
  <r>
    <x v="22"/>
    <x v="3"/>
    <n v="0"/>
    <n v="0"/>
    <x v="3"/>
  </r>
  <r>
    <x v="23"/>
    <x v="3"/>
    <n v="1"/>
    <n v="3.99"/>
    <x v="3"/>
  </r>
  <r>
    <x v="24"/>
    <x v="3"/>
    <n v="1"/>
    <n v="1.99"/>
    <x v="3"/>
  </r>
  <r>
    <x v="25"/>
    <x v="3"/>
    <n v="0"/>
    <n v="0"/>
    <x v="3"/>
  </r>
  <r>
    <x v="26"/>
    <x v="3"/>
    <n v="0"/>
    <n v="0"/>
    <x v="3"/>
  </r>
  <r>
    <x v="27"/>
    <x v="3"/>
    <n v="1"/>
    <n v="2.39"/>
    <x v="3"/>
  </r>
  <r>
    <x v="28"/>
    <x v="3"/>
    <n v="0"/>
    <n v="0"/>
    <x v="3"/>
  </r>
  <r>
    <x v="29"/>
    <x v="3"/>
    <n v="0"/>
    <n v="0"/>
    <x v="3"/>
  </r>
  <r>
    <x v="30"/>
    <x v="3"/>
    <n v="0"/>
    <n v="0"/>
    <x v="3"/>
  </r>
  <r>
    <x v="31"/>
    <x v="3"/>
    <n v="1"/>
    <n v="2.59"/>
    <x v="3"/>
  </r>
  <r>
    <x v="32"/>
    <x v="3"/>
    <n v="0"/>
    <n v="0"/>
    <x v="3"/>
  </r>
  <r>
    <x v="33"/>
    <x v="3"/>
    <n v="0"/>
    <n v="0"/>
    <x v="3"/>
  </r>
  <r>
    <x v="34"/>
    <x v="3"/>
    <n v="0"/>
    <n v="0"/>
    <x v="3"/>
  </r>
  <r>
    <x v="35"/>
    <x v="3"/>
    <n v="1"/>
    <n v="4.99"/>
    <x v="3"/>
  </r>
  <r>
    <x v="36"/>
    <x v="3"/>
    <n v="5"/>
    <n v="5.95"/>
    <x v="3"/>
  </r>
  <r>
    <x v="37"/>
    <x v="3"/>
    <n v="1"/>
    <n v="0.99"/>
    <x v="3"/>
  </r>
  <r>
    <x v="38"/>
    <x v="3"/>
    <n v="2"/>
    <n v="3.98"/>
    <x v="3"/>
  </r>
  <r>
    <x v="39"/>
    <x v="3"/>
    <n v="0"/>
    <n v="0"/>
    <x v="3"/>
  </r>
  <r>
    <x v="40"/>
    <x v="3"/>
    <n v="1"/>
    <n v="2.15"/>
    <x v="3"/>
  </r>
  <r>
    <x v="41"/>
    <x v="3"/>
    <n v="0"/>
    <n v="0"/>
    <x v="3"/>
  </r>
  <r>
    <x v="42"/>
    <x v="3"/>
    <n v="1"/>
    <n v="2.19"/>
    <x v="3"/>
  </r>
  <r>
    <x v="43"/>
    <x v="3"/>
    <n v="0"/>
    <n v="0"/>
    <x v="3"/>
  </r>
  <r>
    <x v="44"/>
    <x v="3"/>
    <n v="5"/>
    <n v="8.9499999999999993"/>
    <x v="3"/>
  </r>
  <r>
    <x v="45"/>
    <x v="3"/>
    <n v="5"/>
    <n v="22.95"/>
    <x v="3"/>
  </r>
  <r>
    <x v="46"/>
    <x v="3"/>
    <n v="1"/>
    <n v="2.5499999999999998"/>
    <x v="3"/>
  </r>
  <r>
    <x v="47"/>
    <x v="3"/>
    <n v="1"/>
    <n v="0.99"/>
    <x v="3"/>
  </r>
  <r>
    <x v="48"/>
    <x v="3"/>
    <n v="0"/>
    <n v="0"/>
    <x v="3"/>
  </r>
  <r>
    <x v="49"/>
    <x v="3"/>
    <n v="1"/>
    <n v="4.99"/>
    <x v="3"/>
  </r>
  <r>
    <x v="50"/>
    <x v="3"/>
    <n v="1"/>
    <n v="1.99"/>
    <x v="3"/>
  </r>
  <r>
    <x v="51"/>
    <x v="3"/>
    <n v="0"/>
    <n v="0"/>
    <x v="3"/>
  </r>
  <r>
    <x v="52"/>
    <x v="3"/>
    <n v="0"/>
    <n v="0"/>
    <x v="3"/>
  </r>
  <r>
    <x v="53"/>
    <x v="3"/>
    <n v="6"/>
    <n v="15.3"/>
    <x v="3"/>
  </r>
  <r>
    <x v="54"/>
    <x v="3"/>
    <n v="7"/>
    <n v="24.43"/>
    <x v="3"/>
  </r>
  <r>
    <x v="55"/>
    <x v="3"/>
    <n v="1"/>
    <n v="2.19"/>
    <x v="3"/>
  </r>
  <r>
    <x v="56"/>
    <x v="3"/>
    <n v="0"/>
    <n v="0"/>
    <x v="3"/>
  </r>
  <r>
    <x v="57"/>
    <x v="3"/>
    <n v="0"/>
    <n v="0"/>
    <x v="3"/>
  </r>
  <r>
    <x v="58"/>
    <x v="3"/>
    <n v="0"/>
    <n v="0"/>
    <x v="3"/>
  </r>
  <r>
    <x v="59"/>
    <x v="3"/>
    <n v="0"/>
    <n v="0"/>
    <x v="3"/>
  </r>
  <r>
    <x v="60"/>
    <x v="3"/>
    <n v="1"/>
    <n v="2.15"/>
    <x v="3"/>
  </r>
  <r>
    <x v="61"/>
    <x v="3"/>
    <n v="1"/>
    <n v="1.97"/>
    <x v="3"/>
  </r>
  <r>
    <x v="62"/>
    <x v="3"/>
    <n v="1"/>
    <n v="1.99"/>
    <x v="3"/>
  </r>
  <r>
    <x v="63"/>
    <x v="3"/>
    <n v="2"/>
    <n v="5.3"/>
    <x v="3"/>
  </r>
  <r>
    <x v="64"/>
    <x v="3"/>
    <n v="1"/>
    <n v="4.99"/>
    <x v="3"/>
  </r>
  <r>
    <x v="65"/>
    <x v="3"/>
    <n v="0"/>
    <n v="0"/>
    <x v="3"/>
  </r>
  <r>
    <x v="0"/>
    <x v="4"/>
    <n v="3"/>
    <n v="7.43"/>
    <x v="4"/>
  </r>
  <r>
    <x v="1"/>
    <x v="4"/>
    <n v="1"/>
    <n v="6.29"/>
    <x v="4"/>
  </r>
  <r>
    <x v="2"/>
    <x v="4"/>
    <n v="2"/>
    <n v="11.38"/>
    <x v="4"/>
  </r>
  <r>
    <x v="3"/>
    <x v="4"/>
    <n v="2"/>
    <n v="10.43"/>
    <x v="4"/>
  </r>
  <r>
    <x v="4"/>
    <x v="4"/>
    <n v="6"/>
    <n v="31.85"/>
    <x v="4"/>
  </r>
  <r>
    <x v="5"/>
    <x v="4"/>
    <n v="0"/>
    <n v="0"/>
    <x v="4"/>
  </r>
  <r>
    <x v="6"/>
    <x v="4"/>
    <n v="2"/>
    <n v="7.39"/>
    <x v="4"/>
  </r>
  <r>
    <x v="7"/>
    <x v="4"/>
    <n v="4"/>
    <n v="9.25"/>
    <x v="4"/>
  </r>
  <r>
    <x v="8"/>
    <x v="4"/>
    <n v="3"/>
    <n v="9.5399999999999991"/>
    <x v="4"/>
  </r>
  <r>
    <x v="9"/>
    <x v="4"/>
    <n v="5"/>
    <n v="14.35"/>
    <x v="4"/>
  </r>
  <r>
    <x v="10"/>
    <x v="4"/>
    <n v="2"/>
    <n v="5.98"/>
    <x v="4"/>
  </r>
  <r>
    <x v="11"/>
    <x v="4"/>
    <n v="3"/>
    <n v="16.47"/>
    <x v="4"/>
  </r>
  <r>
    <x v="12"/>
    <x v="4"/>
    <n v="0"/>
    <n v="0"/>
    <x v="4"/>
  </r>
  <r>
    <x v="13"/>
    <x v="4"/>
    <n v="3"/>
    <n v="7.39"/>
    <x v="4"/>
  </r>
  <r>
    <x v="14"/>
    <x v="4"/>
    <n v="0"/>
    <n v="0"/>
    <x v="4"/>
  </r>
  <r>
    <x v="15"/>
    <x v="4"/>
    <n v="3"/>
    <n v="7.17"/>
    <x v="4"/>
  </r>
  <r>
    <x v="16"/>
    <x v="4"/>
    <n v="1"/>
    <n v="2.15"/>
    <x v="4"/>
  </r>
  <r>
    <x v="17"/>
    <x v="4"/>
    <n v="0"/>
    <n v="0"/>
    <x v="4"/>
  </r>
  <r>
    <x v="18"/>
    <x v="4"/>
    <n v="1"/>
    <n v="3.99"/>
    <x v="4"/>
  </r>
  <r>
    <x v="19"/>
    <x v="4"/>
    <n v="1"/>
    <n v="2.4500000000000002"/>
    <x v="4"/>
  </r>
  <r>
    <x v="20"/>
    <x v="4"/>
    <n v="4"/>
    <n v="9.7100000000000009"/>
    <x v="4"/>
  </r>
  <r>
    <x v="21"/>
    <x v="4"/>
    <n v="0"/>
    <n v="0"/>
    <x v="4"/>
  </r>
  <r>
    <x v="22"/>
    <x v="4"/>
    <n v="1"/>
    <n v="1.79"/>
    <x v="4"/>
  </r>
  <r>
    <x v="23"/>
    <x v="4"/>
    <n v="2"/>
    <n v="7.98"/>
    <x v="4"/>
  </r>
  <r>
    <x v="24"/>
    <x v="4"/>
    <n v="4"/>
    <n v="7.76"/>
    <x v="4"/>
  </r>
  <r>
    <x v="25"/>
    <x v="4"/>
    <n v="2"/>
    <n v="4.7300000000000004"/>
    <x v="4"/>
  </r>
  <r>
    <x v="26"/>
    <x v="4"/>
    <n v="0"/>
    <n v="0"/>
    <x v="4"/>
  </r>
  <r>
    <x v="27"/>
    <x v="4"/>
    <n v="4"/>
    <n v="9.08"/>
    <x v="4"/>
  </r>
  <r>
    <x v="28"/>
    <x v="4"/>
    <n v="4"/>
    <n v="9.56"/>
    <x v="4"/>
  </r>
  <r>
    <x v="29"/>
    <x v="4"/>
    <n v="4"/>
    <n v="9.56"/>
    <x v="4"/>
  </r>
  <r>
    <x v="30"/>
    <x v="4"/>
    <n v="0"/>
    <n v="0"/>
    <x v="4"/>
  </r>
  <r>
    <x v="31"/>
    <x v="4"/>
    <n v="3"/>
    <n v="7.25"/>
    <x v="4"/>
  </r>
  <r>
    <x v="32"/>
    <x v="4"/>
    <n v="2"/>
    <n v="3.38"/>
    <x v="4"/>
  </r>
  <r>
    <x v="33"/>
    <x v="4"/>
    <n v="1"/>
    <n v="3.15"/>
    <x v="4"/>
  </r>
  <r>
    <x v="34"/>
    <x v="4"/>
    <n v="2"/>
    <n v="7.58"/>
    <x v="4"/>
  </r>
  <r>
    <x v="35"/>
    <x v="4"/>
    <n v="6"/>
    <n v="28.94"/>
    <x v="4"/>
  </r>
  <r>
    <x v="36"/>
    <x v="4"/>
    <n v="0"/>
    <n v="0"/>
    <x v="4"/>
  </r>
  <r>
    <x v="37"/>
    <x v="4"/>
    <n v="2"/>
    <n v="3.98"/>
    <x v="4"/>
  </r>
  <r>
    <x v="38"/>
    <x v="4"/>
    <n v="2"/>
    <n v="3.98"/>
    <x v="4"/>
  </r>
  <r>
    <x v="39"/>
    <x v="4"/>
    <n v="5"/>
    <n v="7.85"/>
    <x v="4"/>
  </r>
  <r>
    <x v="40"/>
    <x v="4"/>
    <n v="4"/>
    <n v="9.56"/>
    <x v="4"/>
  </r>
  <r>
    <x v="41"/>
    <x v="4"/>
    <n v="0"/>
    <n v="0"/>
    <x v="4"/>
  </r>
  <r>
    <x v="42"/>
    <x v="4"/>
    <n v="2"/>
    <n v="4.38"/>
    <x v="4"/>
  </r>
  <r>
    <x v="43"/>
    <x v="4"/>
    <n v="1"/>
    <n v="3.99"/>
    <x v="4"/>
  </r>
  <r>
    <x v="44"/>
    <x v="4"/>
    <n v="1"/>
    <n v="1.99"/>
    <x v="4"/>
  </r>
  <r>
    <x v="45"/>
    <x v="4"/>
    <n v="58"/>
    <n v="262.08"/>
    <x v="4"/>
  </r>
  <r>
    <x v="46"/>
    <x v="4"/>
    <n v="0"/>
    <n v="0"/>
    <x v="4"/>
  </r>
  <r>
    <x v="47"/>
    <x v="4"/>
    <n v="15"/>
    <n v="25.15"/>
    <x v="4"/>
  </r>
  <r>
    <x v="48"/>
    <x v="4"/>
    <n v="0"/>
    <n v="0"/>
    <x v="4"/>
  </r>
  <r>
    <x v="49"/>
    <x v="4"/>
    <n v="2"/>
    <n v="9.98"/>
    <x v="4"/>
  </r>
  <r>
    <x v="50"/>
    <x v="4"/>
    <n v="1"/>
    <n v="1.79"/>
    <x v="4"/>
  </r>
  <r>
    <x v="51"/>
    <x v="4"/>
    <n v="3"/>
    <n v="7.39"/>
    <x v="4"/>
  </r>
  <r>
    <x v="52"/>
    <x v="4"/>
    <n v="0"/>
    <n v="0"/>
    <x v="4"/>
  </r>
  <r>
    <x v="53"/>
    <x v="4"/>
    <n v="1"/>
    <n v="2.5499999999999998"/>
    <x v="4"/>
  </r>
  <r>
    <x v="54"/>
    <x v="4"/>
    <n v="6"/>
    <n v="20.59"/>
    <x v="4"/>
  </r>
  <r>
    <x v="55"/>
    <x v="4"/>
    <n v="5"/>
    <n v="10.51"/>
    <x v="4"/>
  </r>
  <r>
    <x v="56"/>
    <x v="4"/>
    <n v="1"/>
    <n v="4.99"/>
    <x v="4"/>
  </r>
  <r>
    <x v="57"/>
    <x v="4"/>
    <n v="4"/>
    <n v="8.5399999999999991"/>
    <x v="4"/>
  </r>
  <r>
    <x v="58"/>
    <x v="4"/>
    <n v="5"/>
    <n v="32.85"/>
    <x v="4"/>
  </r>
  <r>
    <x v="59"/>
    <x v="4"/>
    <n v="0"/>
    <n v="0"/>
    <x v="4"/>
  </r>
  <r>
    <x v="60"/>
    <x v="4"/>
    <n v="6"/>
    <n v="14.1"/>
    <x v="4"/>
  </r>
  <r>
    <x v="61"/>
    <x v="4"/>
    <n v="1"/>
    <n v="1.98"/>
    <x v="4"/>
  </r>
  <r>
    <x v="62"/>
    <x v="4"/>
    <n v="5"/>
    <n v="9.9499999999999993"/>
    <x v="4"/>
  </r>
  <r>
    <x v="63"/>
    <x v="4"/>
    <n v="2"/>
    <n v="5.3"/>
    <x v="4"/>
  </r>
  <r>
    <x v="64"/>
    <x v="4"/>
    <n v="2"/>
    <n v="9.98"/>
    <x v="4"/>
  </r>
  <r>
    <x v="65"/>
    <x v="4"/>
    <n v="0"/>
    <n v="0"/>
    <x v="4"/>
  </r>
  <r>
    <x v="0"/>
    <x v="5"/>
    <n v="0"/>
    <n v="0"/>
    <x v="5"/>
  </r>
  <r>
    <x v="1"/>
    <x v="5"/>
    <n v="0"/>
    <n v="0"/>
    <x v="5"/>
  </r>
  <r>
    <x v="2"/>
    <x v="5"/>
    <n v="1"/>
    <n v="5.39"/>
    <x v="5"/>
  </r>
  <r>
    <x v="3"/>
    <x v="5"/>
    <n v="1"/>
    <n v="4.9400000000000004"/>
    <x v="5"/>
  </r>
  <r>
    <x v="4"/>
    <x v="5"/>
    <n v="0"/>
    <n v="0"/>
    <x v="5"/>
  </r>
  <r>
    <x v="5"/>
    <x v="5"/>
    <n v="0"/>
    <n v="0"/>
    <x v="5"/>
  </r>
  <r>
    <x v="6"/>
    <x v="5"/>
    <n v="0"/>
    <n v="0"/>
    <x v="5"/>
  </r>
  <r>
    <x v="7"/>
    <x v="5"/>
    <n v="2"/>
    <n v="5"/>
    <x v="5"/>
  </r>
  <r>
    <x v="8"/>
    <x v="5"/>
    <n v="0"/>
    <n v="0"/>
    <x v="5"/>
  </r>
  <r>
    <x v="9"/>
    <x v="5"/>
    <n v="0"/>
    <n v="0"/>
    <x v="5"/>
  </r>
  <r>
    <x v="10"/>
    <x v="5"/>
    <n v="0"/>
    <n v="0"/>
    <x v="5"/>
  </r>
  <r>
    <x v="11"/>
    <x v="5"/>
    <n v="1"/>
    <n v="5.49"/>
    <x v="5"/>
  </r>
  <r>
    <x v="12"/>
    <x v="5"/>
    <n v="0"/>
    <n v="0"/>
    <x v="5"/>
  </r>
  <r>
    <x v="13"/>
    <x v="5"/>
    <n v="0"/>
    <n v="0"/>
    <x v="5"/>
  </r>
  <r>
    <x v="14"/>
    <x v="5"/>
    <n v="0"/>
    <n v="0"/>
    <x v="5"/>
  </r>
  <r>
    <x v="15"/>
    <x v="5"/>
    <n v="0"/>
    <n v="0"/>
    <x v="5"/>
  </r>
  <r>
    <x v="16"/>
    <x v="5"/>
    <n v="0"/>
    <n v="0"/>
    <x v="5"/>
  </r>
  <r>
    <x v="17"/>
    <x v="5"/>
    <n v="0"/>
    <n v="0"/>
    <x v="5"/>
  </r>
  <r>
    <x v="18"/>
    <x v="5"/>
    <n v="0"/>
    <n v="0"/>
    <x v="5"/>
  </r>
  <r>
    <x v="19"/>
    <x v="5"/>
    <n v="1"/>
    <n v="2.4500000000000002"/>
    <x v="5"/>
  </r>
  <r>
    <x v="20"/>
    <x v="5"/>
    <n v="3"/>
    <n v="7.47"/>
    <x v="5"/>
  </r>
  <r>
    <x v="21"/>
    <x v="5"/>
    <n v="1"/>
    <n v="4.99"/>
    <x v="5"/>
  </r>
  <r>
    <x v="22"/>
    <x v="5"/>
    <n v="1"/>
    <n v="1.99"/>
    <x v="5"/>
  </r>
  <r>
    <x v="23"/>
    <x v="5"/>
    <n v="0"/>
    <n v="0"/>
    <x v="5"/>
  </r>
  <r>
    <x v="24"/>
    <x v="5"/>
    <n v="0"/>
    <n v="0"/>
    <x v="5"/>
  </r>
  <r>
    <x v="25"/>
    <x v="5"/>
    <n v="1"/>
    <n v="2.4900000000000002"/>
    <x v="5"/>
  </r>
  <r>
    <x v="26"/>
    <x v="5"/>
    <n v="2"/>
    <n v="9.98"/>
    <x v="5"/>
  </r>
  <r>
    <x v="27"/>
    <x v="5"/>
    <n v="0"/>
    <n v="0"/>
    <x v="5"/>
  </r>
  <r>
    <x v="28"/>
    <x v="5"/>
    <n v="0"/>
    <n v="0"/>
    <x v="5"/>
  </r>
  <r>
    <x v="29"/>
    <x v="5"/>
    <n v="0"/>
    <n v="0"/>
    <x v="5"/>
  </r>
  <r>
    <x v="30"/>
    <x v="5"/>
    <n v="1"/>
    <n v="2.4900000000000002"/>
    <x v="5"/>
  </r>
  <r>
    <x v="31"/>
    <x v="5"/>
    <n v="1"/>
    <n v="2.59"/>
    <x v="5"/>
  </r>
  <r>
    <x v="32"/>
    <x v="5"/>
    <n v="0"/>
    <n v="0"/>
    <x v="5"/>
  </r>
  <r>
    <x v="33"/>
    <x v="5"/>
    <n v="1"/>
    <n v="3.49"/>
    <x v="5"/>
  </r>
  <r>
    <x v="34"/>
    <x v="5"/>
    <n v="0"/>
    <n v="0"/>
    <x v="5"/>
  </r>
  <r>
    <x v="35"/>
    <x v="5"/>
    <n v="2"/>
    <n v="9.98"/>
    <x v="5"/>
  </r>
  <r>
    <x v="36"/>
    <x v="5"/>
    <n v="2"/>
    <n v="3.98"/>
    <x v="5"/>
  </r>
  <r>
    <x v="37"/>
    <x v="5"/>
    <n v="0"/>
    <n v="0"/>
    <x v="5"/>
  </r>
  <r>
    <x v="38"/>
    <x v="5"/>
    <n v="0"/>
    <n v="0"/>
    <x v="5"/>
  </r>
  <r>
    <x v="39"/>
    <x v="5"/>
    <n v="2"/>
    <n v="2.88"/>
    <x v="5"/>
  </r>
  <r>
    <x v="40"/>
    <x v="5"/>
    <n v="6"/>
    <n v="14.34"/>
    <x v="5"/>
  </r>
  <r>
    <x v="41"/>
    <x v="5"/>
    <n v="0"/>
    <n v="0"/>
    <x v="5"/>
  </r>
  <r>
    <x v="42"/>
    <x v="5"/>
    <n v="1"/>
    <n v="2.19"/>
    <x v="5"/>
  </r>
  <r>
    <x v="43"/>
    <x v="5"/>
    <n v="4"/>
    <n v="15.96"/>
    <x v="5"/>
  </r>
  <r>
    <x v="44"/>
    <x v="5"/>
    <n v="0"/>
    <n v="0"/>
    <x v="5"/>
  </r>
  <r>
    <x v="45"/>
    <x v="5"/>
    <n v="18"/>
    <n v="82.16"/>
    <x v="5"/>
  </r>
  <r>
    <x v="46"/>
    <x v="5"/>
    <n v="0"/>
    <n v="0"/>
    <x v="5"/>
  </r>
  <r>
    <x v="47"/>
    <x v="5"/>
    <n v="3"/>
    <n v="5.97"/>
    <x v="5"/>
  </r>
  <r>
    <x v="48"/>
    <x v="5"/>
    <n v="4"/>
    <n v="9.56"/>
    <x v="5"/>
  </r>
  <r>
    <x v="49"/>
    <x v="5"/>
    <n v="1"/>
    <n v="4.99"/>
    <x v="5"/>
  </r>
  <r>
    <x v="50"/>
    <x v="5"/>
    <n v="1"/>
    <n v="0.99"/>
    <x v="5"/>
  </r>
  <r>
    <x v="51"/>
    <x v="5"/>
    <n v="1"/>
    <n v="2.5499999999999998"/>
    <x v="5"/>
  </r>
  <r>
    <x v="52"/>
    <x v="5"/>
    <n v="0"/>
    <n v="0"/>
    <x v="5"/>
  </r>
  <r>
    <x v="53"/>
    <x v="5"/>
    <n v="0"/>
    <n v="0"/>
    <x v="5"/>
  </r>
  <r>
    <x v="54"/>
    <x v="5"/>
    <n v="7"/>
    <n v="23.73"/>
    <x v="5"/>
  </r>
  <r>
    <x v="55"/>
    <x v="5"/>
    <n v="1"/>
    <n v="2.19"/>
    <x v="5"/>
  </r>
  <r>
    <x v="56"/>
    <x v="5"/>
    <n v="0"/>
    <n v="0"/>
    <x v="5"/>
  </r>
  <r>
    <x v="57"/>
    <x v="5"/>
    <n v="0"/>
    <n v="0"/>
    <x v="5"/>
  </r>
  <r>
    <x v="58"/>
    <x v="5"/>
    <n v="2"/>
    <n v="13.98"/>
    <x v="5"/>
  </r>
  <r>
    <x v="59"/>
    <x v="5"/>
    <n v="3"/>
    <n v="11.97"/>
    <x v="5"/>
  </r>
  <r>
    <x v="60"/>
    <x v="5"/>
    <n v="0"/>
    <n v="0"/>
    <x v="5"/>
  </r>
  <r>
    <x v="61"/>
    <x v="5"/>
    <n v="0"/>
    <n v="0"/>
    <x v="5"/>
  </r>
  <r>
    <x v="62"/>
    <x v="5"/>
    <n v="2"/>
    <n v="3.98"/>
    <x v="5"/>
  </r>
  <r>
    <x v="63"/>
    <x v="5"/>
    <n v="0"/>
    <n v="0"/>
    <x v="5"/>
  </r>
  <r>
    <x v="64"/>
    <x v="5"/>
    <n v="1"/>
    <n v="4.99"/>
    <x v="5"/>
  </r>
  <r>
    <x v="65"/>
    <x v="5"/>
    <n v="0"/>
    <n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roduits">
  <location ref="K1:L68" firstHeaderRow="1" firstDataRow="1" firstDataCol="1"/>
  <pivotFields count="5">
    <pivotField axis="axisRow" showAll="0" sortType="ascending">
      <items count="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t="default"/>
      </items>
    </pivotField>
    <pivotField numFmtId="14" showAll="0">
      <items count="7">
        <item x="0"/>
        <item x="1"/>
        <item x="2"/>
        <item x="3"/>
        <item x="4"/>
        <item x="5"/>
        <item t="default"/>
      </items>
    </pivotField>
    <pivotField numFmtId="3" showAll="0"/>
    <pivotField dataField="1" numFmtId="164" showAll="0"/>
    <pivotField showAll="0" defaultSubtotal="0">
      <items count="6">
        <item x="1"/>
        <item x="2"/>
        <item x="3"/>
        <item x="4"/>
        <item x="5"/>
        <item x="0"/>
      </items>
    </pivotField>
  </pivotFields>
  <rowFields count="1">
    <field x="0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Items count="1">
    <i/>
  </colItems>
  <dataFields count="1">
    <dataField name="CA" fld="3" baseField="0" baseItem="0" numFmtId="8"/>
  </dataFields>
  <formats count="2">
    <format dxfId="49">
      <pivotArea outline="0" collapsedLevelsAreSubtotals="1" fieldPosition="0"/>
    </format>
    <format dxfId="4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pivotTables>
    <pivotTable tabId="3" name="Tableau croisé dynamique1"/>
  </pivotTables>
  <data>
    <tabular pivotCacheId="2">
      <items count="6">
        <i x="1" s="1"/>
        <i x="2" s="1"/>
        <i x="3" s="1"/>
        <i x="4" s="1"/>
        <i x="5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Jour" cache="Segment_Jour" caption="Jour" rowHeight="25717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63"/>
  <sheetViews>
    <sheetView tabSelected="1" zoomScaleNormal="100" workbookViewId="0">
      <selection activeCell="F3" sqref="F3"/>
    </sheetView>
  </sheetViews>
  <sheetFormatPr baseColWidth="10" defaultColWidth="10" defaultRowHeight="15.75" x14ac:dyDescent="0.25"/>
  <cols>
    <col min="1" max="1" width="9.875" style="54" customWidth="1"/>
    <col min="2" max="2" width="12.75" style="55" customWidth="1"/>
    <col min="3" max="3" width="10" style="54"/>
    <col min="4" max="6" width="10" style="56"/>
    <col min="7" max="7" width="10" style="54"/>
    <col min="8" max="8" width="10" style="56"/>
    <col min="9" max="9" width="5.125" style="54" customWidth="1"/>
    <col min="10" max="10" width="10" style="54"/>
    <col min="11" max="11" width="12.125" style="54" customWidth="1"/>
    <col min="12" max="12" width="9.375" style="65" customWidth="1"/>
    <col min="13" max="16384" width="10" style="54"/>
  </cols>
  <sheetData>
    <row r="1" spans="1:13" s="57" customFormat="1" ht="16.5" thickBot="1" x14ac:dyDescent="0.3">
      <c r="A1" s="57" t="s">
        <v>104</v>
      </c>
      <c r="B1" s="58" t="s">
        <v>105</v>
      </c>
      <c r="C1" s="57" t="s">
        <v>9</v>
      </c>
      <c r="D1" s="59" t="s">
        <v>106</v>
      </c>
      <c r="E1" s="59" t="s">
        <v>110</v>
      </c>
      <c r="F1" s="59"/>
      <c r="G1" s="57" t="s">
        <v>9</v>
      </c>
      <c r="H1" s="59" t="s">
        <v>6</v>
      </c>
      <c r="K1" s="61" t="s">
        <v>108</v>
      </c>
      <c r="L1" s="64" t="s">
        <v>109</v>
      </c>
    </row>
    <row r="2" spans="1:13" s="1" customFormat="1" ht="16.5" thickBot="1" x14ac:dyDescent="0.3">
      <c r="A2" s="30">
        <v>1674</v>
      </c>
      <c r="B2" s="48">
        <v>43940</v>
      </c>
      <c r="C2" s="11">
        <v>0</v>
      </c>
      <c r="D2" s="32">
        <v>0</v>
      </c>
      <c r="E2" s="63" t="str">
        <f>CHOOSE(WEEKDAY(B2,11),"Lundi","Mardi","Mercredi","Jeudi","Vendredi","Samedi","Dimanche")</f>
        <v>Dimanche</v>
      </c>
      <c r="F2" s="63"/>
      <c r="G2" s="11">
        <v>4</v>
      </c>
      <c r="H2" s="36">
        <v>10.08</v>
      </c>
      <c r="K2" s="62">
        <v>1674</v>
      </c>
      <c r="L2" s="64">
        <v>10.08</v>
      </c>
      <c r="M2"/>
    </row>
    <row r="3" spans="1:13" s="1" customFormat="1" ht="16.5" thickBot="1" x14ac:dyDescent="0.3">
      <c r="A3" s="30">
        <v>1703</v>
      </c>
      <c r="B3" s="48">
        <v>43940</v>
      </c>
      <c r="C3" s="11">
        <v>0</v>
      </c>
      <c r="D3" s="32">
        <v>0</v>
      </c>
      <c r="E3" s="63" t="str">
        <f t="shared" ref="E3:E66" si="0">CHOOSE(WEEKDAY(B3,11),"Lundi","Mardi","Mercredi","Jeudi","Vendredi","Samedi","Dimanche")</f>
        <v>Dimanche</v>
      </c>
      <c r="F3" s="63"/>
      <c r="G3" s="11">
        <v>2</v>
      </c>
      <c r="H3" s="36">
        <v>13.28</v>
      </c>
      <c r="K3" s="62">
        <v>1703</v>
      </c>
      <c r="L3" s="64">
        <v>13.280000000000001</v>
      </c>
      <c r="M3"/>
    </row>
    <row r="4" spans="1:13" s="1" customFormat="1" ht="16.5" thickBot="1" x14ac:dyDescent="0.3">
      <c r="A4" s="30">
        <v>1705</v>
      </c>
      <c r="B4" s="48">
        <v>43940</v>
      </c>
      <c r="C4" s="11">
        <v>0</v>
      </c>
      <c r="D4" s="32">
        <v>0</v>
      </c>
      <c r="E4" s="63" t="str">
        <f t="shared" si="0"/>
        <v>Dimanche</v>
      </c>
      <c r="F4" s="63"/>
      <c r="G4" s="11">
        <v>5</v>
      </c>
      <c r="H4" s="36">
        <v>28.75</v>
      </c>
      <c r="K4" s="62">
        <v>1705</v>
      </c>
      <c r="L4" s="64">
        <v>28.75</v>
      </c>
      <c r="M4"/>
    </row>
    <row r="5" spans="1:13" s="1" customFormat="1" ht="16.5" thickBot="1" x14ac:dyDescent="0.3">
      <c r="A5" s="30">
        <v>1707</v>
      </c>
      <c r="B5" s="48">
        <v>43940</v>
      </c>
      <c r="C5" s="11">
        <v>0</v>
      </c>
      <c r="D5" s="32">
        <v>0</v>
      </c>
      <c r="E5" s="63" t="str">
        <f t="shared" si="0"/>
        <v>Dimanche</v>
      </c>
      <c r="F5" s="63"/>
      <c r="G5" s="11">
        <v>4</v>
      </c>
      <c r="H5" s="36">
        <v>20.86</v>
      </c>
      <c r="K5" s="62">
        <v>1707</v>
      </c>
      <c r="L5" s="64">
        <v>20.86</v>
      </c>
      <c r="M5"/>
    </row>
    <row r="6" spans="1:13" s="1" customFormat="1" ht="16.5" thickBot="1" x14ac:dyDescent="0.3">
      <c r="A6" s="30">
        <v>1708</v>
      </c>
      <c r="B6" s="48">
        <v>43940</v>
      </c>
      <c r="C6" s="11">
        <v>0</v>
      </c>
      <c r="D6" s="32">
        <v>0</v>
      </c>
      <c r="E6" s="63" t="str">
        <f t="shared" si="0"/>
        <v>Dimanche</v>
      </c>
      <c r="F6" s="63"/>
      <c r="G6" s="11">
        <v>9</v>
      </c>
      <c r="H6" s="36">
        <v>48.32</v>
      </c>
      <c r="K6" s="62">
        <v>1708</v>
      </c>
      <c r="L6" s="64">
        <v>48.32</v>
      </c>
      <c r="M6"/>
    </row>
    <row r="7" spans="1:13" s="1" customFormat="1" ht="16.5" thickBot="1" x14ac:dyDescent="0.3">
      <c r="A7" s="30">
        <v>1714</v>
      </c>
      <c r="B7" s="48">
        <v>43940</v>
      </c>
      <c r="C7" s="11">
        <v>0</v>
      </c>
      <c r="D7" s="32">
        <v>0</v>
      </c>
      <c r="E7" s="63" t="str">
        <f t="shared" si="0"/>
        <v>Dimanche</v>
      </c>
      <c r="F7" s="63"/>
      <c r="G7" s="11">
        <v>1</v>
      </c>
      <c r="H7" s="36">
        <v>2.99</v>
      </c>
      <c r="K7" s="62">
        <v>1714</v>
      </c>
      <c r="L7" s="64">
        <v>2.99</v>
      </c>
      <c r="M7"/>
    </row>
    <row r="8" spans="1:13" s="1" customFormat="1" ht="16.5" thickBot="1" x14ac:dyDescent="0.3">
      <c r="A8" s="30">
        <v>1715</v>
      </c>
      <c r="B8" s="48">
        <v>43940</v>
      </c>
      <c r="C8" s="11">
        <v>0</v>
      </c>
      <c r="D8" s="32">
        <v>0</v>
      </c>
      <c r="E8" s="63" t="str">
        <f t="shared" si="0"/>
        <v>Dimanche</v>
      </c>
      <c r="F8" s="63"/>
      <c r="G8" s="11">
        <v>5</v>
      </c>
      <c r="H8" s="36">
        <v>19.059999999999999</v>
      </c>
      <c r="K8" s="62">
        <v>1715</v>
      </c>
      <c r="L8" s="64">
        <v>19.059999999999999</v>
      </c>
      <c r="M8"/>
    </row>
    <row r="9" spans="1:13" s="1" customFormat="1" ht="16.5" thickBot="1" x14ac:dyDescent="0.3">
      <c r="A9" s="30">
        <v>1716</v>
      </c>
      <c r="B9" s="48">
        <v>43940</v>
      </c>
      <c r="C9" s="11">
        <v>0</v>
      </c>
      <c r="D9" s="32">
        <v>0</v>
      </c>
      <c r="E9" s="63" t="str">
        <f t="shared" si="0"/>
        <v>Dimanche</v>
      </c>
      <c r="F9" s="63"/>
      <c r="G9" s="11">
        <v>7</v>
      </c>
      <c r="H9" s="36">
        <v>16.75</v>
      </c>
      <c r="K9" s="62">
        <v>1716</v>
      </c>
      <c r="L9" s="64">
        <v>16.75</v>
      </c>
      <c r="M9"/>
    </row>
    <row r="10" spans="1:13" s="1" customFormat="1" ht="16.5" thickBot="1" x14ac:dyDescent="0.3">
      <c r="A10" s="30">
        <v>1722</v>
      </c>
      <c r="B10" s="48">
        <v>43940</v>
      </c>
      <c r="C10" s="11">
        <v>0</v>
      </c>
      <c r="D10" s="32">
        <v>0</v>
      </c>
      <c r="E10" s="63" t="str">
        <f t="shared" si="0"/>
        <v>Dimanche</v>
      </c>
      <c r="F10" s="63"/>
      <c r="G10" s="11">
        <v>5</v>
      </c>
      <c r="H10" s="36">
        <v>16.12</v>
      </c>
      <c r="K10" s="62">
        <v>1722</v>
      </c>
      <c r="L10" s="64">
        <v>16.119999999999997</v>
      </c>
      <c r="M10"/>
    </row>
    <row r="11" spans="1:13" s="1" customFormat="1" ht="16.5" thickBot="1" x14ac:dyDescent="0.3">
      <c r="A11" s="30">
        <v>1723</v>
      </c>
      <c r="B11" s="48">
        <v>43940</v>
      </c>
      <c r="C11" s="11">
        <v>0</v>
      </c>
      <c r="D11" s="32">
        <v>0</v>
      </c>
      <c r="E11" s="63" t="str">
        <f t="shared" si="0"/>
        <v>Dimanche</v>
      </c>
      <c r="F11" s="63"/>
      <c r="G11" s="11">
        <v>6</v>
      </c>
      <c r="H11" s="36">
        <v>17.34</v>
      </c>
      <c r="K11" s="62">
        <v>1723</v>
      </c>
      <c r="L11" s="64">
        <v>17.34</v>
      </c>
      <c r="M11"/>
    </row>
    <row r="12" spans="1:13" s="1" customFormat="1" ht="16.5" thickBot="1" x14ac:dyDescent="0.3">
      <c r="A12" s="30">
        <v>1725</v>
      </c>
      <c r="B12" s="48">
        <v>43940</v>
      </c>
      <c r="C12" s="11">
        <v>0</v>
      </c>
      <c r="D12" s="32">
        <v>0</v>
      </c>
      <c r="E12" s="63" t="str">
        <f t="shared" si="0"/>
        <v>Dimanche</v>
      </c>
      <c r="F12" s="63"/>
      <c r="G12" s="11">
        <v>4</v>
      </c>
      <c r="H12" s="36">
        <v>11.96</v>
      </c>
      <c r="K12" s="62">
        <v>1725</v>
      </c>
      <c r="L12" s="64">
        <v>11.96</v>
      </c>
      <c r="M12"/>
    </row>
    <row r="13" spans="1:13" s="1" customFormat="1" ht="16.5" thickBot="1" x14ac:dyDescent="0.3">
      <c r="A13" s="30">
        <v>1732</v>
      </c>
      <c r="B13" s="48">
        <v>43940</v>
      </c>
      <c r="C13" s="11">
        <v>0</v>
      </c>
      <c r="D13" s="32">
        <v>0</v>
      </c>
      <c r="E13" s="63" t="str">
        <f t="shared" si="0"/>
        <v>Dimanche</v>
      </c>
      <c r="F13" s="63"/>
      <c r="G13" s="11">
        <v>5</v>
      </c>
      <c r="H13" s="36">
        <v>27.45</v>
      </c>
      <c r="K13" s="62">
        <v>1732</v>
      </c>
      <c r="L13" s="64">
        <v>27.450000000000003</v>
      </c>
      <c r="M13"/>
    </row>
    <row r="14" spans="1:13" s="1" customFormat="1" ht="16.5" thickBot="1" x14ac:dyDescent="0.3">
      <c r="A14" s="30">
        <v>1733</v>
      </c>
      <c r="B14" s="48">
        <v>43940</v>
      </c>
      <c r="C14" s="11">
        <v>0</v>
      </c>
      <c r="D14" s="32">
        <v>0</v>
      </c>
      <c r="E14" s="63" t="str">
        <f t="shared" si="0"/>
        <v>Dimanche</v>
      </c>
      <c r="F14" s="63"/>
      <c r="G14" s="11">
        <v>3</v>
      </c>
      <c r="H14" s="36">
        <v>20.85</v>
      </c>
      <c r="K14" s="62">
        <v>1733</v>
      </c>
      <c r="L14" s="64">
        <v>20.85</v>
      </c>
      <c r="M14"/>
    </row>
    <row r="15" spans="1:13" s="1" customFormat="1" ht="16.5" thickBot="1" x14ac:dyDescent="0.3">
      <c r="A15" s="30">
        <v>1734</v>
      </c>
      <c r="B15" s="48">
        <v>43940</v>
      </c>
      <c r="C15" s="11">
        <v>0</v>
      </c>
      <c r="D15" s="32">
        <v>0</v>
      </c>
      <c r="E15" s="63" t="str">
        <f t="shared" si="0"/>
        <v>Dimanche</v>
      </c>
      <c r="F15" s="63"/>
      <c r="G15" s="11">
        <v>8</v>
      </c>
      <c r="H15" s="36">
        <v>20.14</v>
      </c>
      <c r="K15" s="62">
        <v>1734</v>
      </c>
      <c r="L15" s="64">
        <v>20.14</v>
      </c>
      <c r="M15"/>
    </row>
    <row r="16" spans="1:13" s="1" customFormat="1" ht="16.5" thickBot="1" x14ac:dyDescent="0.3">
      <c r="A16" s="30">
        <v>1735</v>
      </c>
      <c r="B16" s="48">
        <v>43940</v>
      </c>
      <c r="C16" s="11">
        <v>0</v>
      </c>
      <c r="D16" s="32">
        <v>0</v>
      </c>
      <c r="E16" s="63" t="str">
        <f t="shared" si="0"/>
        <v>Dimanche</v>
      </c>
      <c r="F16" s="63"/>
      <c r="G16" s="11">
        <v>1</v>
      </c>
      <c r="H16" s="36">
        <v>3.29</v>
      </c>
      <c r="K16" s="62">
        <v>1735</v>
      </c>
      <c r="L16" s="64">
        <v>3.29</v>
      </c>
      <c r="M16"/>
    </row>
    <row r="17" spans="1:13" s="1" customFormat="1" ht="16.5" thickBot="1" x14ac:dyDescent="0.3">
      <c r="A17" s="30">
        <v>2049</v>
      </c>
      <c r="B17" s="48">
        <v>43940</v>
      </c>
      <c r="C17" s="11">
        <v>0</v>
      </c>
      <c r="D17" s="32">
        <v>0</v>
      </c>
      <c r="E17" s="63" t="str">
        <f t="shared" si="0"/>
        <v>Dimanche</v>
      </c>
      <c r="F17" s="63"/>
      <c r="G17" s="11">
        <v>11</v>
      </c>
      <c r="H17" s="36">
        <v>26.05</v>
      </c>
      <c r="K17" s="62">
        <v>2049</v>
      </c>
      <c r="L17" s="64">
        <v>26.049999999999997</v>
      </c>
      <c r="M17"/>
    </row>
    <row r="18" spans="1:13" s="1" customFormat="1" ht="16.5" thickBot="1" x14ac:dyDescent="0.3">
      <c r="A18" s="30">
        <v>2418</v>
      </c>
      <c r="B18" s="48">
        <v>43940</v>
      </c>
      <c r="C18" s="11">
        <v>0</v>
      </c>
      <c r="D18" s="32">
        <v>0</v>
      </c>
      <c r="E18" s="63" t="str">
        <f t="shared" si="0"/>
        <v>Dimanche</v>
      </c>
      <c r="F18" s="63"/>
      <c r="G18" s="11">
        <v>8</v>
      </c>
      <c r="H18" s="36">
        <v>18.88</v>
      </c>
      <c r="K18" s="62">
        <v>2418</v>
      </c>
      <c r="L18" s="64">
        <v>18.88</v>
      </c>
      <c r="M18"/>
    </row>
    <row r="19" spans="1:13" s="1" customFormat="1" ht="16.5" thickBot="1" x14ac:dyDescent="0.3">
      <c r="A19" s="30">
        <v>2457</v>
      </c>
      <c r="B19" s="48">
        <v>43940</v>
      </c>
      <c r="C19" s="11">
        <v>0</v>
      </c>
      <c r="D19" s="32">
        <v>0</v>
      </c>
      <c r="E19" s="63" t="str">
        <f t="shared" si="0"/>
        <v>Dimanche</v>
      </c>
      <c r="F19" s="63"/>
      <c r="G19" s="11">
        <v>5</v>
      </c>
      <c r="H19" s="36">
        <v>9.9499999999999993</v>
      </c>
      <c r="K19" s="62">
        <v>2457</v>
      </c>
      <c r="L19" s="64">
        <v>9.9499999999999993</v>
      </c>
      <c r="M19"/>
    </row>
    <row r="20" spans="1:13" s="1" customFormat="1" ht="16.5" thickBot="1" x14ac:dyDescent="0.3">
      <c r="A20" s="30">
        <v>2558</v>
      </c>
      <c r="B20" s="48">
        <v>43940</v>
      </c>
      <c r="C20" s="11">
        <v>0</v>
      </c>
      <c r="D20" s="32">
        <v>0</v>
      </c>
      <c r="E20" s="63" t="str">
        <f t="shared" si="0"/>
        <v>Dimanche</v>
      </c>
      <c r="F20" s="63"/>
      <c r="G20" s="11">
        <v>1</v>
      </c>
      <c r="H20" s="36">
        <v>3.99</v>
      </c>
      <c r="K20" s="62">
        <v>2558</v>
      </c>
      <c r="L20" s="64">
        <v>3.99</v>
      </c>
    </row>
    <row r="21" spans="1:13" s="1" customFormat="1" ht="16.5" thickBot="1" x14ac:dyDescent="0.3">
      <c r="A21" s="30">
        <v>2629</v>
      </c>
      <c r="B21" s="48">
        <v>43940</v>
      </c>
      <c r="C21" s="11">
        <v>0</v>
      </c>
      <c r="D21" s="32">
        <v>0</v>
      </c>
      <c r="E21" s="63" t="str">
        <f t="shared" si="0"/>
        <v>Dimanche</v>
      </c>
      <c r="F21" s="63"/>
      <c r="G21" s="11">
        <v>3</v>
      </c>
      <c r="H21" s="36">
        <v>7.35</v>
      </c>
      <c r="K21" s="62">
        <v>2629</v>
      </c>
      <c r="L21" s="64">
        <v>7.3500000000000005</v>
      </c>
    </row>
    <row r="22" spans="1:13" s="1" customFormat="1" ht="16.5" thickBot="1" x14ac:dyDescent="0.3">
      <c r="A22" s="30">
        <v>2645</v>
      </c>
      <c r="B22" s="48">
        <v>43940</v>
      </c>
      <c r="C22" s="11">
        <v>0</v>
      </c>
      <c r="D22" s="32">
        <v>0</v>
      </c>
      <c r="E22" s="63" t="str">
        <f t="shared" si="0"/>
        <v>Dimanche</v>
      </c>
      <c r="F22" s="63"/>
      <c r="G22" s="11">
        <v>8</v>
      </c>
      <c r="H22" s="36">
        <v>19.670000000000002</v>
      </c>
      <c r="K22" s="62">
        <v>2645</v>
      </c>
      <c r="L22" s="64">
        <v>19.670000000000002</v>
      </c>
    </row>
    <row r="23" spans="1:13" s="1" customFormat="1" ht="16.5" thickBot="1" x14ac:dyDescent="0.3">
      <c r="A23" s="30">
        <v>2674</v>
      </c>
      <c r="B23" s="48">
        <v>43940</v>
      </c>
      <c r="C23" s="11">
        <v>0</v>
      </c>
      <c r="D23" s="32">
        <v>0</v>
      </c>
      <c r="E23" s="63" t="str">
        <f t="shared" si="0"/>
        <v>Dimanche</v>
      </c>
      <c r="F23" s="63"/>
      <c r="G23" s="11">
        <v>5</v>
      </c>
      <c r="H23" s="36">
        <v>24.95</v>
      </c>
      <c r="K23" s="62">
        <v>2674</v>
      </c>
      <c r="L23" s="64">
        <v>24.950000000000003</v>
      </c>
    </row>
    <row r="24" spans="1:13" s="1" customFormat="1" ht="16.5" thickBot="1" x14ac:dyDescent="0.3">
      <c r="A24" s="30">
        <v>2679</v>
      </c>
      <c r="B24" s="48">
        <v>43940</v>
      </c>
      <c r="C24" s="11">
        <v>0</v>
      </c>
      <c r="D24" s="32">
        <v>0</v>
      </c>
      <c r="E24" s="63" t="str">
        <f t="shared" si="0"/>
        <v>Dimanche</v>
      </c>
      <c r="F24" s="63"/>
      <c r="G24" s="11">
        <v>4</v>
      </c>
      <c r="H24" s="36">
        <v>7.76</v>
      </c>
      <c r="K24" s="62">
        <v>2679</v>
      </c>
      <c r="L24" s="64">
        <v>7.76</v>
      </c>
    </row>
    <row r="25" spans="1:13" s="1" customFormat="1" ht="16.5" thickBot="1" x14ac:dyDescent="0.3">
      <c r="A25" s="30">
        <v>2929</v>
      </c>
      <c r="B25" s="48">
        <v>43940</v>
      </c>
      <c r="C25" s="11">
        <v>0</v>
      </c>
      <c r="D25" s="32">
        <v>0</v>
      </c>
      <c r="E25" s="63" t="str">
        <f t="shared" si="0"/>
        <v>Dimanche</v>
      </c>
      <c r="F25" s="63"/>
      <c r="G25" s="11">
        <v>3</v>
      </c>
      <c r="H25" s="36">
        <v>11.97</v>
      </c>
      <c r="K25" s="62">
        <v>2929</v>
      </c>
      <c r="L25" s="64">
        <v>11.97</v>
      </c>
    </row>
    <row r="26" spans="1:13" s="1" customFormat="1" ht="16.5" thickBot="1" x14ac:dyDescent="0.3">
      <c r="A26" s="30">
        <v>3011</v>
      </c>
      <c r="B26" s="48">
        <v>43940</v>
      </c>
      <c r="C26" s="11">
        <v>3</v>
      </c>
      <c r="D26" s="32">
        <v>5.97</v>
      </c>
      <c r="E26" s="63" t="str">
        <f t="shared" si="0"/>
        <v>Dimanche</v>
      </c>
      <c r="F26" s="63"/>
      <c r="G26" s="11">
        <v>10</v>
      </c>
      <c r="H26" s="36">
        <v>19.7</v>
      </c>
      <c r="K26" s="62">
        <v>3011</v>
      </c>
      <c r="L26" s="64">
        <v>19.7</v>
      </c>
    </row>
    <row r="27" spans="1:13" s="1" customFormat="1" ht="16.5" thickBot="1" x14ac:dyDescent="0.3">
      <c r="A27" s="30">
        <v>3032</v>
      </c>
      <c r="B27" s="48">
        <v>43940</v>
      </c>
      <c r="C27" s="11">
        <v>0</v>
      </c>
      <c r="D27" s="32">
        <v>0</v>
      </c>
      <c r="E27" s="63" t="str">
        <f t="shared" si="0"/>
        <v>Dimanche</v>
      </c>
      <c r="F27" s="63"/>
      <c r="G27" s="11">
        <v>5</v>
      </c>
      <c r="H27" s="36">
        <v>12.2</v>
      </c>
      <c r="K27" s="62">
        <v>3032</v>
      </c>
      <c r="L27" s="64">
        <v>12.200000000000001</v>
      </c>
    </row>
    <row r="28" spans="1:13" s="1" customFormat="1" ht="16.5" thickBot="1" x14ac:dyDescent="0.3">
      <c r="A28" s="30">
        <v>3040</v>
      </c>
      <c r="B28" s="48">
        <v>43940</v>
      </c>
      <c r="C28" s="11">
        <v>0</v>
      </c>
      <c r="D28" s="32">
        <v>0</v>
      </c>
      <c r="E28" s="63" t="str">
        <f t="shared" si="0"/>
        <v>Dimanche</v>
      </c>
      <c r="F28" s="63"/>
      <c r="G28" s="11">
        <v>2</v>
      </c>
      <c r="H28" s="36">
        <v>9.98</v>
      </c>
      <c r="K28" s="62">
        <v>3040</v>
      </c>
      <c r="L28" s="64">
        <v>9.98</v>
      </c>
    </row>
    <row r="29" spans="1:13" s="1" customFormat="1" ht="16.5" thickBot="1" x14ac:dyDescent="0.3">
      <c r="A29" s="30">
        <v>3042</v>
      </c>
      <c r="B29" s="48">
        <v>43940</v>
      </c>
      <c r="C29" s="11">
        <v>0</v>
      </c>
      <c r="D29" s="32">
        <v>0</v>
      </c>
      <c r="E29" s="63" t="str">
        <f t="shared" si="0"/>
        <v>Dimanche</v>
      </c>
      <c r="F29" s="63"/>
      <c r="G29" s="11">
        <v>14</v>
      </c>
      <c r="H29" s="36">
        <v>32.979999999999997</v>
      </c>
      <c r="K29" s="62">
        <v>3042</v>
      </c>
      <c r="L29" s="64">
        <v>32.979999999999997</v>
      </c>
    </row>
    <row r="30" spans="1:13" s="1" customFormat="1" ht="16.5" thickBot="1" x14ac:dyDescent="0.3">
      <c r="A30" s="30">
        <v>3043</v>
      </c>
      <c r="B30" s="48">
        <v>43940</v>
      </c>
      <c r="C30" s="11">
        <v>0</v>
      </c>
      <c r="D30" s="32">
        <v>0</v>
      </c>
      <c r="E30" s="63" t="str">
        <f t="shared" si="0"/>
        <v>Dimanche</v>
      </c>
      <c r="F30" s="63"/>
      <c r="G30" s="11">
        <v>15</v>
      </c>
      <c r="H30" s="36">
        <v>35.85</v>
      </c>
      <c r="K30" s="62">
        <v>3043</v>
      </c>
      <c r="L30" s="64">
        <v>35.85</v>
      </c>
    </row>
    <row r="31" spans="1:13" s="1" customFormat="1" ht="16.5" thickBot="1" x14ac:dyDescent="0.3">
      <c r="A31" s="30">
        <v>3081</v>
      </c>
      <c r="B31" s="48">
        <v>43940</v>
      </c>
      <c r="C31" s="11">
        <v>0</v>
      </c>
      <c r="D31" s="32">
        <v>0</v>
      </c>
      <c r="E31" s="63" t="str">
        <f t="shared" si="0"/>
        <v>Dimanche</v>
      </c>
      <c r="F31" s="63"/>
      <c r="G31" s="11">
        <v>9</v>
      </c>
      <c r="H31" s="36">
        <v>21.51</v>
      </c>
      <c r="K31" s="62">
        <v>3081</v>
      </c>
      <c r="L31" s="64">
        <v>21.51</v>
      </c>
    </row>
    <row r="32" spans="1:13" s="1" customFormat="1" ht="16.5" thickBot="1" x14ac:dyDescent="0.3">
      <c r="A32" s="30">
        <v>3091</v>
      </c>
      <c r="B32" s="48">
        <v>43940</v>
      </c>
      <c r="C32" s="11">
        <v>0</v>
      </c>
      <c r="D32" s="32">
        <v>0</v>
      </c>
      <c r="E32" s="63" t="str">
        <f t="shared" si="0"/>
        <v>Dimanche</v>
      </c>
      <c r="F32" s="63"/>
      <c r="G32" s="11">
        <v>1</v>
      </c>
      <c r="H32" s="36">
        <v>2.4900000000000002</v>
      </c>
      <c r="K32" s="62">
        <v>3091</v>
      </c>
      <c r="L32" s="64">
        <v>2.4900000000000002</v>
      </c>
    </row>
    <row r="33" spans="1:12" s="1" customFormat="1" ht="16.5" thickBot="1" x14ac:dyDescent="0.3">
      <c r="A33" s="30">
        <v>3094</v>
      </c>
      <c r="B33" s="48">
        <v>43940</v>
      </c>
      <c r="C33" s="11">
        <v>0</v>
      </c>
      <c r="D33" s="32">
        <v>0</v>
      </c>
      <c r="E33" s="63" t="str">
        <f t="shared" si="0"/>
        <v>Dimanche</v>
      </c>
      <c r="F33" s="63"/>
      <c r="G33" s="11">
        <v>6</v>
      </c>
      <c r="H33" s="36">
        <v>15.02</v>
      </c>
      <c r="K33" s="62">
        <v>3094</v>
      </c>
      <c r="L33" s="64">
        <v>15.02</v>
      </c>
    </row>
    <row r="34" spans="1:12" s="1" customFormat="1" ht="16.5" thickBot="1" x14ac:dyDescent="0.3">
      <c r="A34" s="30">
        <v>3160</v>
      </c>
      <c r="B34" s="48">
        <v>43940</v>
      </c>
      <c r="C34" s="11">
        <v>0</v>
      </c>
      <c r="D34" s="32">
        <v>0</v>
      </c>
      <c r="E34" s="63" t="str">
        <f t="shared" si="0"/>
        <v>Dimanche</v>
      </c>
      <c r="F34" s="63"/>
      <c r="G34" s="11">
        <v>2</v>
      </c>
      <c r="H34" s="36">
        <v>3.38</v>
      </c>
      <c r="K34" s="62">
        <v>3160</v>
      </c>
      <c r="L34" s="64">
        <v>3.38</v>
      </c>
    </row>
    <row r="35" spans="1:12" s="1" customFormat="1" ht="16.5" thickBot="1" x14ac:dyDescent="0.3">
      <c r="A35" s="30">
        <v>3254</v>
      </c>
      <c r="B35" s="48">
        <v>43940</v>
      </c>
      <c r="C35" s="11">
        <v>0</v>
      </c>
      <c r="D35" s="32">
        <v>0</v>
      </c>
      <c r="E35" s="63" t="str">
        <f t="shared" si="0"/>
        <v>Dimanche</v>
      </c>
      <c r="F35" s="63"/>
      <c r="G35" s="11">
        <v>2</v>
      </c>
      <c r="H35" s="36">
        <v>6.64</v>
      </c>
      <c r="K35" s="62">
        <v>3254</v>
      </c>
      <c r="L35" s="64">
        <v>6.6400000000000006</v>
      </c>
    </row>
    <row r="36" spans="1:12" s="1" customFormat="1" ht="16.5" thickBot="1" x14ac:dyDescent="0.3">
      <c r="A36" s="30">
        <v>3284</v>
      </c>
      <c r="B36" s="48">
        <v>43940</v>
      </c>
      <c r="C36" s="11">
        <v>3</v>
      </c>
      <c r="D36" s="32">
        <v>11.57</v>
      </c>
      <c r="E36" s="63" t="str">
        <f t="shared" si="0"/>
        <v>Dimanche</v>
      </c>
      <c r="F36" s="63"/>
      <c r="G36" s="11">
        <v>6</v>
      </c>
      <c r="H36" s="36">
        <v>23.14</v>
      </c>
      <c r="K36" s="62">
        <v>3284</v>
      </c>
      <c r="L36" s="64">
        <v>23.14</v>
      </c>
    </row>
    <row r="37" spans="1:12" s="1" customFormat="1" ht="16.5" thickBot="1" x14ac:dyDescent="0.3">
      <c r="A37" s="30">
        <v>3602</v>
      </c>
      <c r="B37" s="48">
        <v>43940</v>
      </c>
      <c r="C37" s="11">
        <v>0</v>
      </c>
      <c r="D37" s="32">
        <v>0</v>
      </c>
      <c r="E37" s="63" t="str">
        <f t="shared" si="0"/>
        <v>Dimanche</v>
      </c>
      <c r="F37" s="63"/>
      <c r="G37" s="11">
        <v>9</v>
      </c>
      <c r="H37" s="36">
        <v>43.91</v>
      </c>
      <c r="K37" s="62">
        <v>3602</v>
      </c>
      <c r="L37" s="64">
        <v>43.91</v>
      </c>
    </row>
    <row r="38" spans="1:12" s="1" customFormat="1" ht="16.5" thickBot="1" x14ac:dyDescent="0.3">
      <c r="A38" s="30">
        <v>3609</v>
      </c>
      <c r="B38" s="48">
        <v>43940</v>
      </c>
      <c r="C38" s="11">
        <v>0</v>
      </c>
      <c r="D38" s="32">
        <v>0</v>
      </c>
      <c r="E38" s="63" t="str">
        <f t="shared" si="0"/>
        <v>Dimanche</v>
      </c>
      <c r="F38" s="63"/>
      <c r="G38" s="11">
        <v>8</v>
      </c>
      <c r="H38" s="36">
        <v>11.72</v>
      </c>
      <c r="K38" s="62">
        <v>3609</v>
      </c>
      <c r="L38" s="64">
        <v>11.72</v>
      </c>
    </row>
    <row r="39" spans="1:12" s="1" customFormat="1" ht="16.5" thickBot="1" x14ac:dyDescent="0.3">
      <c r="A39" s="30">
        <v>3618</v>
      </c>
      <c r="B39" s="48">
        <v>43940</v>
      </c>
      <c r="C39" s="11">
        <v>3</v>
      </c>
      <c r="D39" s="32">
        <v>5.97</v>
      </c>
      <c r="E39" s="63" t="str">
        <f t="shared" si="0"/>
        <v>Dimanche</v>
      </c>
      <c r="F39" s="63"/>
      <c r="G39" s="11">
        <v>7</v>
      </c>
      <c r="H39" s="36">
        <v>12.93</v>
      </c>
      <c r="K39" s="62">
        <v>3618</v>
      </c>
      <c r="L39" s="64">
        <v>12.93</v>
      </c>
    </row>
    <row r="40" spans="1:12" s="1" customFormat="1" ht="16.5" thickBot="1" x14ac:dyDescent="0.3">
      <c r="A40" s="30">
        <v>3641</v>
      </c>
      <c r="B40" s="48">
        <v>43940</v>
      </c>
      <c r="C40" s="11">
        <v>2</v>
      </c>
      <c r="D40" s="32">
        <v>3.98</v>
      </c>
      <c r="E40" s="63" t="str">
        <f t="shared" si="0"/>
        <v>Dimanche</v>
      </c>
      <c r="F40" s="63"/>
      <c r="G40" s="11">
        <v>9</v>
      </c>
      <c r="H40" s="36">
        <v>17.91</v>
      </c>
      <c r="K40" s="62">
        <v>3641</v>
      </c>
      <c r="L40" s="64">
        <v>17.91</v>
      </c>
    </row>
    <row r="41" spans="1:12" s="1" customFormat="1" ht="16.5" thickBot="1" x14ac:dyDescent="0.3">
      <c r="A41" s="30">
        <v>4001</v>
      </c>
      <c r="B41" s="48">
        <v>43940</v>
      </c>
      <c r="C41" s="11">
        <v>0</v>
      </c>
      <c r="D41" s="32">
        <v>0</v>
      </c>
      <c r="E41" s="63" t="str">
        <f t="shared" si="0"/>
        <v>Dimanche</v>
      </c>
      <c r="F41" s="63"/>
      <c r="G41" s="11">
        <v>8</v>
      </c>
      <c r="H41" s="36">
        <v>12.72</v>
      </c>
      <c r="K41" s="62">
        <v>4001</v>
      </c>
      <c r="L41" s="64">
        <v>12.719999999999999</v>
      </c>
    </row>
    <row r="42" spans="1:12" s="1" customFormat="1" ht="16.5" thickBot="1" x14ac:dyDescent="0.3">
      <c r="A42" s="30">
        <v>4043</v>
      </c>
      <c r="B42" s="48">
        <v>43940</v>
      </c>
      <c r="C42" s="11">
        <v>0</v>
      </c>
      <c r="D42" s="32">
        <v>0</v>
      </c>
      <c r="E42" s="63" t="str">
        <f t="shared" si="0"/>
        <v>Dimanche</v>
      </c>
      <c r="F42" s="63"/>
      <c r="G42" s="11">
        <v>11</v>
      </c>
      <c r="H42" s="36">
        <v>26.05</v>
      </c>
      <c r="K42" s="62">
        <v>4043</v>
      </c>
      <c r="L42" s="64">
        <v>26.05</v>
      </c>
    </row>
    <row r="43" spans="1:12" s="1" customFormat="1" ht="16.5" thickBot="1" x14ac:dyDescent="0.3">
      <c r="A43" s="30">
        <v>4178</v>
      </c>
      <c r="B43" s="48">
        <v>43940</v>
      </c>
      <c r="C43" s="11">
        <v>4</v>
      </c>
      <c r="D43" s="32">
        <v>7.96</v>
      </c>
      <c r="E43" s="63" t="str">
        <f t="shared" si="0"/>
        <v>Dimanche</v>
      </c>
      <c r="F43" s="63"/>
      <c r="G43" s="11">
        <v>5</v>
      </c>
      <c r="H43" s="36">
        <v>9.9499999999999993</v>
      </c>
      <c r="K43" s="62">
        <v>4178</v>
      </c>
      <c r="L43" s="64">
        <v>9.9499999999999993</v>
      </c>
    </row>
    <row r="44" spans="1:12" s="1" customFormat="1" ht="16.5" thickBot="1" x14ac:dyDescent="0.3">
      <c r="A44" s="30">
        <v>4521</v>
      </c>
      <c r="B44" s="48">
        <v>43940</v>
      </c>
      <c r="C44" s="11">
        <v>0</v>
      </c>
      <c r="D44" s="32">
        <v>0</v>
      </c>
      <c r="E44" s="63" t="str">
        <f t="shared" si="0"/>
        <v>Dimanche</v>
      </c>
      <c r="F44" s="63"/>
      <c r="G44" s="11">
        <v>8</v>
      </c>
      <c r="H44" s="36">
        <v>17.52</v>
      </c>
      <c r="K44" s="62">
        <v>4521</v>
      </c>
      <c r="L44" s="64">
        <v>17.52</v>
      </c>
    </row>
    <row r="45" spans="1:12" s="1" customFormat="1" ht="16.5" thickBot="1" x14ac:dyDescent="0.3">
      <c r="A45" s="30">
        <v>4795</v>
      </c>
      <c r="B45" s="48">
        <v>43940</v>
      </c>
      <c r="C45" s="11">
        <v>0</v>
      </c>
      <c r="D45" s="32">
        <v>0</v>
      </c>
      <c r="E45" s="63" t="str">
        <f t="shared" si="0"/>
        <v>Dimanche</v>
      </c>
      <c r="F45" s="63"/>
      <c r="G45" s="11">
        <v>7</v>
      </c>
      <c r="H45" s="36">
        <v>27.93</v>
      </c>
      <c r="K45" s="62">
        <v>4795</v>
      </c>
      <c r="L45" s="64">
        <v>27.93</v>
      </c>
    </row>
    <row r="46" spans="1:12" s="1" customFormat="1" ht="16.5" thickBot="1" x14ac:dyDescent="0.3">
      <c r="A46" s="30">
        <v>5013</v>
      </c>
      <c r="B46" s="48">
        <v>43940</v>
      </c>
      <c r="C46" s="11">
        <v>1</v>
      </c>
      <c r="D46" s="32">
        <v>1.99</v>
      </c>
      <c r="E46" s="63" t="str">
        <f t="shared" si="0"/>
        <v>Dimanche</v>
      </c>
      <c r="F46" s="63"/>
      <c r="G46" s="11">
        <v>10</v>
      </c>
      <c r="H46" s="36">
        <v>18.899999999999999</v>
      </c>
      <c r="K46" s="62">
        <v>5013</v>
      </c>
      <c r="L46" s="64">
        <v>18.899999999999999</v>
      </c>
    </row>
    <row r="47" spans="1:12" s="1" customFormat="1" ht="16.5" thickBot="1" x14ac:dyDescent="0.3">
      <c r="A47" s="30">
        <v>5016</v>
      </c>
      <c r="B47" s="48">
        <v>43940</v>
      </c>
      <c r="C47" s="11">
        <v>0</v>
      </c>
      <c r="D47" s="32">
        <v>0</v>
      </c>
      <c r="E47" s="63" t="str">
        <f t="shared" si="0"/>
        <v>Dimanche</v>
      </c>
      <c r="F47" s="63"/>
      <c r="G47" s="11">
        <v>81</v>
      </c>
      <c r="H47" s="36">
        <v>367.19</v>
      </c>
      <c r="K47" s="62">
        <v>5016</v>
      </c>
      <c r="L47" s="64">
        <v>367.18999999999994</v>
      </c>
    </row>
    <row r="48" spans="1:12" s="1" customFormat="1" ht="16.5" thickBot="1" x14ac:dyDescent="0.3">
      <c r="A48" s="30">
        <v>5021</v>
      </c>
      <c r="B48" s="48">
        <v>43940</v>
      </c>
      <c r="C48" s="11">
        <v>0</v>
      </c>
      <c r="D48" s="32">
        <v>0</v>
      </c>
      <c r="E48" s="63" t="str">
        <f t="shared" si="0"/>
        <v>Dimanche</v>
      </c>
      <c r="F48" s="63"/>
      <c r="G48" s="11">
        <v>2</v>
      </c>
      <c r="H48" s="36">
        <v>5.0999999999999996</v>
      </c>
      <c r="K48" s="62">
        <v>5021</v>
      </c>
      <c r="L48" s="64">
        <v>5.0999999999999996</v>
      </c>
    </row>
    <row r="49" spans="1:12" s="1" customFormat="1" ht="16.5" thickBot="1" x14ac:dyDescent="0.3">
      <c r="A49" s="30">
        <v>5022</v>
      </c>
      <c r="B49" s="48">
        <v>43940</v>
      </c>
      <c r="C49" s="11">
        <v>0</v>
      </c>
      <c r="D49" s="32">
        <v>0</v>
      </c>
      <c r="E49" s="63" t="str">
        <f t="shared" si="0"/>
        <v>Dimanche</v>
      </c>
      <c r="F49" s="63"/>
      <c r="G49" s="11">
        <v>23</v>
      </c>
      <c r="H49" s="36">
        <v>40.07</v>
      </c>
      <c r="K49" s="62">
        <v>5022</v>
      </c>
      <c r="L49" s="64">
        <v>40.069999999999993</v>
      </c>
    </row>
    <row r="50" spans="1:12" s="1" customFormat="1" ht="16.5" thickBot="1" x14ac:dyDescent="0.3">
      <c r="A50" s="30">
        <v>5056</v>
      </c>
      <c r="B50" s="48">
        <v>43940</v>
      </c>
      <c r="C50" s="11">
        <v>0</v>
      </c>
      <c r="D50" s="32">
        <v>0</v>
      </c>
      <c r="E50" s="63" t="str">
        <f t="shared" si="0"/>
        <v>Dimanche</v>
      </c>
      <c r="F50" s="63"/>
      <c r="G50" s="11">
        <v>4</v>
      </c>
      <c r="H50" s="36">
        <v>9.56</v>
      </c>
      <c r="K50" s="62">
        <v>5056</v>
      </c>
      <c r="L50" s="64">
        <v>9.56</v>
      </c>
    </row>
    <row r="51" spans="1:12" s="1" customFormat="1" ht="16.5" thickBot="1" x14ac:dyDescent="0.3">
      <c r="A51" s="30">
        <v>5060</v>
      </c>
      <c r="B51" s="48">
        <v>43940</v>
      </c>
      <c r="C51" s="11">
        <v>0</v>
      </c>
      <c r="D51" s="32">
        <v>0</v>
      </c>
      <c r="E51" s="63" t="str">
        <f t="shared" si="0"/>
        <v>Dimanche</v>
      </c>
      <c r="F51" s="63"/>
      <c r="G51" s="11">
        <v>4</v>
      </c>
      <c r="H51" s="36">
        <v>19.96</v>
      </c>
      <c r="K51" s="62">
        <v>5060</v>
      </c>
      <c r="L51" s="64">
        <v>19.96</v>
      </c>
    </row>
    <row r="52" spans="1:12" s="1" customFormat="1" ht="16.5" thickBot="1" x14ac:dyDescent="0.3">
      <c r="A52" s="30">
        <v>5075</v>
      </c>
      <c r="B52" s="48">
        <v>43940</v>
      </c>
      <c r="C52" s="11">
        <v>0</v>
      </c>
      <c r="D52" s="32">
        <v>0</v>
      </c>
      <c r="E52" s="63" t="str">
        <f t="shared" si="0"/>
        <v>Dimanche</v>
      </c>
      <c r="F52" s="63"/>
      <c r="G52" s="11">
        <v>8</v>
      </c>
      <c r="H52" s="36">
        <v>14.72</v>
      </c>
      <c r="K52" s="62">
        <v>5075</v>
      </c>
      <c r="L52" s="64">
        <v>14.72</v>
      </c>
    </row>
    <row r="53" spans="1:12" s="1" customFormat="1" ht="16.5" thickBot="1" x14ac:dyDescent="0.3">
      <c r="A53" s="30">
        <v>5095</v>
      </c>
      <c r="B53" s="48">
        <v>43940</v>
      </c>
      <c r="C53" s="11">
        <v>0</v>
      </c>
      <c r="D53" s="32">
        <v>0</v>
      </c>
      <c r="E53" s="63" t="str">
        <f t="shared" si="0"/>
        <v>Dimanche</v>
      </c>
      <c r="F53" s="63"/>
      <c r="G53" s="11">
        <v>6</v>
      </c>
      <c r="H53" s="36">
        <v>15.04</v>
      </c>
      <c r="K53" s="62">
        <v>5095</v>
      </c>
      <c r="L53" s="64">
        <v>15.04</v>
      </c>
    </row>
    <row r="54" spans="1:12" s="1" customFormat="1" ht="16.5" thickBot="1" x14ac:dyDescent="0.3">
      <c r="A54" s="30">
        <v>5289</v>
      </c>
      <c r="B54" s="48">
        <v>43940</v>
      </c>
      <c r="C54" s="11">
        <v>0</v>
      </c>
      <c r="D54" s="32">
        <v>0</v>
      </c>
      <c r="E54" s="63" t="str">
        <f t="shared" si="0"/>
        <v>Dimanche</v>
      </c>
      <c r="F54" s="63"/>
      <c r="G54" s="11">
        <v>2</v>
      </c>
      <c r="H54" s="36">
        <v>4.78</v>
      </c>
      <c r="K54" s="62">
        <v>5289</v>
      </c>
      <c r="L54" s="64">
        <v>4.78</v>
      </c>
    </row>
    <row r="55" spans="1:12" s="1" customFormat="1" ht="16.5" thickBot="1" x14ac:dyDescent="0.3">
      <c r="A55" s="30">
        <v>5592</v>
      </c>
      <c r="B55" s="48">
        <v>43940</v>
      </c>
      <c r="C55" s="11">
        <v>0</v>
      </c>
      <c r="D55" s="32">
        <v>0</v>
      </c>
      <c r="E55" s="63" t="str">
        <f t="shared" si="0"/>
        <v>Dimanche</v>
      </c>
      <c r="F55" s="63"/>
      <c r="G55" s="11">
        <v>9</v>
      </c>
      <c r="H55" s="36">
        <v>22.95</v>
      </c>
      <c r="K55" s="62">
        <v>5592</v>
      </c>
      <c r="L55" s="64">
        <v>22.95</v>
      </c>
    </row>
    <row r="56" spans="1:12" s="1" customFormat="1" ht="16.5" thickBot="1" x14ac:dyDescent="0.3">
      <c r="A56" s="30">
        <v>5656</v>
      </c>
      <c r="B56" s="48">
        <v>43940</v>
      </c>
      <c r="C56" s="11">
        <v>0</v>
      </c>
      <c r="D56" s="32">
        <v>0</v>
      </c>
      <c r="E56" s="63" t="str">
        <f t="shared" si="0"/>
        <v>Dimanche</v>
      </c>
      <c r="F56" s="63"/>
      <c r="G56" s="11">
        <v>20</v>
      </c>
      <c r="H56" s="36">
        <v>68.75</v>
      </c>
      <c r="K56" s="62">
        <v>5656</v>
      </c>
      <c r="L56" s="64">
        <v>68.75</v>
      </c>
    </row>
    <row r="57" spans="1:12" s="1" customFormat="1" ht="16.5" thickBot="1" x14ac:dyDescent="0.3">
      <c r="A57" s="30">
        <v>5771</v>
      </c>
      <c r="B57" s="48">
        <v>43940</v>
      </c>
      <c r="C57" s="11">
        <v>0</v>
      </c>
      <c r="D57" s="32">
        <v>0</v>
      </c>
      <c r="E57" s="63" t="str">
        <f t="shared" si="0"/>
        <v>Dimanche</v>
      </c>
      <c r="F57" s="63"/>
      <c r="G57" s="11">
        <v>11</v>
      </c>
      <c r="H57" s="36">
        <v>23.65</v>
      </c>
      <c r="K57" s="62">
        <v>5771</v>
      </c>
      <c r="L57" s="64">
        <v>23.650000000000002</v>
      </c>
    </row>
    <row r="58" spans="1:12" s="1" customFormat="1" ht="16.5" thickBot="1" x14ac:dyDescent="0.3">
      <c r="A58" s="30">
        <v>5935</v>
      </c>
      <c r="B58" s="48">
        <v>43940</v>
      </c>
      <c r="C58" s="11">
        <v>0</v>
      </c>
      <c r="D58" s="32">
        <v>0</v>
      </c>
      <c r="E58" s="63" t="str">
        <f t="shared" si="0"/>
        <v>Dimanche</v>
      </c>
      <c r="F58" s="63"/>
      <c r="G58" s="11">
        <v>4</v>
      </c>
      <c r="H58" s="36">
        <v>19.96</v>
      </c>
      <c r="K58" s="62">
        <v>5935</v>
      </c>
      <c r="L58" s="64">
        <v>19.96</v>
      </c>
    </row>
    <row r="59" spans="1:12" s="1" customFormat="1" ht="16.5" thickBot="1" x14ac:dyDescent="0.3">
      <c r="A59" s="30">
        <v>6327</v>
      </c>
      <c r="B59" s="48">
        <v>43940</v>
      </c>
      <c r="C59" s="11">
        <v>0</v>
      </c>
      <c r="D59" s="32">
        <v>0</v>
      </c>
      <c r="E59" s="63" t="str">
        <f t="shared" si="0"/>
        <v>Dimanche</v>
      </c>
      <c r="F59" s="63"/>
      <c r="G59" s="11">
        <v>5</v>
      </c>
      <c r="H59" s="36">
        <v>10.73</v>
      </c>
      <c r="K59" s="62">
        <v>6327</v>
      </c>
      <c r="L59" s="64">
        <v>10.729999999999999</v>
      </c>
    </row>
    <row r="60" spans="1:12" s="1" customFormat="1" ht="16.5" thickBot="1" x14ac:dyDescent="0.3">
      <c r="A60" s="30">
        <v>7530</v>
      </c>
      <c r="B60" s="48">
        <v>43940</v>
      </c>
      <c r="C60" s="11">
        <v>0</v>
      </c>
      <c r="D60" s="32">
        <v>0</v>
      </c>
      <c r="E60" s="63" t="str">
        <f t="shared" si="0"/>
        <v>Dimanche</v>
      </c>
      <c r="F60" s="63"/>
      <c r="G60" s="11">
        <v>7</v>
      </c>
      <c r="H60" s="36">
        <v>46.83</v>
      </c>
      <c r="K60" s="62">
        <v>7530</v>
      </c>
      <c r="L60" s="64">
        <v>46.83</v>
      </c>
    </row>
    <row r="61" spans="1:12" s="1" customFormat="1" ht="16.5" thickBot="1" x14ac:dyDescent="0.3">
      <c r="A61" s="30">
        <v>7540</v>
      </c>
      <c r="B61" s="48">
        <v>43940</v>
      </c>
      <c r="C61" s="11">
        <v>0</v>
      </c>
      <c r="D61" s="32">
        <v>0</v>
      </c>
      <c r="E61" s="63" t="str">
        <f t="shared" si="0"/>
        <v>Dimanche</v>
      </c>
      <c r="F61" s="63"/>
      <c r="G61" s="11">
        <v>4</v>
      </c>
      <c r="H61" s="36">
        <v>15.96</v>
      </c>
      <c r="K61" s="62">
        <v>7540</v>
      </c>
      <c r="L61" s="64">
        <v>15.96</v>
      </c>
    </row>
    <row r="62" spans="1:12" s="1" customFormat="1" ht="16.5" thickBot="1" x14ac:dyDescent="0.3">
      <c r="A62" s="30">
        <v>8052</v>
      </c>
      <c r="B62" s="48">
        <v>43940</v>
      </c>
      <c r="C62" s="11">
        <v>0</v>
      </c>
      <c r="D62" s="32">
        <v>0</v>
      </c>
      <c r="E62" s="63" t="str">
        <f t="shared" si="0"/>
        <v>Dimanche</v>
      </c>
      <c r="F62" s="63"/>
      <c r="G62" s="11">
        <v>9</v>
      </c>
      <c r="H62" s="36">
        <v>21.03</v>
      </c>
      <c r="K62" s="62">
        <v>8052</v>
      </c>
      <c r="L62" s="64">
        <v>21.03</v>
      </c>
    </row>
    <row r="63" spans="1:12" s="1" customFormat="1" ht="16.5" thickBot="1" x14ac:dyDescent="0.3">
      <c r="A63" s="30">
        <v>8055</v>
      </c>
      <c r="B63" s="48">
        <v>43940</v>
      </c>
      <c r="C63" s="11">
        <v>0</v>
      </c>
      <c r="D63" s="32">
        <v>0</v>
      </c>
      <c r="E63" s="63" t="str">
        <f t="shared" si="0"/>
        <v>Dimanche</v>
      </c>
      <c r="F63" s="63"/>
      <c r="G63" s="11">
        <v>3</v>
      </c>
      <c r="H63" s="36">
        <v>6.14</v>
      </c>
      <c r="K63" s="62">
        <v>8055</v>
      </c>
      <c r="L63" s="64">
        <v>6.1400000000000006</v>
      </c>
    </row>
    <row r="64" spans="1:12" s="1" customFormat="1" ht="16.5" thickBot="1" x14ac:dyDescent="0.3">
      <c r="A64" s="30">
        <v>8089</v>
      </c>
      <c r="B64" s="48">
        <v>43940</v>
      </c>
      <c r="C64" s="11">
        <v>0</v>
      </c>
      <c r="D64" s="32">
        <v>0</v>
      </c>
      <c r="E64" s="63" t="str">
        <f t="shared" si="0"/>
        <v>Dimanche</v>
      </c>
      <c r="F64" s="63"/>
      <c r="G64" s="11">
        <v>13</v>
      </c>
      <c r="H64" s="36">
        <v>25.87</v>
      </c>
      <c r="K64" s="62">
        <v>8089</v>
      </c>
      <c r="L64" s="64">
        <v>25.87</v>
      </c>
    </row>
    <row r="65" spans="1:12" s="1" customFormat="1" ht="16.5" thickBot="1" x14ac:dyDescent="0.3">
      <c r="A65" s="30">
        <v>8564</v>
      </c>
      <c r="B65" s="48">
        <v>43940</v>
      </c>
      <c r="C65" s="11">
        <v>0</v>
      </c>
      <c r="D65" s="32">
        <v>0</v>
      </c>
      <c r="E65" s="63" t="str">
        <f t="shared" si="0"/>
        <v>Dimanche</v>
      </c>
      <c r="F65" s="63"/>
      <c r="G65" s="11">
        <v>6</v>
      </c>
      <c r="H65" s="36">
        <v>15.9</v>
      </c>
      <c r="K65" s="62">
        <v>8564</v>
      </c>
      <c r="L65" s="64">
        <v>15.899999999999999</v>
      </c>
    </row>
    <row r="66" spans="1:12" s="1" customFormat="1" ht="16.5" thickBot="1" x14ac:dyDescent="0.3">
      <c r="A66" s="30">
        <v>8859</v>
      </c>
      <c r="B66" s="48">
        <v>43940</v>
      </c>
      <c r="C66" s="11">
        <v>0</v>
      </c>
      <c r="D66" s="32">
        <v>0</v>
      </c>
      <c r="E66" s="63" t="str">
        <f t="shared" si="0"/>
        <v>Dimanche</v>
      </c>
      <c r="F66" s="63"/>
      <c r="G66" s="11">
        <v>6</v>
      </c>
      <c r="H66" s="36">
        <v>29.94</v>
      </c>
      <c r="K66" s="62">
        <v>8859</v>
      </c>
      <c r="L66" s="64">
        <v>29.940000000000005</v>
      </c>
    </row>
    <row r="67" spans="1:12" s="1" customFormat="1" ht="16.5" thickBot="1" x14ac:dyDescent="0.3">
      <c r="A67" s="30">
        <v>9124</v>
      </c>
      <c r="B67" s="48">
        <v>43940</v>
      </c>
      <c r="C67" s="11">
        <v>0</v>
      </c>
      <c r="D67" s="32">
        <v>0</v>
      </c>
      <c r="E67" s="63" t="str">
        <f t="shared" ref="E67:E130" si="1">CHOOSE(WEEKDAY(B67,11),"Lundi","Mardi","Mercredi","Jeudi","Vendredi","Samedi","Dimanche")</f>
        <v>Dimanche</v>
      </c>
      <c r="F67" s="63"/>
      <c r="G67" s="11">
        <v>4</v>
      </c>
      <c r="H67" s="36">
        <v>15.96</v>
      </c>
      <c r="K67" s="62">
        <v>9124</v>
      </c>
      <c r="L67" s="64">
        <v>15.96</v>
      </c>
    </row>
    <row r="68" spans="1:12" s="1" customFormat="1" ht="16.5" thickBot="1" x14ac:dyDescent="0.3">
      <c r="A68" s="30">
        <v>1674</v>
      </c>
      <c r="B68" s="48">
        <v>43941</v>
      </c>
      <c r="C68" s="11">
        <v>0</v>
      </c>
      <c r="D68" s="32">
        <v>0</v>
      </c>
      <c r="E68" s="63" t="str">
        <f t="shared" si="1"/>
        <v>Lundi</v>
      </c>
      <c r="F68" s="34"/>
      <c r="G68" s="34"/>
      <c r="H68" s="34"/>
      <c r="K68" s="62" t="s">
        <v>107</v>
      </c>
      <c r="L68" s="64">
        <v>1590.33</v>
      </c>
    </row>
    <row r="69" spans="1:12" s="1" customFormat="1" ht="16.5" thickBot="1" x14ac:dyDescent="0.3">
      <c r="A69" s="30">
        <v>1703</v>
      </c>
      <c r="B69" s="48">
        <v>43941</v>
      </c>
      <c r="C69" s="11">
        <v>0</v>
      </c>
      <c r="D69" s="32">
        <v>0</v>
      </c>
      <c r="E69" s="63" t="str">
        <f t="shared" si="1"/>
        <v>Lundi</v>
      </c>
      <c r="F69" s="34"/>
      <c r="G69" s="34"/>
      <c r="H69" s="34"/>
      <c r="K69"/>
      <c r="L69"/>
    </row>
    <row r="70" spans="1:12" s="1" customFormat="1" ht="16.5" thickBot="1" x14ac:dyDescent="0.3">
      <c r="A70" s="30">
        <v>1705</v>
      </c>
      <c r="B70" s="48">
        <v>43941</v>
      </c>
      <c r="C70" s="11">
        <v>0</v>
      </c>
      <c r="D70" s="32">
        <v>0</v>
      </c>
      <c r="E70" s="63" t="str">
        <f t="shared" si="1"/>
        <v>Lundi</v>
      </c>
      <c r="F70" s="34"/>
      <c r="G70" s="34"/>
      <c r="H70" s="34"/>
      <c r="K70"/>
      <c r="L70"/>
    </row>
    <row r="71" spans="1:12" s="1" customFormat="1" ht="16.5" thickBot="1" x14ac:dyDescent="0.3">
      <c r="A71" s="30">
        <v>1707</v>
      </c>
      <c r="B71" s="48">
        <v>43941</v>
      </c>
      <c r="C71" s="11">
        <v>0</v>
      </c>
      <c r="D71" s="32">
        <v>0</v>
      </c>
      <c r="E71" s="63" t="str">
        <f t="shared" si="1"/>
        <v>Lundi</v>
      </c>
      <c r="F71" s="34"/>
      <c r="G71" s="34"/>
      <c r="H71" s="34"/>
      <c r="K71"/>
      <c r="L71"/>
    </row>
    <row r="72" spans="1:12" s="1" customFormat="1" ht="16.5" thickBot="1" x14ac:dyDescent="0.3">
      <c r="A72" s="30">
        <v>1708</v>
      </c>
      <c r="B72" s="48">
        <v>43941</v>
      </c>
      <c r="C72" s="11">
        <v>2</v>
      </c>
      <c r="D72" s="32">
        <v>10.98</v>
      </c>
      <c r="E72" s="63" t="str">
        <f t="shared" si="1"/>
        <v>Lundi</v>
      </c>
      <c r="F72" s="34"/>
      <c r="G72" s="34"/>
      <c r="H72" s="34"/>
      <c r="K72"/>
      <c r="L72"/>
    </row>
    <row r="73" spans="1:12" s="1" customFormat="1" ht="16.5" thickBot="1" x14ac:dyDescent="0.3">
      <c r="A73" s="30">
        <v>1714</v>
      </c>
      <c r="B73" s="48">
        <v>43941</v>
      </c>
      <c r="C73" s="11">
        <v>0</v>
      </c>
      <c r="D73" s="32">
        <v>0</v>
      </c>
      <c r="E73" s="63" t="str">
        <f t="shared" si="1"/>
        <v>Lundi</v>
      </c>
      <c r="F73" s="34"/>
      <c r="G73" s="34"/>
      <c r="H73" s="34"/>
      <c r="K73"/>
      <c r="L73"/>
    </row>
    <row r="74" spans="1:12" s="1" customFormat="1" ht="16.5" thickBot="1" x14ac:dyDescent="0.3">
      <c r="A74" s="30">
        <v>1715</v>
      </c>
      <c r="B74" s="48">
        <v>43941</v>
      </c>
      <c r="C74" s="11">
        <v>0</v>
      </c>
      <c r="D74" s="32">
        <v>0</v>
      </c>
      <c r="E74" s="63" t="str">
        <f t="shared" si="1"/>
        <v>Lundi</v>
      </c>
      <c r="F74" s="34"/>
      <c r="G74" s="34"/>
      <c r="H74" s="34"/>
      <c r="K74"/>
      <c r="L74"/>
    </row>
    <row r="75" spans="1:12" s="1" customFormat="1" ht="16.5" thickBot="1" x14ac:dyDescent="0.3">
      <c r="A75" s="30">
        <v>1716</v>
      </c>
      <c r="B75" s="48">
        <v>43941</v>
      </c>
      <c r="C75" s="11">
        <v>0</v>
      </c>
      <c r="D75" s="32">
        <v>0</v>
      </c>
      <c r="E75" s="63" t="str">
        <f t="shared" si="1"/>
        <v>Lundi</v>
      </c>
      <c r="F75" s="34"/>
      <c r="G75" s="34"/>
      <c r="H75" s="34"/>
      <c r="K75"/>
      <c r="L75"/>
    </row>
    <row r="76" spans="1:12" s="1" customFormat="1" ht="16.5" thickBot="1" x14ac:dyDescent="0.3">
      <c r="A76" s="30">
        <v>1722</v>
      </c>
      <c r="B76" s="48">
        <v>43941</v>
      </c>
      <c r="C76" s="11">
        <v>0</v>
      </c>
      <c r="D76" s="32">
        <v>0</v>
      </c>
      <c r="E76" s="63" t="str">
        <f t="shared" si="1"/>
        <v>Lundi</v>
      </c>
      <c r="F76" s="34"/>
      <c r="G76" s="34"/>
      <c r="H76" s="34"/>
      <c r="K76"/>
      <c r="L76"/>
    </row>
    <row r="77" spans="1:12" s="1" customFormat="1" ht="16.5" thickBot="1" x14ac:dyDescent="0.3">
      <c r="A77" s="30">
        <v>1723</v>
      </c>
      <c r="B77" s="48">
        <v>43941</v>
      </c>
      <c r="C77" s="11">
        <v>1</v>
      </c>
      <c r="D77" s="32">
        <v>2.99</v>
      </c>
      <c r="E77" s="63" t="str">
        <f t="shared" si="1"/>
        <v>Lundi</v>
      </c>
      <c r="F77" s="34"/>
      <c r="G77" s="34"/>
      <c r="H77" s="34"/>
      <c r="K77"/>
      <c r="L77"/>
    </row>
    <row r="78" spans="1:12" s="1" customFormat="1" ht="16.5" hidden="1" thickBot="1" x14ac:dyDescent="0.3">
      <c r="A78" s="30">
        <v>1725</v>
      </c>
      <c r="B78" s="48">
        <v>43941</v>
      </c>
      <c r="C78" s="11">
        <v>2</v>
      </c>
      <c r="D78" s="32">
        <v>5.98</v>
      </c>
      <c r="E78" s="63" t="str">
        <f t="shared" si="1"/>
        <v>Lundi</v>
      </c>
      <c r="F78" s="34"/>
      <c r="G78" s="34"/>
      <c r="H78" s="34"/>
      <c r="K78"/>
      <c r="L78"/>
    </row>
    <row r="79" spans="1:12" s="1" customFormat="1" ht="16.5" hidden="1" thickBot="1" x14ac:dyDescent="0.3">
      <c r="A79" s="30">
        <v>1732</v>
      </c>
      <c r="B79" s="48">
        <v>43941</v>
      </c>
      <c r="C79" s="11">
        <v>0</v>
      </c>
      <c r="D79" s="32">
        <v>0</v>
      </c>
      <c r="E79" s="63" t="str">
        <f t="shared" si="1"/>
        <v>Lundi</v>
      </c>
      <c r="F79" s="34"/>
      <c r="G79" s="34"/>
      <c r="H79" s="34"/>
      <c r="K79"/>
      <c r="L79"/>
    </row>
    <row r="80" spans="1:12" s="1" customFormat="1" ht="16.5" hidden="1" thickBot="1" x14ac:dyDescent="0.3">
      <c r="A80" s="30">
        <v>1733</v>
      </c>
      <c r="B80" s="48">
        <v>43941</v>
      </c>
      <c r="C80" s="11">
        <v>3</v>
      </c>
      <c r="D80" s="32">
        <v>20.85</v>
      </c>
      <c r="E80" s="63" t="str">
        <f t="shared" si="1"/>
        <v>Lundi</v>
      </c>
      <c r="F80" s="34"/>
      <c r="G80" s="34"/>
      <c r="H80" s="34"/>
      <c r="K80"/>
      <c r="L80"/>
    </row>
    <row r="81" spans="1:12" s="1" customFormat="1" ht="16.5" hidden="1" thickBot="1" x14ac:dyDescent="0.3">
      <c r="A81" s="30">
        <v>1734</v>
      </c>
      <c r="B81" s="48">
        <v>43941</v>
      </c>
      <c r="C81" s="11">
        <v>1</v>
      </c>
      <c r="D81" s="32">
        <v>2.5499999999999998</v>
      </c>
      <c r="E81" s="63" t="str">
        <f t="shared" si="1"/>
        <v>Lundi</v>
      </c>
      <c r="F81" s="34"/>
      <c r="G81" s="34"/>
      <c r="H81" s="34"/>
      <c r="K81"/>
      <c r="L81"/>
    </row>
    <row r="82" spans="1:12" s="1" customFormat="1" ht="16.5" hidden="1" thickBot="1" x14ac:dyDescent="0.3">
      <c r="A82" s="30">
        <v>1735</v>
      </c>
      <c r="B82" s="48">
        <v>43941</v>
      </c>
      <c r="C82" s="11">
        <v>1</v>
      </c>
      <c r="D82" s="32">
        <v>3.29</v>
      </c>
      <c r="E82" s="63" t="str">
        <f t="shared" si="1"/>
        <v>Lundi</v>
      </c>
      <c r="F82" s="34"/>
      <c r="G82" s="34"/>
      <c r="H82" s="34"/>
      <c r="K82"/>
      <c r="L82"/>
    </row>
    <row r="83" spans="1:12" s="1" customFormat="1" ht="16.5" hidden="1" thickBot="1" x14ac:dyDescent="0.3">
      <c r="A83" s="30">
        <v>2049</v>
      </c>
      <c r="B83" s="48">
        <v>43941</v>
      </c>
      <c r="C83" s="11">
        <v>4</v>
      </c>
      <c r="D83" s="32">
        <v>9.56</v>
      </c>
      <c r="E83" s="63" t="str">
        <f t="shared" si="1"/>
        <v>Lundi</v>
      </c>
      <c r="F83" s="34"/>
      <c r="G83" s="34"/>
      <c r="H83" s="34"/>
      <c r="K83"/>
      <c r="L83"/>
    </row>
    <row r="84" spans="1:12" s="1" customFormat="1" ht="16.5" hidden="1" thickBot="1" x14ac:dyDescent="0.3">
      <c r="A84" s="30">
        <v>2418</v>
      </c>
      <c r="B84" s="48">
        <v>43941</v>
      </c>
      <c r="C84" s="11">
        <v>1</v>
      </c>
      <c r="D84" s="32">
        <v>2.39</v>
      </c>
      <c r="E84" s="63" t="str">
        <f t="shared" si="1"/>
        <v>Lundi</v>
      </c>
      <c r="F84" s="34"/>
      <c r="G84" s="34"/>
      <c r="H84" s="34"/>
      <c r="K84"/>
      <c r="L84"/>
    </row>
    <row r="85" spans="1:12" s="1" customFormat="1" ht="16.5" hidden="1" thickBot="1" x14ac:dyDescent="0.3">
      <c r="A85" s="30">
        <v>2457</v>
      </c>
      <c r="B85" s="48">
        <v>43941</v>
      </c>
      <c r="C85" s="11">
        <v>2</v>
      </c>
      <c r="D85" s="32">
        <v>3.98</v>
      </c>
      <c r="E85" s="63" t="str">
        <f t="shared" si="1"/>
        <v>Lundi</v>
      </c>
      <c r="F85" s="34"/>
      <c r="G85" s="34"/>
      <c r="H85" s="34"/>
      <c r="K85"/>
      <c r="L85"/>
    </row>
    <row r="86" spans="1:12" s="1" customFormat="1" ht="16.5" hidden="1" thickBot="1" x14ac:dyDescent="0.3">
      <c r="A86" s="30">
        <v>2558</v>
      </c>
      <c r="B86" s="48">
        <v>43941</v>
      </c>
      <c r="C86" s="11">
        <v>0</v>
      </c>
      <c r="D86" s="32">
        <v>0</v>
      </c>
      <c r="E86" s="63" t="str">
        <f t="shared" si="1"/>
        <v>Lundi</v>
      </c>
      <c r="F86" s="34"/>
      <c r="G86" s="34"/>
      <c r="H86" s="34"/>
      <c r="K86"/>
      <c r="L86"/>
    </row>
    <row r="87" spans="1:12" s="1" customFormat="1" ht="16.5" hidden="1" thickBot="1" x14ac:dyDescent="0.3">
      <c r="A87" s="30">
        <v>2629</v>
      </c>
      <c r="B87" s="48">
        <v>43941</v>
      </c>
      <c r="C87" s="11">
        <v>0</v>
      </c>
      <c r="D87" s="32">
        <v>0</v>
      </c>
      <c r="E87" s="63" t="str">
        <f t="shared" si="1"/>
        <v>Lundi</v>
      </c>
      <c r="F87" s="34"/>
      <c r="G87" s="34"/>
      <c r="H87" s="34"/>
      <c r="K87"/>
      <c r="L87"/>
    </row>
    <row r="88" spans="1:12" s="1" customFormat="1" ht="16.5" hidden="1" thickBot="1" x14ac:dyDescent="0.3">
      <c r="A88" s="30">
        <v>2645</v>
      </c>
      <c r="B88" s="48">
        <v>43941</v>
      </c>
      <c r="C88" s="11">
        <v>0</v>
      </c>
      <c r="D88" s="32">
        <v>0</v>
      </c>
      <c r="E88" s="63" t="str">
        <f t="shared" si="1"/>
        <v>Lundi</v>
      </c>
      <c r="F88" s="34"/>
      <c r="G88" s="34"/>
      <c r="H88" s="34"/>
      <c r="K88"/>
      <c r="L88"/>
    </row>
    <row r="89" spans="1:12" s="1" customFormat="1" ht="16.5" hidden="1" thickBot="1" x14ac:dyDescent="0.3">
      <c r="A89" s="30">
        <v>2674</v>
      </c>
      <c r="B89" s="48">
        <v>43941</v>
      </c>
      <c r="C89" s="11">
        <v>2</v>
      </c>
      <c r="D89" s="32">
        <v>9.98</v>
      </c>
      <c r="E89" s="63" t="str">
        <f t="shared" si="1"/>
        <v>Lundi</v>
      </c>
      <c r="F89" s="34"/>
      <c r="G89" s="34"/>
      <c r="H89" s="34"/>
      <c r="K89"/>
      <c r="L89"/>
    </row>
    <row r="90" spans="1:12" s="1" customFormat="1" ht="16.5" hidden="1" thickBot="1" x14ac:dyDescent="0.3">
      <c r="A90" s="30">
        <v>2679</v>
      </c>
      <c r="B90" s="48">
        <v>43941</v>
      </c>
      <c r="C90" s="11">
        <v>1</v>
      </c>
      <c r="D90" s="32">
        <v>1.99</v>
      </c>
      <c r="E90" s="63" t="str">
        <f t="shared" si="1"/>
        <v>Lundi</v>
      </c>
      <c r="F90" s="34"/>
      <c r="G90" s="34"/>
      <c r="H90" s="34"/>
      <c r="K90"/>
      <c r="L90"/>
    </row>
    <row r="91" spans="1:12" s="1" customFormat="1" ht="16.5" hidden="1" thickBot="1" x14ac:dyDescent="0.3">
      <c r="A91" s="30">
        <v>2929</v>
      </c>
      <c r="B91" s="48">
        <v>43941</v>
      </c>
      <c r="C91" s="11">
        <v>0</v>
      </c>
      <c r="D91" s="32">
        <v>0</v>
      </c>
      <c r="E91" s="63" t="str">
        <f t="shared" si="1"/>
        <v>Lundi</v>
      </c>
      <c r="F91" s="34"/>
      <c r="G91" s="34"/>
      <c r="H91" s="34"/>
    </row>
    <row r="92" spans="1:12" s="1" customFormat="1" ht="16.5" hidden="1" thickBot="1" x14ac:dyDescent="0.3">
      <c r="A92" s="30">
        <v>3011</v>
      </c>
      <c r="B92" s="48">
        <v>43941</v>
      </c>
      <c r="C92" s="11">
        <v>1</v>
      </c>
      <c r="D92" s="32">
        <v>1.99</v>
      </c>
      <c r="E92" s="63" t="str">
        <f t="shared" si="1"/>
        <v>Lundi</v>
      </c>
      <c r="F92" s="34"/>
      <c r="G92" s="34"/>
      <c r="H92" s="34"/>
      <c r="K92"/>
      <c r="L92"/>
    </row>
    <row r="93" spans="1:12" s="1" customFormat="1" ht="16.5" hidden="1" thickBot="1" x14ac:dyDescent="0.3">
      <c r="A93" s="30">
        <v>3032</v>
      </c>
      <c r="B93" s="48">
        <v>43941</v>
      </c>
      <c r="C93" s="11">
        <v>0</v>
      </c>
      <c r="D93" s="32">
        <v>0</v>
      </c>
      <c r="E93" s="63" t="str">
        <f t="shared" si="1"/>
        <v>Lundi</v>
      </c>
      <c r="F93" s="34"/>
      <c r="G93" s="34"/>
      <c r="H93" s="34"/>
      <c r="K93"/>
      <c r="L93"/>
    </row>
    <row r="94" spans="1:12" s="1" customFormat="1" ht="16.5" hidden="1" thickBot="1" x14ac:dyDescent="0.3">
      <c r="A94" s="30">
        <v>3040</v>
      </c>
      <c r="B94" s="48">
        <v>43941</v>
      </c>
      <c r="C94" s="11">
        <v>0</v>
      </c>
      <c r="D94" s="32">
        <v>0</v>
      </c>
      <c r="E94" s="63" t="str">
        <f t="shared" si="1"/>
        <v>Lundi</v>
      </c>
      <c r="F94" s="34"/>
      <c r="G94" s="34"/>
      <c r="H94" s="34"/>
      <c r="K94"/>
      <c r="L94"/>
    </row>
    <row r="95" spans="1:12" s="1" customFormat="1" ht="16.5" hidden="1" thickBot="1" x14ac:dyDescent="0.3">
      <c r="A95" s="30">
        <v>3042</v>
      </c>
      <c r="B95" s="48">
        <v>43941</v>
      </c>
      <c r="C95" s="11">
        <v>5</v>
      </c>
      <c r="D95" s="32">
        <v>11.95</v>
      </c>
      <c r="E95" s="63" t="str">
        <f t="shared" si="1"/>
        <v>Lundi</v>
      </c>
      <c r="F95" s="34"/>
      <c r="G95" s="34"/>
      <c r="H95" s="34"/>
      <c r="K95"/>
      <c r="L95"/>
    </row>
    <row r="96" spans="1:12" s="1" customFormat="1" ht="16.5" hidden="1" thickBot="1" x14ac:dyDescent="0.3">
      <c r="A96" s="30">
        <v>3043</v>
      </c>
      <c r="B96" s="48">
        <v>43941</v>
      </c>
      <c r="C96" s="11">
        <v>8</v>
      </c>
      <c r="D96" s="32">
        <v>19.12</v>
      </c>
      <c r="E96" s="63" t="str">
        <f t="shared" si="1"/>
        <v>Lundi</v>
      </c>
      <c r="F96" s="34"/>
      <c r="G96" s="34"/>
      <c r="H96" s="34"/>
      <c r="K96"/>
      <c r="L96"/>
    </row>
    <row r="97" spans="1:12" s="1" customFormat="1" ht="16.5" hidden="1" thickBot="1" x14ac:dyDescent="0.3">
      <c r="A97" s="30">
        <v>3081</v>
      </c>
      <c r="B97" s="48">
        <v>43941</v>
      </c>
      <c r="C97" s="11">
        <v>1</v>
      </c>
      <c r="D97" s="32">
        <v>2.39</v>
      </c>
      <c r="E97" s="63" t="str">
        <f t="shared" si="1"/>
        <v>Lundi</v>
      </c>
      <c r="F97" s="34"/>
      <c r="G97" s="34"/>
      <c r="H97" s="34"/>
      <c r="K97"/>
      <c r="L97"/>
    </row>
    <row r="98" spans="1:12" s="1" customFormat="1" ht="16.5" hidden="1" thickBot="1" x14ac:dyDescent="0.3">
      <c r="A98" s="30">
        <v>3091</v>
      </c>
      <c r="B98" s="48">
        <v>43941</v>
      </c>
      <c r="C98" s="11">
        <v>0</v>
      </c>
      <c r="D98" s="32">
        <v>0</v>
      </c>
      <c r="E98" s="63" t="str">
        <f t="shared" si="1"/>
        <v>Lundi</v>
      </c>
      <c r="F98" s="34"/>
      <c r="G98" s="34"/>
      <c r="H98" s="34"/>
      <c r="K98"/>
      <c r="L98"/>
    </row>
    <row r="99" spans="1:12" s="1" customFormat="1" ht="16.5" hidden="1" thickBot="1" x14ac:dyDescent="0.3">
      <c r="A99" s="30">
        <v>3094</v>
      </c>
      <c r="B99" s="48">
        <v>43941</v>
      </c>
      <c r="C99" s="11">
        <v>1</v>
      </c>
      <c r="D99" s="32">
        <v>2.59</v>
      </c>
      <c r="E99" s="63" t="str">
        <f t="shared" si="1"/>
        <v>Lundi</v>
      </c>
      <c r="F99" s="34"/>
      <c r="G99" s="34"/>
      <c r="H99" s="34"/>
      <c r="K99"/>
      <c r="L99"/>
    </row>
    <row r="100" spans="1:12" s="1" customFormat="1" ht="16.5" thickBot="1" x14ac:dyDescent="0.3">
      <c r="A100" s="30">
        <v>3160</v>
      </c>
      <c r="B100" s="48">
        <v>43941</v>
      </c>
      <c r="C100" s="11">
        <v>0</v>
      </c>
      <c r="D100" s="32">
        <v>0</v>
      </c>
      <c r="E100" s="63" t="str">
        <f t="shared" si="1"/>
        <v>Lundi</v>
      </c>
      <c r="F100" s="34"/>
      <c r="G100" s="34"/>
      <c r="H100" s="34"/>
      <c r="K100"/>
      <c r="L100"/>
    </row>
    <row r="101" spans="1:12" s="1" customFormat="1" ht="16.5" thickBot="1" x14ac:dyDescent="0.3">
      <c r="A101" s="30">
        <v>3254</v>
      </c>
      <c r="B101" s="48">
        <v>43941</v>
      </c>
      <c r="C101" s="11">
        <v>0</v>
      </c>
      <c r="D101" s="32">
        <v>0</v>
      </c>
      <c r="E101" s="63" t="str">
        <f t="shared" si="1"/>
        <v>Lundi</v>
      </c>
      <c r="F101" s="60"/>
      <c r="H101" s="34"/>
      <c r="K101"/>
      <c r="L101"/>
    </row>
    <row r="102" spans="1:12" s="1" customFormat="1" ht="16.5" thickBot="1" x14ac:dyDescent="0.3">
      <c r="A102" s="30">
        <v>3284</v>
      </c>
      <c r="B102" s="48">
        <v>43941</v>
      </c>
      <c r="C102" s="11">
        <v>1</v>
      </c>
      <c r="D102" s="32">
        <v>3.99</v>
      </c>
      <c r="E102" s="63" t="str">
        <f t="shared" si="1"/>
        <v>Lundi</v>
      </c>
      <c r="F102" s="60"/>
      <c r="H102" s="34"/>
      <c r="K102"/>
      <c r="L102"/>
    </row>
    <row r="103" spans="1:12" s="1" customFormat="1" ht="16.5" thickBot="1" x14ac:dyDescent="0.3">
      <c r="A103" s="30">
        <v>3602</v>
      </c>
      <c r="B103" s="48">
        <v>43941</v>
      </c>
      <c r="C103" s="11">
        <v>0</v>
      </c>
      <c r="D103" s="32">
        <v>0</v>
      </c>
      <c r="E103" s="63" t="str">
        <f t="shared" si="1"/>
        <v>Lundi</v>
      </c>
      <c r="F103" s="60"/>
      <c r="H103" s="34"/>
      <c r="K103"/>
      <c r="L103"/>
    </row>
    <row r="104" spans="1:12" s="1" customFormat="1" ht="16.5" thickBot="1" x14ac:dyDescent="0.3">
      <c r="A104" s="30">
        <v>3609</v>
      </c>
      <c r="B104" s="48">
        <v>43941</v>
      </c>
      <c r="C104" s="11">
        <v>0</v>
      </c>
      <c r="D104" s="32">
        <v>0</v>
      </c>
      <c r="E104" s="63" t="str">
        <f t="shared" si="1"/>
        <v>Lundi</v>
      </c>
      <c r="F104" s="60"/>
      <c r="H104" s="34"/>
      <c r="K104"/>
      <c r="L104"/>
    </row>
    <row r="105" spans="1:12" s="1" customFormat="1" ht="16.5" thickBot="1" x14ac:dyDescent="0.3">
      <c r="A105" s="30">
        <v>3618</v>
      </c>
      <c r="B105" s="48">
        <v>43941</v>
      </c>
      <c r="C105" s="11">
        <v>1</v>
      </c>
      <c r="D105" s="32">
        <v>1.99</v>
      </c>
      <c r="E105" s="63" t="str">
        <f t="shared" si="1"/>
        <v>Lundi</v>
      </c>
      <c r="F105" s="60"/>
      <c r="H105" s="34"/>
      <c r="K105"/>
      <c r="L105"/>
    </row>
    <row r="106" spans="1:12" s="1" customFormat="1" ht="16.5" thickBot="1" x14ac:dyDescent="0.3">
      <c r="A106" s="30">
        <v>3641</v>
      </c>
      <c r="B106" s="48">
        <v>43941</v>
      </c>
      <c r="C106" s="11">
        <v>3</v>
      </c>
      <c r="D106" s="32">
        <v>5.97</v>
      </c>
      <c r="E106" s="63" t="str">
        <f t="shared" si="1"/>
        <v>Lundi</v>
      </c>
      <c r="F106" s="60"/>
      <c r="H106" s="34"/>
      <c r="K106"/>
      <c r="L106"/>
    </row>
    <row r="107" spans="1:12" s="1" customFormat="1" ht="16.5" thickBot="1" x14ac:dyDescent="0.3">
      <c r="A107" s="30">
        <v>4001</v>
      </c>
      <c r="B107" s="48">
        <v>43941</v>
      </c>
      <c r="C107" s="11">
        <v>0</v>
      </c>
      <c r="D107" s="32">
        <v>0</v>
      </c>
      <c r="E107" s="63" t="str">
        <f t="shared" si="1"/>
        <v>Lundi</v>
      </c>
      <c r="F107" s="60"/>
      <c r="H107" s="34"/>
      <c r="K107"/>
      <c r="L107"/>
    </row>
    <row r="108" spans="1:12" s="1" customFormat="1" ht="16.5" thickBot="1" x14ac:dyDescent="0.3">
      <c r="A108" s="30">
        <v>4043</v>
      </c>
      <c r="B108" s="48">
        <v>43941</v>
      </c>
      <c r="C108" s="11">
        <v>0</v>
      </c>
      <c r="D108" s="32">
        <v>0</v>
      </c>
      <c r="E108" s="63" t="str">
        <f t="shared" si="1"/>
        <v>Lundi</v>
      </c>
      <c r="F108" s="60"/>
      <c r="H108" s="34"/>
      <c r="K108"/>
      <c r="L108"/>
    </row>
    <row r="109" spans="1:12" s="1" customFormat="1" ht="16.5" thickBot="1" x14ac:dyDescent="0.3">
      <c r="A109" s="30">
        <v>4178</v>
      </c>
      <c r="B109" s="48">
        <v>43941</v>
      </c>
      <c r="C109" s="11">
        <v>1</v>
      </c>
      <c r="D109" s="32">
        <v>1.99</v>
      </c>
      <c r="E109" s="63" t="str">
        <f t="shared" si="1"/>
        <v>Lundi</v>
      </c>
      <c r="F109" s="60"/>
      <c r="H109" s="34"/>
      <c r="K109"/>
      <c r="L109"/>
    </row>
    <row r="110" spans="1:12" s="1" customFormat="1" ht="16.5" thickBot="1" x14ac:dyDescent="0.3">
      <c r="A110" s="30">
        <v>4521</v>
      </c>
      <c r="B110" s="48">
        <v>43941</v>
      </c>
      <c r="C110" s="11">
        <v>0</v>
      </c>
      <c r="D110" s="32">
        <v>0</v>
      </c>
      <c r="E110" s="63" t="str">
        <f t="shared" si="1"/>
        <v>Lundi</v>
      </c>
      <c r="F110" s="60"/>
      <c r="H110" s="34"/>
      <c r="K110"/>
      <c r="L110"/>
    </row>
    <row r="111" spans="1:12" s="1" customFormat="1" ht="16.5" thickBot="1" x14ac:dyDescent="0.3">
      <c r="A111" s="30">
        <v>4795</v>
      </c>
      <c r="B111" s="48">
        <v>43941</v>
      </c>
      <c r="C111" s="11">
        <v>2</v>
      </c>
      <c r="D111" s="32">
        <v>7.98</v>
      </c>
      <c r="E111" s="63" t="str">
        <f t="shared" si="1"/>
        <v>Lundi</v>
      </c>
      <c r="F111" s="60"/>
      <c r="H111" s="34"/>
      <c r="K111"/>
      <c r="L111"/>
    </row>
    <row r="112" spans="1:12" s="1" customFormat="1" ht="16.5" thickBot="1" x14ac:dyDescent="0.3">
      <c r="A112" s="30">
        <v>5013</v>
      </c>
      <c r="B112" s="48">
        <v>43941</v>
      </c>
      <c r="C112" s="11">
        <v>3</v>
      </c>
      <c r="D112" s="32">
        <v>5.97</v>
      </c>
      <c r="E112" s="63" t="str">
        <f t="shared" si="1"/>
        <v>Lundi</v>
      </c>
      <c r="F112" s="60"/>
      <c r="H112" s="34"/>
      <c r="K112"/>
      <c r="L112"/>
    </row>
    <row r="113" spans="1:12" s="1" customFormat="1" ht="16.5" thickBot="1" x14ac:dyDescent="0.3">
      <c r="A113" s="30">
        <v>5016</v>
      </c>
      <c r="B113" s="48">
        <v>43941</v>
      </c>
      <c r="C113" s="11">
        <v>0</v>
      </c>
      <c r="D113" s="32">
        <v>0</v>
      </c>
      <c r="E113" s="63" t="str">
        <f t="shared" si="1"/>
        <v>Lundi</v>
      </c>
      <c r="F113" s="60"/>
      <c r="H113" s="34"/>
      <c r="K113"/>
      <c r="L113"/>
    </row>
    <row r="114" spans="1:12" s="1" customFormat="1" ht="16.5" thickBot="1" x14ac:dyDescent="0.3">
      <c r="A114" s="30">
        <v>5021</v>
      </c>
      <c r="B114" s="48">
        <v>43941</v>
      </c>
      <c r="C114" s="11">
        <v>1</v>
      </c>
      <c r="D114" s="32">
        <v>2.5499999999999998</v>
      </c>
      <c r="E114" s="63" t="str">
        <f t="shared" si="1"/>
        <v>Lundi</v>
      </c>
      <c r="F114" s="60"/>
      <c r="H114" s="34"/>
      <c r="K114"/>
      <c r="L114"/>
    </row>
    <row r="115" spans="1:12" s="1" customFormat="1" ht="16.5" thickBot="1" x14ac:dyDescent="0.3">
      <c r="A115" s="30">
        <v>5022</v>
      </c>
      <c r="B115" s="48">
        <v>43941</v>
      </c>
      <c r="C115" s="11">
        <v>1</v>
      </c>
      <c r="D115" s="32">
        <v>1.99</v>
      </c>
      <c r="E115" s="63" t="str">
        <f t="shared" si="1"/>
        <v>Lundi</v>
      </c>
      <c r="F115" s="60"/>
      <c r="H115" s="34"/>
      <c r="K115"/>
      <c r="L115"/>
    </row>
    <row r="116" spans="1:12" s="1" customFormat="1" ht="16.5" thickBot="1" x14ac:dyDescent="0.3">
      <c r="A116" s="30">
        <v>5056</v>
      </c>
      <c r="B116" s="48">
        <v>43941</v>
      </c>
      <c r="C116" s="11">
        <v>0</v>
      </c>
      <c r="D116" s="32">
        <v>0</v>
      </c>
      <c r="E116" s="63" t="str">
        <f t="shared" si="1"/>
        <v>Lundi</v>
      </c>
      <c r="F116" s="60"/>
      <c r="H116" s="34"/>
      <c r="K116"/>
      <c r="L116"/>
    </row>
    <row r="117" spans="1:12" s="1" customFormat="1" ht="16.5" thickBot="1" x14ac:dyDescent="0.3">
      <c r="A117" s="30">
        <v>5060</v>
      </c>
      <c r="B117" s="48">
        <v>43941</v>
      </c>
      <c r="C117" s="11">
        <v>0</v>
      </c>
      <c r="D117" s="32">
        <v>0</v>
      </c>
      <c r="E117" s="63" t="str">
        <f t="shared" si="1"/>
        <v>Lundi</v>
      </c>
      <c r="F117" s="60"/>
      <c r="H117" s="34"/>
      <c r="K117"/>
      <c r="L117"/>
    </row>
    <row r="118" spans="1:12" s="1" customFormat="1" ht="16.5" thickBot="1" x14ac:dyDescent="0.3">
      <c r="A118" s="30">
        <v>5075</v>
      </c>
      <c r="B118" s="48">
        <v>43941</v>
      </c>
      <c r="C118" s="11">
        <v>2</v>
      </c>
      <c r="D118" s="32">
        <v>3.98</v>
      </c>
      <c r="E118" s="63" t="str">
        <f t="shared" si="1"/>
        <v>Lundi</v>
      </c>
      <c r="F118" s="60"/>
      <c r="H118" s="34"/>
      <c r="K118"/>
      <c r="L118"/>
    </row>
    <row r="119" spans="1:12" s="1" customFormat="1" ht="16.5" thickBot="1" x14ac:dyDescent="0.3">
      <c r="A119" s="30">
        <v>5095</v>
      </c>
      <c r="B119" s="48">
        <v>43941</v>
      </c>
      <c r="C119" s="11">
        <v>0</v>
      </c>
      <c r="D119" s="32">
        <v>0</v>
      </c>
      <c r="E119" s="63" t="str">
        <f t="shared" si="1"/>
        <v>Lundi</v>
      </c>
      <c r="F119" s="60"/>
      <c r="H119" s="34"/>
      <c r="K119"/>
      <c r="L119"/>
    </row>
    <row r="120" spans="1:12" s="1" customFormat="1" ht="16.5" thickBot="1" x14ac:dyDescent="0.3">
      <c r="A120" s="30">
        <v>5289</v>
      </c>
      <c r="B120" s="48">
        <v>43941</v>
      </c>
      <c r="C120" s="11">
        <v>0</v>
      </c>
      <c r="D120" s="32">
        <v>0</v>
      </c>
      <c r="E120" s="63" t="str">
        <f t="shared" si="1"/>
        <v>Lundi</v>
      </c>
      <c r="F120" s="60"/>
      <c r="H120" s="34"/>
      <c r="K120"/>
      <c r="L120"/>
    </row>
    <row r="121" spans="1:12" s="1" customFormat="1" ht="16.5" thickBot="1" x14ac:dyDescent="0.3">
      <c r="A121" s="30">
        <v>5592</v>
      </c>
      <c r="B121" s="48">
        <v>43941</v>
      </c>
      <c r="C121" s="11">
        <v>0</v>
      </c>
      <c r="D121" s="32">
        <v>0</v>
      </c>
      <c r="E121" s="63" t="str">
        <f t="shared" si="1"/>
        <v>Lundi</v>
      </c>
      <c r="F121" s="60"/>
      <c r="H121" s="34"/>
      <c r="K121"/>
      <c r="L121"/>
    </row>
    <row r="122" spans="1:12" s="1" customFormat="1" ht="16.5" thickBot="1" x14ac:dyDescent="0.3">
      <c r="A122" s="30">
        <v>5656</v>
      </c>
      <c r="B122" s="48">
        <v>43941</v>
      </c>
      <c r="C122" s="11">
        <v>0</v>
      </c>
      <c r="D122" s="32">
        <v>0</v>
      </c>
      <c r="E122" s="63" t="str">
        <f t="shared" si="1"/>
        <v>Lundi</v>
      </c>
      <c r="F122" s="60"/>
      <c r="H122" s="34"/>
      <c r="K122"/>
      <c r="L122"/>
    </row>
    <row r="123" spans="1:12" s="1" customFormat="1" ht="16.5" thickBot="1" x14ac:dyDescent="0.3">
      <c r="A123" s="30">
        <v>5771</v>
      </c>
      <c r="B123" s="48">
        <v>43941</v>
      </c>
      <c r="C123" s="11">
        <v>0</v>
      </c>
      <c r="D123" s="32">
        <v>0</v>
      </c>
      <c r="E123" s="63" t="str">
        <f t="shared" si="1"/>
        <v>Lundi</v>
      </c>
      <c r="F123" s="60"/>
      <c r="H123" s="34"/>
      <c r="K123"/>
      <c r="L123"/>
    </row>
    <row r="124" spans="1:12" s="1" customFormat="1" ht="16.5" thickBot="1" x14ac:dyDescent="0.3">
      <c r="A124" s="30">
        <v>5935</v>
      </c>
      <c r="B124" s="48">
        <v>43941</v>
      </c>
      <c r="C124" s="11">
        <v>3</v>
      </c>
      <c r="D124" s="32">
        <v>14.97</v>
      </c>
      <c r="E124" s="63" t="str">
        <f t="shared" si="1"/>
        <v>Lundi</v>
      </c>
      <c r="F124" s="60"/>
      <c r="H124" s="34"/>
      <c r="K124"/>
      <c r="L124"/>
    </row>
    <row r="125" spans="1:12" s="1" customFormat="1" ht="16.5" thickBot="1" x14ac:dyDescent="0.3">
      <c r="A125" s="30">
        <v>6327</v>
      </c>
      <c r="B125" s="48">
        <v>43941</v>
      </c>
      <c r="C125" s="11">
        <v>0</v>
      </c>
      <c r="D125" s="32">
        <v>0</v>
      </c>
      <c r="E125" s="63" t="str">
        <f t="shared" si="1"/>
        <v>Lundi</v>
      </c>
      <c r="F125" s="60"/>
      <c r="H125" s="34"/>
      <c r="K125"/>
      <c r="L125"/>
    </row>
    <row r="126" spans="1:12" s="1" customFormat="1" ht="16.5" thickBot="1" x14ac:dyDescent="0.3">
      <c r="A126" s="30">
        <v>7530</v>
      </c>
      <c r="B126" s="48">
        <v>43941</v>
      </c>
      <c r="C126" s="11">
        <v>0</v>
      </c>
      <c r="D126" s="32">
        <v>0</v>
      </c>
      <c r="E126" s="63" t="str">
        <f t="shared" si="1"/>
        <v>Lundi</v>
      </c>
      <c r="F126" s="60"/>
      <c r="H126" s="34"/>
      <c r="K126"/>
      <c r="L126"/>
    </row>
    <row r="127" spans="1:12" s="1" customFormat="1" ht="16.5" thickBot="1" x14ac:dyDescent="0.3">
      <c r="A127" s="30">
        <v>7540</v>
      </c>
      <c r="B127" s="48">
        <v>43941</v>
      </c>
      <c r="C127" s="11">
        <v>0</v>
      </c>
      <c r="D127" s="32">
        <v>0</v>
      </c>
      <c r="E127" s="63" t="str">
        <f t="shared" si="1"/>
        <v>Lundi</v>
      </c>
      <c r="F127" s="60"/>
      <c r="H127" s="34"/>
      <c r="K127"/>
      <c r="L127"/>
    </row>
    <row r="128" spans="1:12" s="1" customFormat="1" ht="16.5" thickBot="1" x14ac:dyDescent="0.3">
      <c r="A128" s="30">
        <v>8052</v>
      </c>
      <c r="B128" s="48">
        <v>43941</v>
      </c>
      <c r="C128" s="11">
        <v>2</v>
      </c>
      <c r="D128" s="32">
        <v>4.78</v>
      </c>
      <c r="E128" s="63" t="str">
        <f t="shared" si="1"/>
        <v>Lundi</v>
      </c>
      <c r="F128" s="60"/>
      <c r="H128" s="34"/>
      <c r="K128"/>
      <c r="L128"/>
    </row>
    <row r="129" spans="1:12" s="1" customFormat="1" ht="16.5" thickBot="1" x14ac:dyDescent="0.3">
      <c r="A129" s="30">
        <v>8055</v>
      </c>
      <c r="B129" s="48">
        <v>43941</v>
      </c>
      <c r="C129" s="11">
        <v>0</v>
      </c>
      <c r="D129" s="32">
        <v>0</v>
      </c>
      <c r="E129" s="63" t="str">
        <f t="shared" si="1"/>
        <v>Lundi</v>
      </c>
      <c r="F129" s="60"/>
      <c r="H129" s="34"/>
      <c r="K129"/>
      <c r="L129"/>
    </row>
    <row r="130" spans="1:12" s="1" customFormat="1" ht="16.5" thickBot="1" x14ac:dyDescent="0.3">
      <c r="A130" s="30">
        <v>8089</v>
      </c>
      <c r="B130" s="48">
        <v>43941</v>
      </c>
      <c r="C130" s="11">
        <v>4</v>
      </c>
      <c r="D130" s="32">
        <v>7.96</v>
      </c>
      <c r="E130" s="63" t="str">
        <f t="shared" si="1"/>
        <v>Lundi</v>
      </c>
      <c r="F130" s="60"/>
      <c r="H130" s="34"/>
      <c r="K130"/>
      <c r="L130"/>
    </row>
    <row r="131" spans="1:12" s="1" customFormat="1" ht="16.5" thickBot="1" x14ac:dyDescent="0.3">
      <c r="A131" s="30">
        <v>8564</v>
      </c>
      <c r="B131" s="48">
        <v>43941</v>
      </c>
      <c r="C131" s="11">
        <v>0</v>
      </c>
      <c r="D131" s="32">
        <v>0</v>
      </c>
      <c r="E131" s="63" t="str">
        <f t="shared" ref="E131:E194" si="2">CHOOSE(WEEKDAY(B131,11),"Lundi","Mardi","Mercredi","Jeudi","Vendredi","Samedi","Dimanche")</f>
        <v>Lundi</v>
      </c>
      <c r="F131" s="60"/>
      <c r="H131" s="34"/>
      <c r="K131"/>
      <c r="L131"/>
    </row>
    <row r="132" spans="1:12" s="1" customFormat="1" ht="16.5" thickBot="1" x14ac:dyDescent="0.3">
      <c r="A132" s="30">
        <v>8859</v>
      </c>
      <c r="B132" s="48">
        <v>43941</v>
      </c>
      <c r="C132" s="11">
        <v>0</v>
      </c>
      <c r="D132" s="32">
        <v>0</v>
      </c>
      <c r="E132" s="63" t="str">
        <f t="shared" si="2"/>
        <v>Lundi</v>
      </c>
      <c r="F132" s="60"/>
      <c r="H132" s="34"/>
      <c r="K132"/>
      <c r="L132"/>
    </row>
    <row r="133" spans="1:12" s="1" customFormat="1" ht="16.5" thickBot="1" x14ac:dyDescent="0.3">
      <c r="A133" s="30">
        <v>9124</v>
      </c>
      <c r="B133" s="48">
        <v>43941</v>
      </c>
      <c r="C133" s="11">
        <v>0</v>
      </c>
      <c r="D133" s="32">
        <v>0</v>
      </c>
      <c r="E133" s="63" t="str">
        <f t="shared" si="2"/>
        <v>Lundi</v>
      </c>
      <c r="F133" s="60"/>
      <c r="H133" s="34"/>
      <c r="K133"/>
      <c r="L133"/>
    </row>
    <row r="134" spans="1:12" s="1" customFormat="1" ht="16.5" thickBot="1" x14ac:dyDescent="0.3">
      <c r="A134" s="30">
        <v>1674</v>
      </c>
      <c r="B134" s="48">
        <v>43942</v>
      </c>
      <c r="C134" s="11">
        <v>1</v>
      </c>
      <c r="D134" s="32">
        <v>2.65</v>
      </c>
      <c r="E134" s="63" t="str">
        <f t="shared" si="2"/>
        <v>Mardi</v>
      </c>
      <c r="F134" s="60"/>
      <c r="H134" s="34"/>
      <c r="K134"/>
      <c r="L134"/>
    </row>
    <row r="135" spans="1:12" s="1" customFormat="1" ht="16.5" thickBot="1" x14ac:dyDescent="0.3">
      <c r="A135" s="30">
        <v>1703</v>
      </c>
      <c r="B135" s="48">
        <v>43942</v>
      </c>
      <c r="C135" s="11">
        <v>0</v>
      </c>
      <c r="D135" s="32">
        <v>0</v>
      </c>
      <c r="E135" s="63" t="str">
        <f t="shared" si="2"/>
        <v>Mardi</v>
      </c>
      <c r="F135" s="60"/>
      <c r="H135" s="34"/>
      <c r="K135"/>
      <c r="L135"/>
    </row>
    <row r="136" spans="1:12" s="1" customFormat="1" ht="16.5" thickBot="1" x14ac:dyDescent="0.3">
      <c r="A136" s="30">
        <v>1705</v>
      </c>
      <c r="B136" s="48">
        <v>43942</v>
      </c>
      <c r="C136" s="11">
        <v>2</v>
      </c>
      <c r="D136" s="32">
        <v>11.98</v>
      </c>
      <c r="E136" s="63" t="str">
        <f t="shared" si="2"/>
        <v>Mardi</v>
      </c>
      <c r="F136" s="60"/>
      <c r="H136" s="34"/>
      <c r="K136"/>
      <c r="L136"/>
    </row>
    <row r="137" spans="1:12" s="1" customFormat="1" ht="16.5" thickBot="1" x14ac:dyDescent="0.3">
      <c r="A137" s="30">
        <v>1707</v>
      </c>
      <c r="B137" s="48">
        <v>43942</v>
      </c>
      <c r="C137" s="11">
        <v>1</v>
      </c>
      <c r="D137" s="32">
        <v>5.49</v>
      </c>
      <c r="E137" s="63" t="str">
        <f t="shared" si="2"/>
        <v>Mardi</v>
      </c>
      <c r="F137" s="60"/>
      <c r="H137" s="34"/>
      <c r="K137"/>
      <c r="L137"/>
    </row>
    <row r="138" spans="1:12" s="1" customFormat="1" ht="16.5" thickBot="1" x14ac:dyDescent="0.3">
      <c r="A138" s="30">
        <v>1708</v>
      </c>
      <c r="B138" s="48">
        <v>43942</v>
      </c>
      <c r="C138" s="11">
        <v>1</v>
      </c>
      <c r="D138" s="32">
        <v>5.49</v>
      </c>
      <c r="E138" s="63" t="str">
        <f t="shared" si="2"/>
        <v>Mardi</v>
      </c>
      <c r="F138" s="60"/>
      <c r="H138" s="34"/>
      <c r="K138"/>
      <c r="L138"/>
    </row>
    <row r="139" spans="1:12" s="1" customFormat="1" ht="16.5" thickBot="1" x14ac:dyDescent="0.3">
      <c r="A139" s="30">
        <v>1714</v>
      </c>
      <c r="B139" s="48">
        <v>43942</v>
      </c>
      <c r="C139" s="11">
        <v>1</v>
      </c>
      <c r="D139" s="32">
        <v>2.99</v>
      </c>
      <c r="E139" s="63" t="str">
        <f t="shared" si="2"/>
        <v>Mardi</v>
      </c>
      <c r="F139" s="60"/>
      <c r="H139" s="34"/>
      <c r="K139"/>
      <c r="L139"/>
    </row>
    <row r="140" spans="1:12" s="1" customFormat="1" ht="16.5" thickBot="1" x14ac:dyDescent="0.3">
      <c r="A140" s="30">
        <v>1715</v>
      </c>
      <c r="B140" s="48">
        <v>43942</v>
      </c>
      <c r="C140" s="11">
        <v>2</v>
      </c>
      <c r="D140" s="32">
        <v>7.78</v>
      </c>
      <c r="E140" s="63" t="str">
        <f t="shared" si="2"/>
        <v>Mardi</v>
      </c>
      <c r="F140" s="60"/>
      <c r="H140" s="34"/>
      <c r="K140"/>
      <c r="L140"/>
    </row>
    <row r="141" spans="1:12" s="1" customFormat="1" ht="16.5" thickBot="1" x14ac:dyDescent="0.3">
      <c r="A141" s="30">
        <v>1716</v>
      </c>
      <c r="B141" s="48">
        <v>43942</v>
      </c>
      <c r="C141" s="11">
        <v>0</v>
      </c>
      <c r="D141" s="32">
        <v>0</v>
      </c>
      <c r="E141" s="63" t="str">
        <f t="shared" si="2"/>
        <v>Mardi</v>
      </c>
      <c r="F141" s="60"/>
      <c r="H141" s="34"/>
      <c r="K141"/>
      <c r="L141"/>
    </row>
    <row r="142" spans="1:12" s="1" customFormat="1" ht="16.5" thickBot="1" x14ac:dyDescent="0.3">
      <c r="A142" s="30">
        <v>1722</v>
      </c>
      <c r="B142" s="48">
        <v>43942</v>
      </c>
      <c r="C142" s="11">
        <v>1</v>
      </c>
      <c r="D142" s="32">
        <v>3.29</v>
      </c>
      <c r="E142" s="63" t="str">
        <f t="shared" si="2"/>
        <v>Mardi</v>
      </c>
      <c r="F142" s="60"/>
      <c r="H142" s="34"/>
      <c r="K142"/>
      <c r="L142"/>
    </row>
    <row r="143" spans="1:12" s="1" customFormat="1" ht="16.5" thickBot="1" x14ac:dyDescent="0.3">
      <c r="A143" s="30">
        <v>1723</v>
      </c>
      <c r="B143" s="48">
        <v>43942</v>
      </c>
      <c r="C143" s="11">
        <v>0</v>
      </c>
      <c r="D143" s="32">
        <v>0</v>
      </c>
      <c r="E143" s="63" t="str">
        <f t="shared" si="2"/>
        <v>Mardi</v>
      </c>
      <c r="F143" s="60"/>
      <c r="H143" s="34"/>
      <c r="K143"/>
      <c r="L143"/>
    </row>
    <row r="144" spans="1:12" s="1" customFormat="1" ht="16.5" thickBot="1" x14ac:dyDescent="0.3">
      <c r="A144" s="30">
        <v>1725</v>
      </c>
      <c r="B144" s="48">
        <v>43942</v>
      </c>
      <c r="C144" s="11">
        <v>0</v>
      </c>
      <c r="D144" s="32">
        <v>0</v>
      </c>
      <c r="E144" s="63" t="str">
        <f t="shared" si="2"/>
        <v>Mardi</v>
      </c>
      <c r="F144" s="60"/>
      <c r="H144" s="34"/>
      <c r="K144"/>
      <c r="L144"/>
    </row>
    <row r="145" spans="1:12" s="1" customFormat="1" ht="16.5" thickBot="1" x14ac:dyDescent="0.3">
      <c r="A145" s="30">
        <v>1732</v>
      </c>
      <c r="B145" s="48">
        <v>43942</v>
      </c>
      <c r="C145" s="11">
        <v>0</v>
      </c>
      <c r="D145" s="32">
        <v>0</v>
      </c>
      <c r="E145" s="63" t="str">
        <f t="shared" si="2"/>
        <v>Mardi</v>
      </c>
      <c r="F145" s="60"/>
      <c r="H145" s="34"/>
      <c r="K145"/>
      <c r="L145"/>
    </row>
    <row r="146" spans="1:12" s="1" customFormat="1" ht="16.5" thickBot="1" x14ac:dyDescent="0.3">
      <c r="A146" s="30">
        <v>1733</v>
      </c>
      <c r="B146" s="48">
        <v>43942</v>
      </c>
      <c r="C146" s="11">
        <v>0</v>
      </c>
      <c r="D146" s="32">
        <v>0</v>
      </c>
      <c r="E146" s="63" t="str">
        <f t="shared" si="2"/>
        <v>Mardi</v>
      </c>
      <c r="F146" s="60"/>
      <c r="H146" s="34"/>
      <c r="K146"/>
      <c r="L146"/>
    </row>
    <row r="147" spans="1:12" s="1" customFormat="1" ht="16.5" thickBot="1" x14ac:dyDescent="0.3">
      <c r="A147" s="30">
        <v>1734</v>
      </c>
      <c r="B147" s="48">
        <v>43942</v>
      </c>
      <c r="C147" s="11">
        <v>1</v>
      </c>
      <c r="D147" s="32">
        <v>2.5499999999999998</v>
      </c>
      <c r="E147" s="63" t="str">
        <f t="shared" si="2"/>
        <v>Mardi</v>
      </c>
      <c r="F147" s="60"/>
      <c r="H147" s="34"/>
      <c r="K147"/>
      <c r="L147"/>
    </row>
    <row r="148" spans="1:12" s="1" customFormat="1" ht="16.5" thickBot="1" x14ac:dyDescent="0.3">
      <c r="A148" s="30">
        <v>1735</v>
      </c>
      <c r="B148" s="48">
        <v>43942</v>
      </c>
      <c r="C148" s="11">
        <v>0</v>
      </c>
      <c r="D148" s="32">
        <v>0</v>
      </c>
      <c r="E148" s="63" t="str">
        <f t="shared" si="2"/>
        <v>Mardi</v>
      </c>
      <c r="F148" s="60"/>
      <c r="H148" s="34"/>
      <c r="K148"/>
      <c r="L148"/>
    </row>
    <row r="149" spans="1:12" s="1" customFormat="1" ht="16.5" thickBot="1" x14ac:dyDescent="0.3">
      <c r="A149" s="30">
        <v>2049</v>
      </c>
      <c r="B149" s="48">
        <v>43942</v>
      </c>
      <c r="C149" s="11">
        <v>3</v>
      </c>
      <c r="D149" s="32">
        <v>7.17</v>
      </c>
      <c r="E149" s="63" t="str">
        <f t="shared" si="2"/>
        <v>Mardi</v>
      </c>
      <c r="F149" s="60"/>
      <c r="H149" s="34"/>
      <c r="K149"/>
      <c r="L149"/>
    </row>
    <row r="150" spans="1:12" s="1" customFormat="1" ht="16.5" thickBot="1" x14ac:dyDescent="0.3">
      <c r="A150" s="30">
        <v>2418</v>
      </c>
      <c r="B150" s="48">
        <v>43942</v>
      </c>
      <c r="C150" s="11">
        <v>4</v>
      </c>
      <c r="D150" s="32">
        <v>9.56</v>
      </c>
      <c r="E150" s="63" t="str">
        <f t="shared" si="2"/>
        <v>Mardi</v>
      </c>
      <c r="F150" s="60"/>
      <c r="H150" s="34"/>
      <c r="K150"/>
      <c r="L150"/>
    </row>
    <row r="151" spans="1:12" s="1" customFormat="1" ht="16.5" thickBot="1" x14ac:dyDescent="0.3">
      <c r="A151" s="30">
        <v>2457</v>
      </c>
      <c r="B151" s="48">
        <v>43942</v>
      </c>
      <c r="C151" s="11">
        <v>3</v>
      </c>
      <c r="D151" s="32">
        <v>5.97</v>
      </c>
      <c r="E151" s="63" t="str">
        <f t="shared" si="2"/>
        <v>Mardi</v>
      </c>
      <c r="F151" s="60"/>
      <c r="H151" s="34"/>
      <c r="K151"/>
      <c r="L151"/>
    </row>
    <row r="152" spans="1:12" s="1" customFormat="1" ht="16.5" thickBot="1" x14ac:dyDescent="0.3">
      <c r="A152" s="30">
        <v>2558</v>
      </c>
      <c r="B152" s="48">
        <v>43942</v>
      </c>
      <c r="C152" s="11">
        <v>0</v>
      </c>
      <c r="D152" s="32">
        <v>0</v>
      </c>
      <c r="E152" s="63" t="str">
        <f t="shared" si="2"/>
        <v>Mardi</v>
      </c>
      <c r="F152" s="60"/>
      <c r="H152" s="34"/>
      <c r="K152"/>
      <c r="L152"/>
    </row>
    <row r="153" spans="1:12" s="1" customFormat="1" ht="16.5" thickBot="1" x14ac:dyDescent="0.3">
      <c r="A153" s="30">
        <v>2629</v>
      </c>
      <c r="B153" s="48">
        <v>43942</v>
      </c>
      <c r="C153" s="11">
        <v>1</v>
      </c>
      <c r="D153" s="32">
        <v>2.4500000000000002</v>
      </c>
      <c r="E153" s="63" t="str">
        <f t="shared" si="2"/>
        <v>Mardi</v>
      </c>
      <c r="F153" s="60"/>
      <c r="H153" s="34"/>
      <c r="K153"/>
      <c r="L153"/>
    </row>
    <row r="154" spans="1:12" s="1" customFormat="1" ht="16.5" thickBot="1" x14ac:dyDescent="0.3">
      <c r="A154" s="30">
        <v>2645</v>
      </c>
      <c r="B154" s="48">
        <v>43942</v>
      </c>
      <c r="C154" s="11">
        <v>0</v>
      </c>
      <c r="D154" s="32">
        <v>0</v>
      </c>
      <c r="E154" s="63" t="str">
        <f t="shared" si="2"/>
        <v>Mardi</v>
      </c>
      <c r="F154" s="60"/>
      <c r="H154" s="34"/>
      <c r="K154"/>
      <c r="L154"/>
    </row>
    <row r="155" spans="1:12" s="1" customFormat="1" ht="16.5" thickBot="1" x14ac:dyDescent="0.3">
      <c r="A155" s="30">
        <v>2674</v>
      </c>
      <c r="B155" s="48">
        <v>43942</v>
      </c>
      <c r="C155" s="11">
        <v>0</v>
      </c>
      <c r="D155" s="32">
        <v>0</v>
      </c>
      <c r="E155" s="63" t="str">
        <f t="shared" si="2"/>
        <v>Mardi</v>
      </c>
      <c r="F155" s="60"/>
      <c r="H155" s="34"/>
      <c r="K155"/>
      <c r="L155"/>
    </row>
    <row r="156" spans="1:12" s="1" customFormat="1" ht="16.5" thickBot="1" x14ac:dyDescent="0.3">
      <c r="A156" s="30">
        <v>2679</v>
      </c>
      <c r="B156" s="48">
        <v>43942</v>
      </c>
      <c r="C156" s="11">
        <v>1</v>
      </c>
      <c r="D156" s="32">
        <v>1.99</v>
      </c>
      <c r="E156" s="63" t="str">
        <f t="shared" si="2"/>
        <v>Mardi</v>
      </c>
      <c r="F156" s="60"/>
      <c r="H156" s="34"/>
      <c r="K156"/>
      <c r="L156"/>
    </row>
    <row r="157" spans="1:12" s="1" customFormat="1" ht="16.5" thickBot="1" x14ac:dyDescent="0.3">
      <c r="A157" s="30">
        <v>2929</v>
      </c>
      <c r="B157" s="48">
        <v>43942</v>
      </c>
      <c r="C157" s="11">
        <v>0</v>
      </c>
      <c r="D157" s="32">
        <v>0</v>
      </c>
      <c r="E157" s="63" t="str">
        <f t="shared" si="2"/>
        <v>Mardi</v>
      </c>
      <c r="F157" s="60"/>
      <c r="H157" s="34"/>
      <c r="K157"/>
      <c r="L157"/>
    </row>
    <row r="158" spans="1:12" s="1" customFormat="1" ht="16.5" thickBot="1" x14ac:dyDescent="0.3">
      <c r="A158" s="30">
        <v>3011</v>
      </c>
      <c r="B158" s="48">
        <v>43942</v>
      </c>
      <c r="C158" s="11">
        <v>1</v>
      </c>
      <c r="D158" s="32">
        <v>1.99</v>
      </c>
      <c r="E158" s="63" t="str">
        <f t="shared" si="2"/>
        <v>Mardi</v>
      </c>
      <c r="F158" s="60"/>
      <c r="H158" s="34"/>
      <c r="K158"/>
      <c r="L158"/>
    </row>
    <row r="159" spans="1:12" s="1" customFormat="1" ht="16.5" thickBot="1" x14ac:dyDescent="0.3">
      <c r="A159" s="30">
        <v>3032</v>
      </c>
      <c r="B159" s="48">
        <v>43942</v>
      </c>
      <c r="C159" s="11">
        <v>2</v>
      </c>
      <c r="D159" s="32">
        <v>4.9800000000000004</v>
      </c>
      <c r="E159" s="63" t="str">
        <f t="shared" si="2"/>
        <v>Mardi</v>
      </c>
      <c r="F159" s="60"/>
      <c r="H159" s="34"/>
      <c r="K159"/>
      <c r="L159"/>
    </row>
    <row r="160" spans="1:12" s="1" customFormat="1" ht="16.5" thickBot="1" x14ac:dyDescent="0.3">
      <c r="A160" s="30">
        <v>3040</v>
      </c>
      <c r="B160" s="48">
        <v>43942</v>
      </c>
      <c r="C160" s="11">
        <v>0</v>
      </c>
      <c r="D160" s="32">
        <v>0</v>
      </c>
      <c r="E160" s="63" t="str">
        <f t="shared" si="2"/>
        <v>Mardi</v>
      </c>
      <c r="F160" s="60"/>
      <c r="H160" s="34"/>
      <c r="K160"/>
      <c r="L160"/>
    </row>
    <row r="161" spans="1:12" s="1" customFormat="1" ht="16.5" thickBot="1" x14ac:dyDescent="0.3">
      <c r="A161" s="30">
        <v>3042</v>
      </c>
      <c r="B161" s="48">
        <v>43942</v>
      </c>
      <c r="C161" s="11">
        <v>4</v>
      </c>
      <c r="D161" s="32">
        <v>9.56</v>
      </c>
      <c r="E161" s="63" t="str">
        <f t="shared" si="2"/>
        <v>Mardi</v>
      </c>
      <c r="F161" s="60"/>
      <c r="H161" s="34"/>
      <c r="K161"/>
      <c r="L161"/>
    </row>
    <row r="162" spans="1:12" s="1" customFormat="1" ht="16.5" thickBot="1" x14ac:dyDescent="0.3">
      <c r="A162" s="30">
        <v>3043</v>
      </c>
      <c r="B162" s="48">
        <v>43942</v>
      </c>
      <c r="C162" s="11">
        <v>3</v>
      </c>
      <c r="D162" s="32">
        <v>7.17</v>
      </c>
      <c r="E162" s="63" t="str">
        <f t="shared" si="2"/>
        <v>Mardi</v>
      </c>
      <c r="F162" s="60"/>
      <c r="H162" s="34"/>
      <c r="K162"/>
      <c r="L162"/>
    </row>
    <row r="163" spans="1:12" s="1" customFormat="1" ht="16.5" thickBot="1" x14ac:dyDescent="0.3">
      <c r="A163" s="30">
        <v>3081</v>
      </c>
      <c r="B163" s="48">
        <v>43942</v>
      </c>
      <c r="C163" s="11">
        <v>4</v>
      </c>
      <c r="D163" s="32">
        <v>9.56</v>
      </c>
      <c r="E163" s="63" t="str">
        <f t="shared" si="2"/>
        <v>Mardi</v>
      </c>
      <c r="F163" s="60"/>
      <c r="H163" s="34"/>
      <c r="K163"/>
      <c r="L163"/>
    </row>
    <row r="164" spans="1:12" s="1" customFormat="1" ht="16.5" thickBot="1" x14ac:dyDescent="0.3">
      <c r="A164" s="30">
        <v>3091</v>
      </c>
      <c r="B164" s="48">
        <v>43942</v>
      </c>
      <c r="C164" s="11">
        <v>0</v>
      </c>
      <c r="D164" s="32">
        <v>0</v>
      </c>
      <c r="E164" s="63" t="str">
        <f t="shared" si="2"/>
        <v>Mardi</v>
      </c>
      <c r="F164" s="60"/>
      <c r="H164" s="34"/>
      <c r="K164"/>
      <c r="L164"/>
    </row>
    <row r="165" spans="1:12" s="1" customFormat="1" ht="16.5" thickBot="1" x14ac:dyDescent="0.3">
      <c r="A165" s="30">
        <v>3094</v>
      </c>
      <c r="B165" s="48">
        <v>43942</v>
      </c>
      <c r="C165" s="11">
        <v>0</v>
      </c>
      <c r="D165" s="32">
        <v>0</v>
      </c>
      <c r="E165" s="63" t="str">
        <f t="shared" si="2"/>
        <v>Mardi</v>
      </c>
      <c r="F165" s="60"/>
      <c r="H165" s="34"/>
      <c r="K165"/>
      <c r="L165"/>
    </row>
    <row r="166" spans="1:12" s="1" customFormat="1" ht="16.5" thickBot="1" x14ac:dyDescent="0.3">
      <c r="A166" s="30">
        <v>3160</v>
      </c>
      <c r="B166" s="48">
        <v>43942</v>
      </c>
      <c r="C166" s="11">
        <v>0</v>
      </c>
      <c r="D166" s="32">
        <v>0</v>
      </c>
      <c r="E166" s="63" t="str">
        <f t="shared" si="2"/>
        <v>Mardi</v>
      </c>
      <c r="F166" s="60"/>
      <c r="H166" s="34"/>
      <c r="K166"/>
      <c r="L166"/>
    </row>
    <row r="167" spans="1:12" s="1" customFormat="1" ht="16.5" thickBot="1" x14ac:dyDescent="0.3">
      <c r="A167" s="30">
        <v>3254</v>
      </c>
      <c r="B167" s="48">
        <v>43942</v>
      </c>
      <c r="C167" s="11">
        <v>0</v>
      </c>
      <c r="D167" s="32">
        <v>0</v>
      </c>
      <c r="E167" s="63" t="str">
        <f t="shared" si="2"/>
        <v>Mardi</v>
      </c>
      <c r="F167" s="60"/>
      <c r="H167" s="34"/>
      <c r="K167"/>
      <c r="L167"/>
    </row>
    <row r="168" spans="1:12" s="1" customFormat="1" ht="16.5" thickBot="1" x14ac:dyDescent="0.3">
      <c r="A168" s="30">
        <v>3284</v>
      </c>
      <c r="B168" s="48">
        <v>43942</v>
      </c>
      <c r="C168" s="11">
        <v>0</v>
      </c>
      <c r="D168" s="32">
        <v>0</v>
      </c>
      <c r="E168" s="63" t="str">
        <f t="shared" si="2"/>
        <v>Mardi</v>
      </c>
      <c r="F168" s="60"/>
      <c r="H168" s="34"/>
      <c r="K168"/>
      <c r="L168"/>
    </row>
    <row r="169" spans="1:12" s="1" customFormat="1" ht="16.5" thickBot="1" x14ac:dyDescent="0.3">
      <c r="A169" s="30">
        <v>3602</v>
      </c>
      <c r="B169" s="48">
        <v>43942</v>
      </c>
      <c r="C169" s="11">
        <v>0</v>
      </c>
      <c r="D169" s="32">
        <v>0</v>
      </c>
      <c r="E169" s="63" t="str">
        <f t="shared" si="2"/>
        <v>Mardi</v>
      </c>
      <c r="F169" s="60"/>
      <c r="H169" s="34"/>
      <c r="K169"/>
      <c r="L169"/>
    </row>
    <row r="170" spans="1:12" s="1" customFormat="1" ht="16.5" thickBot="1" x14ac:dyDescent="0.3">
      <c r="A170" s="30">
        <v>3609</v>
      </c>
      <c r="B170" s="48">
        <v>43942</v>
      </c>
      <c r="C170" s="11">
        <v>1</v>
      </c>
      <c r="D170" s="32">
        <v>1.79</v>
      </c>
      <c r="E170" s="63" t="str">
        <f t="shared" si="2"/>
        <v>Mardi</v>
      </c>
      <c r="F170" s="60"/>
      <c r="H170" s="34"/>
      <c r="K170"/>
      <c r="L170"/>
    </row>
    <row r="171" spans="1:12" s="1" customFormat="1" ht="16.5" thickBot="1" x14ac:dyDescent="0.3">
      <c r="A171" s="30">
        <v>3618</v>
      </c>
      <c r="B171" s="48">
        <v>43942</v>
      </c>
      <c r="C171" s="11">
        <v>0</v>
      </c>
      <c r="D171" s="32">
        <v>0</v>
      </c>
      <c r="E171" s="63" t="str">
        <f t="shared" si="2"/>
        <v>Mardi</v>
      </c>
      <c r="F171" s="60"/>
      <c r="H171" s="34"/>
      <c r="K171"/>
      <c r="L171"/>
    </row>
    <row r="172" spans="1:12" s="1" customFormat="1" ht="16.5" thickBot="1" x14ac:dyDescent="0.3">
      <c r="A172" s="30">
        <v>3641</v>
      </c>
      <c r="B172" s="48">
        <v>43942</v>
      </c>
      <c r="C172" s="11">
        <v>0</v>
      </c>
      <c r="D172" s="32">
        <v>0</v>
      </c>
      <c r="E172" s="63" t="str">
        <f t="shared" si="2"/>
        <v>Mardi</v>
      </c>
      <c r="F172" s="60"/>
      <c r="H172" s="34"/>
      <c r="K172"/>
      <c r="L172"/>
    </row>
    <row r="173" spans="1:12" s="1" customFormat="1" ht="16.5" thickBot="1" x14ac:dyDescent="0.3">
      <c r="A173" s="30">
        <v>4001</v>
      </c>
      <c r="B173" s="48">
        <v>43942</v>
      </c>
      <c r="C173" s="11">
        <v>1</v>
      </c>
      <c r="D173" s="32">
        <v>1.99</v>
      </c>
      <c r="E173" s="63" t="str">
        <f t="shared" si="2"/>
        <v>Mardi</v>
      </c>
      <c r="F173" s="60"/>
      <c r="H173" s="34"/>
      <c r="K173"/>
      <c r="L173"/>
    </row>
    <row r="174" spans="1:12" s="1" customFormat="1" ht="16.5" thickBot="1" x14ac:dyDescent="0.3">
      <c r="A174" s="30">
        <v>4043</v>
      </c>
      <c r="B174" s="48">
        <v>43942</v>
      </c>
      <c r="C174" s="11">
        <v>0</v>
      </c>
      <c r="D174" s="32">
        <v>0</v>
      </c>
      <c r="E174" s="63" t="str">
        <f t="shared" si="2"/>
        <v>Mardi</v>
      </c>
      <c r="F174" s="60"/>
      <c r="H174" s="34"/>
      <c r="K174"/>
      <c r="L174"/>
    </row>
    <row r="175" spans="1:12" s="1" customFormat="1" ht="16.5" thickBot="1" x14ac:dyDescent="0.3">
      <c r="A175" s="30">
        <v>4178</v>
      </c>
      <c r="B175" s="48">
        <v>43942</v>
      </c>
      <c r="C175" s="11">
        <v>0</v>
      </c>
      <c r="D175" s="32">
        <v>0</v>
      </c>
      <c r="E175" s="63" t="str">
        <f t="shared" si="2"/>
        <v>Mardi</v>
      </c>
      <c r="F175" s="60"/>
      <c r="H175" s="34"/>
      <c r="K175"/>
      <c r="L175"/>
    </row>
    <row r="176" spans="1:12" s="1" customFormat="1" ht="16.5" thickBot="1" x14ac:dyDescent="0.3">
      <c r="A176" s="30">
        <v>4521</v>
      </c>
      <c r="B176" s="48">
        <v>43942</v>
      </c>
      <c r="C176" s="11">
        <v>4</v>
      </c>
      <c r="D176" s="32">
        <v>8.76</v>
      </c>
      <c r="E176" s="63" t="str">
        <f t="shared" si="2"/>
        <v>Mardi</v>
      </c>
      <c r="F176" s="60"/>
      <c r="H176" s="34"/>
      <c r="K176"/>
      <c r="L176"/>
    </row>
    <row r="177" spans="1:12" s="1" customFormat="1" ht="16.5" thickBot="1" x14ac:dyDescent="0.3">
      <c r="A177" s="30">
        <v>4795</v>
      </c>
      <c r="B177" s="48">
        <v>43942</v>
      </c>
      <c r="C177" s="11">
        <v>0</v>
      </c>
      <c r="D177" s="32">
        <v>0</v>
      </c>
      <c r="E177" s="63" t="str">
        <f t="shared" si="2"/>
        <v>Mardi</v>
      </c>
      <c r="F177" s="60"/>
      <c r="H177" s="34"/>
      <c r="K177"/>
      <c r="L177"/>
    </row>
    <row r="178" spans="1:12" s="1" customFormat="1" ht="16.5" thickBot="1" x14ac:dyDescent="0.3">
      <c r="A178" s="30">
        <v>5013</v>
      </c>
      <c r="B178" s="48">
        <v>43942</v>
      </c>
      <c r="C178" s="11">
        <v>0</v>
      </c>
      <c r="D178" s="32">
        <v>0</v>
      </c>
      <c r="E178" s="63" t="str">
        <f t="shared" si="2"/>
        <v>Mardi</v>
      </c>
      <c r="F178" s="60"/>
      <c r="H178" s="34"/>
      <c r="K178"/>
      <c r="L178"/>
    </row>
    <row r="179" spans="1:12" s="1" customFormat="1" ht="16.5" thickBot="1" x14ac:dyDescent="0.3">
      <c r="A179" s="30">
        <v>5016</v>
      </c>
      <c r="B179" s="48">
        <v>43942</v>
      </c>
      <c r="C179" s="11">
        <v>0</v>
      </c>
      <c r="D179" s="32">
        <v>0</v>
      </c>
      <c r="E179" s="63" t="str">
        <f t="shared" si="2"/>
        <v>Mardi</v>
      </c>
      <c r="F179" s="60"/>
      <c r="H179" s="34"/>
      <c r="K179"/>
      <c r="L179"/>
    </row>
    <row r="180" spans="1:12" s="1" customFormat="1" ht="16.5" thickBot="1" x14ac:dyDescent="0.3">
      <c r="A180" s="30">
        <v>5021</v>
      </c>
      <c r="B180" s="48">
        <v>43942</v>
      </c>
      <c r="C180" s="11">
        <v>0</v>
      </c>
      <c r="D180" s="32">
        <v>0</v>
      </c>
      <c r="E180" s="63" t="str">
        <f t="shared" si="2"/>
        <v>Mardi</v>
      </c>
      <c r="F180" s="60"/>
      <c r="H180" s="34"/>
      <c r="K180"/>
      <c r="L180"/>
    </row>
    <row r="181" spans="1:12" s="1" customFormat="1" ht="16.5" thickBot="1" x14ac:dyDescent="0.3">
      <c r="A181" s="30">
        <v>5022</v>
      </c>
      <c r="B181" s="48">
        <v>43942</v>
      </c>
      <c r="C181" s="11">
        <v>3</v>
      </c>
      <c r="D181" s="32">
        <v>5.97</v>
      </c>
      <c r="E181" s="63" t="str">
        <f t="shared" si="2"/>
        <v>Mardi</v>
      </c>
      <c r="F181" s="60"/>
      <c r="H181" s="34"/>
      <c r="K181"/>
      <c r="L181"/>
    </row>
    <row r="182" spans="1:12" s="1" customFormat="1" ht="16.5" thickBot="1" x14ac:dyDescent="0.3">
      <c r="A182" s="30">
        <v>5056</v>
      </c>
      <c r="B182" s="48">
        <v>43942</v>
      </c>
      <c r="C182" s="11">
        <v>0</v>
      </c>
      <c r="D182" s="32">
        <v>0</v>
      </c>
      <c r="E182" s="63" t="str">
        <f t="shared" si="2"/>
        <v>Mardi</v>
      </c>
      <c r="F182" s="60"/>
      <c r="H182" s="34"/>
      <c r="K182"/>
      <c r="L182"/>
    </row>
    <row r="183" spans="1:12" s="1" customFormat="1" ht="16.5" thickBot="1" x14ac:dyDescent="0.3">
      <c r="A183" s="30">
        <v>5060</v>
      </c>
      <c r="B183" s="48">
        <v>43942</v>
      </c>
      <c r="C183" s="11">
        <v>0</v>
      </c>
      <c r="D183" s="32">
        <v>0</v>
      </c>
      <c r="E183" s="63" t="str">
        <f t="shared" si="2"/>
        <v>Mardi</v>
      </c>
      <c r="F183" s="60"/>
      <c r="H183" s="34"/>
      <c r="K183"/>
      <c r="L183"/>
    </row>
    <row r="184" spans="1:12" s="1" customFormat="1" ht="16.5" thickBot="1" x14ac:dyDescent="0.3">
      <c r="A184" s="30">
        <v>5075</v>
      </c>
      <c r="B184" s="48">
        <v>43942</v>
      </c>
      <c r="C184" s="11">
        <v>3</v>
      </c>
      <c r="D184" s="32">
        <v>5.97</v>
      </c>
      <c r="E184" s="63" t="str">
        <f t="shared" si="2"/>
        <v>Mardi</v>
      </c>
      <c r="F184" s="60"/>
      <c r="H184" s="34"/>
      <c r="K184"/>
      <c r="L184"/>
    </row>
    <row r="185" spans="1:12" s="1" customFormat="1" ht="16.5" thickBot="1" x14ac:dyDescent="0.3">
      <c r="A185" s="30">
        <v>5095</v>
      </c>
      <c r="B185" s="48">
        <v>43942</v>
      </c>
      <c r="C185" s="11">
        <v>2</v>
      </c>
      <c r="D185" s="32">
        <v>5.0999999999999996</v>
      </c>
      <c r="E185" s="63" t="str">
        <f t="shared" si="2"/>
        <v>Mardi</v>
      </c>
      <c r="F185" s="60"/>
      <c r="H185" s="34"/>
      <c r="K185"/>
      <c r="L185"/>
    </row>
    <row r="186" spans="1:12" s="1" customFormat="1" ht="16.5" thickBot="1" x14ac:dyDescent="0.3">
      <c r="A186" s="30">
        <v>5289</v>
      </c>
      <c r="B186" s="48">
        <v>43942</v>
      </c>
      <c r="C186" s="11">
        <v>2</v>
      </c>
      <c r="D186" s="32">
        <v>4.78</v>
      </c>
      <c r="E186" s="63" t="str">
        <f t="shared" si="2"/>
        <v>Mardi</v>
      </c>
      <c r="F186" s="60"/>
      <c r="H186" s="34"/>
      <c r="K186"/>
      <c r="L186"/>
    </row>
    <row r="187" spans="1:12" s="1" customFormat="1" ht="16.5" thickBot="1" x14ac:dyDescent="0.3">
      <c r="A187" s="30">
        <v>5592</v>
      </c>
      <c r="B187" s="48">
        <v>43942</v>
      </c>
      <c r="C187" s="11">
        <v>2</v>
      </c>
      <c r="D187" s="32">
        <v>5.0999999999999996</v>
      </c>
      <c r="E187" s="63" t="str">
        <f t="shared" si="2"/>
        <v>Mardi</v>
      </c>
      <c r="F187" s="60"/>
      <c r="H187" s="34"/>
      <c r="K187"/>
      <c r="L187"/>
    </row>
    <row r="188" spans="1:12" s="1" customFormat="1" ht="16.5" thickBot="1" x14ac:dyDescent="0.3">
      <c r="A188" s="30">
        <v>5656</v>
      </c>
      <c r="B188" s="48">
        <v>43942</v>
      </c>
      <c r="C188" s="11">
        <v>0</v>
      </c>
      <c r="D188" s="32">
        <v>0</v>
      </c>
      <c r="E188" s="63" t="str">
        <f t="shared" si="2"/>
        <v>Mardi</v>
      </c>
      <c r="F188" s="60"/>
      <c r="H188" s="34"/>
      <c r="K188"/>
      <c r="L188"/>
    </row>
    <row r="189" spans="1:12" s="1" customFormat="1" ht="16.5" thickBot="1" x14ac:dyDescent="0.3">
      <c r="A189" s="30">
        <v>5771</v>
      </c>
      <c r="B189" s="48">
        <v>43942</v>
      </c>
      <c r="C189" s="11">
        <v>4</v>
      </c>
      <c r="D189" s="32">
        <v>8.76</v>
      </c>
      <c r="E189" s="63" t="str">
        <f t="shared" si="2"/>
        <v>Mardi</v>
      </c>
      <c r="F189" s="60"/>
      <c r="H189" s="34"/>
      <c r="K189"/>
      <c r="L189"/>
    </row>
    <row r="190" spans="1:12" s="1" customFormat="1" ht="16.5" thickBot="1" x14ac:dyDescent="0.3">
      <c r="A190" s="30">
        <v>5935</v>
      </c>
      <c r="B190" s="48">
        <v>43942</v>
      </c>
      <c r="C190" s="11">
        <v>0</v>
      </c>
      <c r="D190" s="32">
        <v>0</v>
      </c>
      <c r="E190" s="63" t="str">
        <f t="shared" si="2"/>
        <v>Mardi</v>
      </c>
      <c r="F190" s="60"/>
      <c r="H190" s="34"/>
      <c r="K190"/>
      <c r="L190"/>
    </row>
    <row r="191" spans="1:12" s="1" customFormat="1" ht="16.5" thickBot="1" x14ac:dyDescent="0.3">
      <c r="A191" s="30">
        <v>6327</v>
      </c>
      <c r="B191" s="48">
        <v>43942</v>
      </c>
      <c r="C191" s="11">
        <v>1</v>
      </c>
      <c r="D191" s="32">
        <v>2.19</v>
      </c>
      <c r="E191" s="63" t="str">
        <f t="shared" si="2"/>
        <v>Mardi</v>
      </c>
      <c r="F191" s="60"/>
      <c r="H191" s="34"/>
      <c r="K191"/>
      <c r="L191"/>
    </row>
    <row r="192" spans="1:12" s="1" customFormat="1" ht="16.5" thickBot="1" x14ac:dyDescent="0.3">
      <c r="A192" s="30">
        <v>7530</v>
      </c>
      <c r="B192" s="48">
        <v>43942</v>
      </c>
      <c r="C192" s="11">
        <v>0</v>
      </c>
      <c r="D192" s="32">
        <v>0</v>
      </c>
      <c r="E192" s="63" t="str">
        <f t="shared" si="2"/>
        <v>Mardi</v>
      </c>
      <c r="F192" s="60"/>
      <c r="H192" s="34"/>
      <c r="K192"/>
      <c r="L192"/>
    </row>
    <row r="193" spans="1:12" s="1" customFormat="1" ht="16.5" thickBot="1" x14ac:dyDescent="0.3">
      <c r="A193" s="30">
        <v>7540</v>
      </c>
      <c r="B193" s="48">
        <v>43942</v>
      </c>
      <c r="C193" s="11">
        <v>1</v>
      </c>
      <c r="D193" s="32">
        <v>3.99</v>
      </c>
      <c r="E193" s="63" t="str">
        <f t="shared" si="2"/>
        <v>Mardi</v>
      </c>
      <c r="F193" s="60"/>
      <c r="H193" s="34"/>
      <c r="K193"/>
      <c r="L193"/>
    </row>
    <row r="194" spans="1:12" s="1" customFormat="1" ht="16.5" thickBot="1" x14ac:dyDescent="0.3">
      <c r="A194" s="30">
        <v>8052</v>
      </c>
      <c r="B194" s="48">
        <v>43942</v>
      </c>
      <c r="C194" s="11">
        <v>0</v>
      </c>
      <c r="D194" s="32">
        <v>0</v>
      </c>
      <c r="E194" s="63" t="str">
        <f t="shared" si="2"/>
        <v>Mardi</v>
      </c>
      <c r="F194" s="60"/>
      <c r="H194" s="34"/>
      <c r="K194"/>
      <c r="L194"/>
    </row>
    <row r="195" spans="1:12" s="1" customFormat="1" ht="16.5" thickBot="1" x14ac:dyDescent="0.3">
      <c r="A195" s="30">
        <v>8055</v>
      </c>
      <c r="B195" s="48">
        <v>43942</v>
      </c>
      <c r="C195" s="11">
        <v>1</v>
      </c>
      <c r="D195" s="32">
        <v>2.19</v>
      </c>
      <c r="E195" s="63" t="str">
        <f t="shared" ref="E195:E258" si="3">CHOOSE(WEEKDAY(B195,11),"Lundi","Mardi","Mercredi","Jeudi","Vendredi","Samedi","Dimanche")</f>
        <v>Mardi</v>
      </c>
      <c r="F195" s="60"/>
      <c r="H195" s="34"/>
      <c r="K195"/>
      <c r="L195"/>
    </row>
    <row r="196" spans="1:12" s="1" customFormat="1" ht="16.5" thickBot="1" x14ac:dyDescent="0.3">
      <c r="A196" s="30">
        <v>8089</v>
      </c>
      <c r="B196" s="48">
        <v>43942</v>
      </c>
      <c r="C196" s="11">
        <v>1</v>
      </c>
      <c r="D196" s="32">
        <v>1.99</v>
      </c>
      <c r="E196" s="63" t="str">
        <f t="shared" si="3"/>
        <v>Mardi</v>
      </c>
      <c r="F196" s="60"/>
      <c r="H196" s="34"/>
      <c r="K196"/>
      <c r="L196"/>
    </row>
    <row r="197" spans="1:12" s="1" customFormat="1" ht="16.5" thickBot="1" x14ac:dyDescent="0.3">
      <c r="A197" s="30">
        <v>8564</v>
      </c>
      <c r="B197" s="48">
        <v>43942</v>
      </c>
      <c r="C197" s="11">
        <v>2</v>
      </c>
      <c r="D197" s="32">
        <v>5.3</v>
      </c>
      <c r="E197" s="63" t="str">
        <f t="shared" si="3"/>
        <v>Mardi</v>
      </c>
      <c r="F197" s="60"/>
      <c r="H197" s="34"/>
      <c r="K197"/>
      <c r="L197"/>
    </row>
    <row r="198" spans="1:12" s="1" customFormat="1" ht="16.5" thickBot="1" x14ac:dyDescent="0.3">
      <c r="A198" s="30">
        <v>8859</v>
      </c>
      <c r="B198" s="48">
        <v>43942</v>
      </c>
      <c r="C198" s="11">
        <v>2</v>
      </c>
      <c r="D198" s="32">
        <v>9.98</v>
      </c>
      <c r="E198" s="63" t="str">
        <f t="shared" si="3"/>
        <v>Mardi</v>
      </c>
      <c r="F198" s="60"/>
      <c r="H198" s="34"/>
      <c r="K198"/>
      <c r="L198"/>
    </row>
    <row r="199" spans="1:12" s="1" customFormat="1" ht="16.5" thickBot="1" x14ac:dyDescent="0.3">
      <c r="A199" s="30">
        <v>9124</v>
      </c>
      <c r="B199" s="48">
        <v>43942</v>
      </c>
      <c r="C199" s="11">
        <v>4</v>
      </c>
      <c r="D199" s="32">
        <v>15.96</v>
      </c>
      <c r="E199" s="63" t="str">
        <f t="shared" si="3"/>
        <v>Mardi</v>
      </c>
      <c r="F199" s="60"/>
      <c r="H199" s="34"/>
      <c r="K199"/>
      <c r="L199"/>
    </row>
    <row r="200" spans="1:12" s="1" customFormat="1" ht="16.5" thickBot="1" x14ac:dyDescent="0.3">
      <c r="A200" s="30">
        <v>1674</v>
      </c>
      <c r="B200" s="48">
        <v>43943</v>
      </c>
      <c r="C200" s="11">
        <v>0</v>
      </c>
      <c r="D200" s="32">
        <v>0</v>
      </c>
      <c r="E200" s="63" t="str">
        <f t="shared" si="3"/>
        <v>Mercredi</v>
      </c>
      <c r="F200" s="60"/>
      <c r="H200" s="34"/>
      <c r="K200"/>
      <c r="L200"/>
    </row>
    <row r="201" spans="1:12" s="1" customFormat="1" ht="16.5" thickBot="1" x14ac:dyDescent="0.3">
      <c r="A201" s="30">
        <v>1703</v>
      </c>
      <c r="B201" s="48">
        <v>43943</v>
      </c>
      <c r="C201" s="11">
        <v>1</v>
      </c>
      <c r="D201" s="32">
        <v>6.99</v>
      </c>
      <c r="E201" s="63" t="str">
        <f t="shared" si="3"/>
        <v>Mercredi</v>
      </c>
      <c r="F201" s="60"/>
      <c r="H201" s="34"/>
      <c r="K201"/>
      <c r="L201"/>
    </row>
    <row r="202" spans="1:12" s="1" customFormat="1" ht="16.5" thickBot="1" x14ac:dyDescent="0.3">
      <c r="A202" s="30">
        <v>1705</v>
      </c>
      <c r="B202" s="48">
        <v>43943</v>
      </c>
      <c r="C202" s="11">
        <v>0</v>
      </c>
      <c r="D202" s="32">
        <v>0</v>
      </c>
      <c r="E202" s="63" t="str">
        <f t="shared" si="3"/>
        <v>Mercredi</v>
      </c>
      <c r="F202" s="60"/>
      <c r="H202" s="34"/>
      <c r="K202"/>
      <c r="L202"/>
    </row>
    <row r="203" spans="1:12" s="1" customFormat="1" ht="16.5" thickBot="1" x14ac:dyDescent="0.3">
      <c r="A203" s="30">
        <v>1707</v>
      </c>
      <c r="B203" s="48">
        <v>43943</v>
      </c>
      <c r="C203" s="11">
        <v>0</v>
      </c>
      <c r="D203" s="32">
        <v>0</v>
      </c>
      <c r="E203" s="63" t="str">
        <f t="shared" si="3"/>
        <v>Mercredi</v>
      </c>
      <c r="F203" s="60"/>
      <c r="H203" s="34"/>
      <c r="K203"/>
      <c r="L203"/>
    </row>
    <row r="204" spans="1:12" s="1" customFormat="1" ht="16.5" thickBot="1" x14ac:dyDescent="0.3">
      <c r="A204" s="30">
        <v>1708</v>
      </c>
      <c r="B204" s="48">
        <v>43943</v>
      </c>
      <c r="C204" s="11">
        <v>0</v>
      </c>
      <c r="D204" s="32">
        <v>0</v>
      </c>
      <c r="E204" s="63" t="str">
        <f t="shared" si="3"/>
        <v>Mercredi</v>
      </c>
      <c r="F204" s="60"/>
      <c r="H204" s="34"/>
      <c r="K204"/>
      <c r="L204"/>
    </row>
    <row r="205" spans="1:12" s="1" customFormat="1" ht="16.5" thickBot="1" x14ac:dyDescent="0.3">
      <c r="A205" s="30">
        <v>1714</v>
      </c>
      <c r="B205" s="48">
        <v>43943</v>
      </c>
      <c r="C205" s="11">
        <v>0</v>
      </c>
      <c r="D205" s="32">
        <v>0</v>
      </c>
      <c r="E205" s="63" t="str">
        <f t="shared" si="3"/>
        <v>Mercredi</v>
      </c>
      <c r="F205" s="60"/>
      <c r="H205" s="34"/>
      <c r="K205"/>
      <c r="L205"/>
    </row>
    <row r="206" spans="1:12" s="1" customFormat="1" ht="16.5" thickBot="1" x14ac:dyDescent="0.3">
      <c r="A206" s="30">
        <v>1715</v>
      </c>
      <c r="B206" s="48">
        <v>43943</v>
      </c>
      <c r="C206" s="11">
        <v>1</v>
      </c>
      <c r="D206" s="32">
        <v>3.89</v>
      </c>
      <c r="E206" s="63" t="str">
        <f t="shared" si="3"/>
        <v>Mercredi</v>
      </c>
      <c r="F206" s="60"/>
      <c r="H206" s="34"/>
      <c r="K206"/>
      <c r="L206"/>
    </row>
    <row r="207" spans="1:12" s="1" customFormat="1" ht="16.5" thickBot="1" x14ac:dyDescent="0.3">
      <c r="A207" s="30">
        <v>1716</v>
      </c>
      <c r="B207" s="48">
        <v>43943</v>
      </c>
      <c r="C207" s="11">
        <v>1</v>
      </c>
      <c r="D207" s="32">
        <v>2.5</v>
      </c>
      <c r="E207" s="63" t="str">
        <f t="shared" si="3"/>
        <v>Mercredi</v>
      </c>
      <c r="F207" s="60"/>
      <c r="H207" s="34"/>
      <c r="K207"/>
      <c r="L207"/>
    </row>
    <row r="208" spans="1:12" s="1" customFormat="1" ht="16.5" thickBot="1" x14ac:dyDescent="0.3">
      <c r="A208" s="30">
        <v>1722</v>
      </c>
      <c r="B208" s="48">
        <v>43943</v>
      </c>
      <c r="C208" s="11">
        <v>1</v>
      </c>
      <c r="D208" s="32">
        <v>3.29</v>
      </c>
      <c r="E208" s="63" t="str">
        <f t="shared" si="3"/>
        <v>Mercredi</v>
      </c>
      <c r="F208" s="60"/>
      <c r="H208" s="34"/>
      <c r="K208"/>
      <c r="L208"/>
    </row>
    <row r="209" spans="1:12" s="1" customFormat="1" ht="16.5" thickBot="1" x14ac:dyDescent="0.3">
      <c r="A209" s="30">
        <v>1723</v>
      </c>
      <c r="B209" s="48">
        <v>43943</v>
      </c>
      <c r="C209" s="11">
        <v>0</v>
      </c>
      <c r="D209" s="32">
        <v>0</v>
      </c>
      <c r="E209" s="63" t="str">
        <f t="shared" si="3"/>
        <v>Mercredi</v>
      </c>
      <c r="F209" s="60"/>
      <c r="H209" s="34"/>
      <c r="K209"/>
      <c r="L209"/>
    </row>
    <row r="210" spans="1:12" s="1" customFormat="1" ht="16.5" thickBot="1" x14ac:dyDescent="0.3">
      <c r="A210" s="30">
        <v>1725</v>
      </c>
      <c r="B210" s="48">
        <v>43943</v>
      </c>
      <c r="C210" s="11">
        <v>0</v>
      </c>
      <c r="D210" s="32">
        <v>0</v>
      </c>
      <c r="E210" s="63" t="str">
        <f t="shared" si="3"/>
        <v>Mercredi</v>
      </c>
      <c r="F210" s="60"/>
      <c r="H210" s="34"/>
      <c r="K210"/>
      <c r="L210"/>
    </row>
    <row r="211" spans="1:12" s="1" customFormat="1" ht="16.5" thickBot="1" x14ac:dyDescent="0.3">
      <c r="A211" s="30">
        <v>1732</v>
      </c>
      <c r="B211" s="48">
        <v>43943</v>
      </c>
      <c r="C211" s="11">
        <v>1</v>
      </c>
      <c r="D211" s="32">
        <v>5.49</v>
      </c>
      <c r="E211" s="63" t="str">
        <f t="shared" si="3"/>
        <v>Mercredi</v>
      </c>
      <c r="F211" s="60"/>
      <c r="H211" s="34"/>
      <c r="K211"/>
      <c r="L211"/>
    </row>
    <row r="212" spans="1:12" s="1" customFormat="1" ht="16.5" thickBot="1" x14ac:dyDescent="0.3">
      <c r="A212" s="30">
        <v>1733</v>
      </c>
      <c r="B212" s="48">
        <v>43943</v>
      </c>
      <c r="C212" s="11">
        <v>0</v>
      </c>
      <c r="D212" s="32">
        <v>0</v>
      </c>
      <c r="E212" s="63" t="str">
        <f t="shared" si="3"/>
        <v>Mercredi</v>
      </c>
      <c r="F212" s="60"/>
      <c r="H212" s="34"/>
      <c r="K212"/>
      <c r="L212"/>
    </row>
    <row r="213" spans="1:12" s="1" customFormat="1" ht="16.5" thickBot="1" x14ac:dyDescent="0.3">
      <c r="A213" s="30">
        <v>1734</v>
      </c>
      <c r="B213" s="48">
        <v>43943</v>
      </c>
      <c r="C213" s="11">
        <v>3</v>
      </c>
      <c r="D213" s="32">
        <v>7.65</v>
      </c>
      <c r="E213" s="63" t="str">
        <f t="shared" si="3"/>
        <v>Mercredi</v>
      </c>
      <c r="F213" s="60"/>
      <c r="H213" s="34"/>
      <c r="K213"/>
      <c r="L213"/>
    </row>
    <row r="214" spans="1:12" s="1" customFormat="1" ht="16.5" thickBot="1" x14ac:dyDescent="0.3">
      <c r="A214" s="30">
        <v>1735</v>
      </c>
      <c r="B214" s="48">
        <v>43943</v>
      </c>
      <c r="C214" s="11">
        <v>0</v>
      </c>
      <c r="D214" s="32">
        <v>0</v>
      </c>
      <c r="E214" s="63" t="str">
        <f t="shared" si="3"/>
        <v>Mercredi</v>
      </c>
      <c r="F214" s="60"/>
      <c r="H214" s="34"/>
      <c r="K214"/>
      <c r="L214"/>
    </row>
    <row r="215" spans="1:12" s="1" customFormat="1" ht="16.5" thickBot="1" x14ac:dyDescent="0.3">
      <c r="A215" s="30">
        <v>2049</v>
      </c>
      <c r="B215" s="48">
        <v>43943</v>
      </c>
      <c r="C215" s="11">
        <v>1</v>
      </c>
      <c r="D215" s="32">
        <v>2.15</v>
      </c>
      <c r="E215" s="63" t="str">
        <f t="shared" si="3"/>
        <v>Mercredi</v>
      </c>
      <c r="F215" s="60"/>
      <c r="H215" s="34"/>
      <c r="K215"/>
      <c r="L215"/>
    </row>
    <row r="216" spans="1:12" s="1" customFormat="1" ht="16.5" thickBot="1" x14ac:dyDescent="0.3">
      <c r="A216" s="30">
        <v>2418</v>
      </c>
      <c r="B216" s="48">
        <v>43943</v>
      </c>
      <c r="C216" s="11">
        <v>2</v>
      </c>
      <c r="D216" s="32">
        <v>4.78</v>
      </c>
      <c r="E216" s="63" t="str">
        <f t="shared" si="3"/>
        <v>Mercredi</v>
      </c>
      <c r="F216" s="60"/>
      <c r="H216" s="34"/>
      <c r="K216"/>
      <c r="L216"/>
    </row>
    <row r="217" spans="1:12" s="1" customFormat="1" ht="16.5" thickBot="1" x14ac:dyDescent="0.3">
      <c r="A217" s="30">
        <v>2457</v>
      </c>
      <c r="B217" s="48">
        <v>43943</v>
      </c>
      <c r="C217" s="11">
        <v>0</v>
      </c>
      <c r="D217" s="32">
        <v>0</v>
      </c>
      <c r="E217" s="63" t="str">
        <f t="shared" si="3"/>
        <v>Mercredi</v>
      </c>
      <c r="F217" s="60"/>
      <c r="H217" s="34"/>
      <c r="K217"/>
      <c r="L217"/>
    </row>
    <row r="218" spans="1:12" s="1" customFormat="1" ht="16.5" thickBot="1" x14ac:dyDescent="0.3">
      <c r="A218" s="30">
        <v>2558</v>
      </c>
      <c r="B218" s="48">
        <v>43943</v>
      </c>
      <c r="C218" s="11">
        <v>0</v>
      </c>
      <c r="D218" s="32">
        <v>0</v>
      </c>
      <c r="E218" s="63" t="str">
        <f t="shared" si="3"/>
        <v>Mercredi</v>
      </c>
      <c r="F218" s="60"/>
      <c r="H218" s="34"/>
      <c r="K218"/>
      <c r="L218"/>
    </row>
    <row r="219" spans="1:12" s="1" customFormat="1" ht="16.5" thickBot="1" x14ac:dyDescent="0.3">
      <c r="A219" s="30">
        <v>2629</v>
      </c>
      <c r="B219" s="48">
        <v>43943</v>
      </c>
      <c r="C219" s="11">
        <v>0</v>
      </c>
      <c r="D219" s="32">
        <v>0</v>
      </c>
      <c r="E219" s="63" t="str">
        <f t="shared" si="3"/>
        <v>Mercredi</v>
      </c>
      <c r="F219" s="60"/>
      <c r="H219" s="34"/>
      <c r="K219"/>
      <c r="L219"/>
    </row>
    <row r="220" spans="1:12" s="1" customFormat="1" ht="16.5" thickBot="1" x14ac:dyDescent="0.3">
      <c r="A220" s="30">
        <v>2645</v>
      </c>
      <c r="B220" s="48">
        <v>43943</v>
      </c>
      <c r="C220" s="11">
        <v>1</v>
      </c>
      <c r="D220" s="32">
        <v>2.4900000000000002</v>
      </c>
      <c r="E220" s="63" t="str">
        <f t="shared" si="3"/>
        <v>Mercredi</v>
      </c>
      <c r="F220" s="60"/>
      <c r="H220" s="34"/>
      <c r="K220"/>
      <c r="L220"/>
    </row>
    <row r="221" spans="1:12" s="1" customFormat="1" ht="16.5" thickBot="1" x14ac:dyDescent="0.3">
      <c r="A221" s="30">
        <v>2674</v>
      </c>
      <c r="B221" s="48">
        <v>43943</v>
      </c>
      <c r="C221" s="11">
        <v>2</v>
      </c>
      <c r="D221" s="32">
        <v>9.98</v>
      </c>
      <c r="E221" s="63" t="str">
        <f t="shared" si="3"/>
        <v>Mercredi</v>
      </c>
      <c r="F221" s="60"/>
      <c r="H221" s="34"/>
      <c r="K221"/>
      <c r="L221"/>
    </row>
    <row r="222" spans="1:12" s="1" customFormat="1" ht="16.5" thickBot="1" x14ac:dyDescent="0.3">
      <c r="A222" s="30">
        <v>2679</v>
      </c>
      <c r="B222" s="48">
        <v>43943</v>
      </c>
      <c r="C222" s="11">
        <v>0</v>
      </c>
      <c r="D222" s="32">
        <v>0</v>
      </c>
      <c r="E222" s="63" t="str">
        <f t="shared" si="3"/>
        <v>Mercredi</v>
      </c>
      <c r="F222" s="60"/>
      <c r="H222" s="34"/>
      <c r="K222"/>
      <c r="L222"/>
    </row>
    <row r="223" spans="1:12" s="1" customFormat="1" ht="16.5" thickBot="1" x14ac:dyDescent="0.3">
      <c r="A223" s="30">
        <v>2929</v>
      </c>
      <c r="B223" s="48">
        <v>43943</v>
      </c>
      <c r="C223" s="11">
        <v>1</v>
      </c>
      <c r="D223" s="32">
        <v>3.99</v>
      </c>
      <c r="E223" s="63" t="str">
        <f t="shared" si="3"/>
        <v>Mercredi</v>
      </c>
      <c r="F223" s="60"/>
      <c r="H223" s="34"/>
      <c r="K223"/>
      <c r="L223"/>
    </row>
    <row r="224" spans="1:12" s="1" customFormat="1" ht="16.5" thickBot="1" x14ac:dyDescent="0.3">
      <c r="A224" s="30">
        <v>3011</v>
      </c>
      <c r="B224" s="48">
        <v>43943</v>
      </c>
      <c r="C224" s="11">
        <v>1</v>
      </c>
      <c r="D224" s="32">
        <v>1.99</v>
      </c>
      <c r="E224" s="63" t="str">
        <f t="shared" si="3"/>
        <v>Mercredi</v>
      </c>
      <c r="F224" s="60"/>
      <c r="H224" s="34"/>
      <c r="K224"/>
      <c r="L224"/>
    </row>
    <row r="225" spans="1:12" s="1" customFormat="1" ht="16.5" thickBot="1" x14ac:dyDescent="0.3">
      <c r="A225" s="30">
        <v>3032</v>
      </c>
      <c r="B225" s="48">
        <v>43943</v>
      </c>
      <c r="C225" s="11">
        <v>0</v>
      </c>
      <c r="D225" s="32">
        <v>0</v>
      </c>
      <c r="E225" s="63" t="str">
        <f t="shared" si="3"/>
        <v>Mercredi</v>
      </c>
      <c r="F225" s="60"/>
      <c r="H225" s="34"/>
      <c r="K225"/>
      <c r="L225"/>
    </row>
    <row r="226" spans="1:12" s="1" customFormat="1" ht="16.5" thickBot="1" x14ac:dyDescent="0.3">
      <c r="A226" s="30">
        <v>3040</v>
      </c>
      <c r="B226" s="48">
        <v>43943</v>
      </c>
      <c r="C226" s="11">
        <v>0</v>
      </c>
      <c r="D226" s="32">
        <v>0</v>
      </c>
      <c r="E226" s="63" t="str">
        <f t="shared" si="3"/>
        <v>Mercredi</v>
      </c>
      <c r="F226" s="60"/>
      <c r="H226" s="34"/>
      <c r="K226"/>
      <c r="L226"/>
    </row>
    <row r="227" spans="1:12" s="1" customFormat="1" ht="16.5" thickBot="1" x14ac:dyDescent="0.3">
      <c r="A227" s="30">
        <v>3042</v>
      </c>
      <c r="B227" s="48">
        <v>43943</v>
      </c>
      <c r="C227" s="11">
        <v>1</v>
      </c>
      <c r="D227" s="32">
        <v>2.39</v>
      </c>
      <c r="E227" s="63" t="str">
        <f t="shared" si="3"/>
        <v>Mercredi</v>
      </c>
      <c r="F227" s="60"/>
      <c r="H227" s="34"/>
      <c r="K227"/>
      <c r="L227"/>
    </row>
    <row r="228" spans="1:12" s="1" customFormat="1" ht="16.5" thickBot="1" x14ac:dyDescent="0.3">
      <c r="A228" s="30">
        <v>3043</v>
      </c>
      <c r="B228" s="48">
        <v>43943</v>
      </c>
      <c r="C228" s="11">
        <v>0</v>
      </c>
      <c r="D228" s="32">
        <v>0</v>
      </c>
      <c r="E228" s="63" t="str">
        <f t="shared" si="3"/>
        <v>Mercredi</v>
      </c>
      <c r="F228" s="60"/>
      <c r="H228" s="34"/>
      <c r="K228"/>
      <c r="L228"/>
    </row>
    <row r="229" spans="1:12" s="1" customFormat="1" ht="16.5" thickBot="1" x14ac:dyDescent="0.3">
      <c r="A229" s="30">
        <v>3081</v>
      </c>
      <c r="B229" s="48">
        <v>43943</v>
      </c>
      <c r="C229" s="11">
        <v>0</v>
      </c>
      <c r="D229" s="32">
        <v>0</v>
      </c>
      <c r="E229" s="63" t="str">
        <f t="shared" si="3"/>
        <v>Mercredi</v>
      </c>
      <c r="F229" s="60"/>
      <c r="H229" s="34"/>
      <c r="K229"/>
      <c r="L229"/>
    </row>
    <row r="230" spans="1:12" s="1" customFormat="1" ht="16.5" thickBot="1" x14ac:dyDescent="0.3">
      <c r="A230" s="30">
        <v>3091</v>
      </c>
      <c r="B230" s="48">
        <v>43943</v>
      </c>
      <c r="C230" s="11">
        <v>0</v>
      </c>
      <c r="D230" s="32">
        <v>0</v>
      </c>
      <c r="E230" s="63" t="str">
        <f t="shared" si="3"/>
        <v>Mercredi</v>
      </c>
      <c r="F230" s="60"/>
      <c r="H230" s="34"/>
      <c r="K230"/>
      <c r="L230"/>
    </row>
    <row r="231" spans="1:12" s="1" customFormat="1" ht="16.5" thickBot="1" x14ac:dyDescent="0.3">
      <c r="A231" s="30">
        <v>3094</v>
      </c>
      <c r="B231" s="48">
        <v>43943</v>
      </c>
      <c r="C231" s="11">
        <v>1</v>
      </c>
      <c r="D231" s="32">
        <v>2.59</v>
      </c>
      <c r="E231" s="63" t="str">
        <f t="shared" si="3"/>
        <v>Mercredi</v>
      </c>
      <c r="F231" s="60"/>
      <c r="H231" s="34"/>
      <c r="K231"/>
      <c r="L231"/>
    </row>
    <row r="232" spans="1:12" s="1" customFormat="1" ht="16.5" thickBot="1" x14ac:dyDescent="0.3">
      <c r="A232" s="30">
        <v>3160</v>
      </c>
      <c r="B232" s="48">
        <v>43943</v>
      </c>
      <c r="C232" s="11">
        <v>0</v>
      </c>
      <c r="D232" s="32">
        <v>0</v>
      </c>
      <c r="E232" s="63" t="str">
        <f t="shared" si="3"/>
        <v>Mercredi</v>
      </c>
      <c r="F232" s="60"/>
      <c r="H232" s="34"/>
      <c r="K232"/>
      <c r="L232"/>
    </row>
    <row r="233" spans="1:12" s="1" customFormat="1" ht="16.5" thickBot="1" x14ac:dyDescent="0.3">
      <c r="A233" s="30">
        <v>3254</v>
      </c>
      <c r="B233" s="48">
        <v>43943</v>
      </c>
      <c r="C233" s="11">
        <v>0</v>
      </c>
      <c r="D233" s="32">
        <v>0</v>
      </c>
      <c r="E233" s="63" t="str">
        <f t="shared" si="3"/>
        <v>Mercredi</v>
      </c>
      <c r="F233" s="60"/>
      <c r="H233" s="34"/>
      <c r="K233"/>
      <c r="L233"/>
    </row>
    <row r="234" spans="1:12" s="1" customFormat="1" ht="16.5" thickBot="1" x14ac:dyDescent="0.3">
      <c r="A234" s="30">
        <v>3284</v>
      </c>
      <c r="B234" s="48">
        <v>43943</v>
      </c>
      <c r="C234" s="11">
        <v>0</v>
      </c>
      <c r="D234" s="32">
        <v>0</v>
      </c>
      <c r="E234" s="63" t="str">
        <f t="shared" si="3"/>
        <v>Mercredi</v>
      </c>
      <c r="F234" s="60"/>
      <c r="H234" s="34"/>
      <c r="K234"/>
      <c r="L234"/>
    </row>
    <row r="235" spans="1:12" s="1" customFormat="1" ht="16.5" thickBot="1" x14ac:dyDescent="0.3">
      <c r="A235" s="30">
        <v>3602</v>
      </c>
      <c r="B235" s="48">
        <v>43943</v>
      </c>
      <c r="C235" s="11">
        <v>1</v>
      </c>
      <c r="D235" s="32">
        <v>4.99</v>
      </c>
      <c r="E235" s="63" t="str">
        <f t="shared" si="3"/>
        <v>Mercredi</v>
      </c>
      <c r="F235" s="60"/>
      <c r="H235" s="34"/>
      <c r="K235"/>
      <c r="L235"/>
    </row>
    <row r="236" spans="1:12" s="1" customFormat="1" ht="16.5" thickBot="1" x14ac:dyDescent="0.3">
      <c r="A236" s="30">
        <v>3609</v>
      </c>
      <c r="B236" s="48">
        <v>43943</v>
      </c>
      <c r="C236" s="11">
        <v>5</v>
      </c>
      <c r="D236" s="32">
        <v>5.95</v>
      </c>
      <c r="E236" s="63" t="str">
        <f t="shared" si="3"/>
        <v>Mercredi</v>
      </c>
      <c r="F236" s="60"/>
      <c r="H236" s="34"/>
      <c r="K236"/>
      <c r="L236"/>
    </row>
    <row r="237" spans="1:12" s="1" customFormat="1" ht="16.5" thickBot="1" x14ac:dyDescent="0.3">
      <c r="A237" s="30">
        <v>3618</v>
      </c>
      <c r="B237" s="48">
        <v>43943</v>
      </c>
      <c r="C237" s="11">
        <v>1</v>
      </c>
      <c r="D237" s="32">
        <v>0.99</v>
      </c>
      <c r="E237" s="63" t="str">
        <f t="shared" si="3"/>
        <v>Mercredi</v>
      </c>
      <c r="F237" s="60"/>
      <c r="H237" s="34"/>
      <c r="K237"/>
      <c r="L237"/>
    </row>
    <row r="238" spans="1:12" s="1" customFormat="1" ht="16.5" thickBot="1" x14ac:dyDescent="0.3">
      <c r="A238" s="30">
        <v>3641</v>
      </c>
      <c r="B238" s="48">
        <v>43943</v>
      </c>
      <c r="C238" s="11">
        <v>2</v>
      </c>
      <c r="D238" s="32">
        <v>3.98</v>
      </c>
      <c r="E238" s="63" t="str">
        <f t="shared" si="3"/>
        <v>Mercredi</v>
      </c>
      <c r="F238" s="60"/>
      <c r="H238" s="34"/>
      <c r="K238"/>
      <c r="L238"/>
    </row>
    <row r="239" spans="1:12" s="1" customFormat="1" ht="16.5" thickBot="1" x14ac:dyDescent="0.3">
      <c r="A239" s="30">
        <v>4001</v>
      </c>
      <c r="B239" s="48">
        <v>43943</v>
      </c>
      <c r="C239" s="11">
        <v>0</v>
      </c>
      <c r="D239" s="32">
        <v>0</v>
      </c>
      <c r="E239" s="63" t="str">
        <f t="shared" si="3"/>
        <v>Mercredi</v>
      </c>
      <c r="F239" s="60"/>
      <c r="H239" s="34"/>
      <c r="K239"/>
      <c r="L239"/>
    </row>
    <row r="240" spans="1:12" s="1" customFormat="1" ht="16.5" thickBot="1" x14ac:dyDescent="0.3">
      <c r="A240" s="30">
        <v>4043</v>
      </c>
      <c r="B240" s="48">
        <v>43943</v>
      </c>
      <c r="C240" s="11">
        <v>1</v>
      </c>
      <c r="D240" s="32">
        <v>2.15</v>
      </c>
      <c r="E240" s="63" t="str">
        <f t="shared" si="3"/>
        <v>Mercredi</v>
      </c>
      <c r="F240" s="60"/>
      <c r="H240" s="34"/>
      <c r="K240"/>
      <c r="L240"/>
    </row>
    <row r="241" spans="1:12" s="1" customFormat="1" ht="16.5" thickBot="1" x14ac:dyDescent="0.3">
      <c r="A241" s="30">
        <v>4178</v>
      </c>
      <c r="B241" s="48">
        <v>43943</v>
      </c>
      <c r="C241" s="11">
        <v>0</v>
      </c>
      <c r="D241" s="32">
        <v>0</v>
      </c>
      <c r="E241" s="63" t="str">
        <f t="shared" si="3"/>
        <v>Mercredi</v>
      </c>
      <c r="F241" s="60"/>
      <c r="H241" s="34"/>
      <c r="K241"/>
      <c r="L241"/>
    </row>
    <row r="242" spans="1:12" s="1" customFormat="1" ht="16.5" thickBot="1" x14ac:dyDescent="0.3">
      <c r="A242" s="30">
        <v>4521</v>
      </c>
      <c r="B242" s="48">
        <v>43943</v>
      </c>
      <c r="C242" s="11">
        <v>1</v>
      </c>
      <c r="D242" s="32">
        <v>2.19</v>
      </c>
      <c r="E242" s="63" t="str">
        <f t="shared" si="3"/>
        <v>Mercredi</v>
      </c>
      <c r="F242" s="60"/>
      <c r="H242" s="34"/>
      <c r="K242"/>
      <c r="L242"/>
    </row>
    <row r="243" spans="1:12" s="1" customFormat="1" ht="16.5" thickBot="1" x14ac:dyDescent="0.3">
      <c r="A243" s="30">
        <v>4795</v>
      </c>
      <c r="B243" s="48">
        <v>43943</v>
      </c>
      <c r="C243" s="11">
        <v>0</v>
      </c>
      <c r="D243" s="32">
        <v>0</v>
      </c>
      <c r="E243" s="63" t="str">
        <f t="shared" si="3"/>
        <v>Mercredi</v>
      </c>
      <c r="F243" s="60"/>
      <c r="H243" s="34"/>
      <c r="K243"/>
      <c r="L243"/>
    </row>
    <row r="244" spans="1:12" s="1" customFormat="1" ht="16.5" thickBot="1" x14ac:dyDescent="0.3">
      <c r="A244" s="30">
        <v>5013</v>
      </c>
      <c r="B244" s="48">
        <v>43943</v>
      </c>
      <c r="C244" s="11">
        <v>5</v>
      </c>
      <c r="D244" s="32">
        <v>8.9499999999999993</v>
      </c>
      <c r="E244" s="63" t="str">
        <f t="shared" si="3"/>
        <v>Mercredi</v>
      </c>
      <c r="F244" s="60"/>
      <c r="H244" s="34"/>
      <c r="K244"/>
      <c r="L244"/>
    </row>
    <row r="245" spans="1:12" s="1" customFormat="1" ht="16.5" thickBot="1" x14ac:dyDescent="0.3">
      <c r="A245" s="30">
        <v>5016</v>
      </c>
      <c r="B245" s="48">
        <v>43943</v>
      </c>
      <c r="C245" s="11">
        <v>5</v>
      </c>
      <c r="D245" s="32">
        <v>22.95</v>
      </c>
      <c r="E245" s="63" t="str">
        <f t="shared" si="3"/>
        <v>Mercredi</v>
      </c>
      <c r="F245" s="60"/>
      <c r="H245" s="34"/>
      <c r="K245"/>
      <c r="L245"/>
    </row>
    <row r="246" spans="1:12" s="1" customFormat="1" ht="16.5" thickBot="1" x14ac:dyDescent="0.3">
      <c r="A246" s="30">
        <v>5021</v>
      </c>
      <c r="B246" s="48">
        <v>43943</v>
      </c>
      <c r="C246" s="11">
        <v>1</v>
      </c>
      <c r="D246" s="32">
        <v>2.5499999999999998</v>
      </c>
      <c r="E246" s="63" t="str">
        <f t="shared" si="3"/>
        <v>Mercredi</v>
      </c>
      <c r="F246" s="60"/>
      <c r="H246" s="34"/>
      <c r="K246"/>
      <c r="L246"/>
    </row>
    <row r="247" spans="1:12" s="1" customFormat="1" ht="16.5" thickBot="1" x14ac:dyDescent="0.3">
      <c r="A247" s="30">
        <v>5022</v>
      </c>
      <c r="B247" s="48">
        <v>43943</v>
      </c>
      <c r="C247" s="11">
        <v>1</v>
      </c>
      <c r="D247" s="32">
        <v>0.99</v>
      </c>
      <c r="E247" s="63" t="str">
        <f t="shared" si="3"/>
        <v>Mercredi</v>
      </c>
      <c r="F247" s="60"/>
      <c r="H247" s="34"/>
      <c r="K247"/>
      <c r="L247"/>
    </row>
    <row r="248" spans="1:12" s="1" customFormat="1" ht="16.5" thickBot="1" x14ac:dyDescent="0.3">
      <c r="A248" s="30">
        <v>5056</v>
      </c>
      <c r="B248" s="48">
        <v>43943</v>
      </c>
      <c r="C248" s="11">
        <v>0</v>
      </c>
      <c r="D248" s="32">
        <v>0</v>
      </c>
      <c r="E248" s="63" t="str">
        <f t="shared" si="3"/>
        <v>Mercredi</v>
      </c>
      <c r="F248" s="60"/>
      <c r="H248" s="34"/>
      <c r="K248"/>
      <c r="L248"/>
    </row>
    <row r="249" spans="1:12" s="1" customFormat="1" ht="16.5" thickBot="1" x14ac:dyDescent="0.3">
      <c r="A249" s="30">
        <v>5060</v>
      </c>
      <c r="B249" s="48">
        <v>43943</v>
      </c>
      <c r="C249" s="11">
        <v>1</v>
      </c>
      <c r="D249" s="32">
        <v>4.99</v>
      </c>
      <c r="E249" s="63" t="str">
        <f t="shared" si="3"/>
        <v>Mercredi</v>
      </c>
      <c r="F249" s="60"/>
      <c r="H249" s="34"/>
      <c r="K249"/>
      <c r="L249"/>
    </row>
    <row r="250" spans="1:12" s="1" customFormat="1" ht="16.5" thickBot="1" x14ac:dyDescent="0.3">
      <c r="A250" s="30">
        <v>5075</v>
      </c>
      <c r="B250" s="48">
        <v>43943</v>
      </c>
      <c r="C250" s="11">
        <v>1</v>
      </c>
      <c r="D250" s="32">
        <v>1.99</v>
      </c>
      <c r="E250" s="63" t="str">
        <f t="shared" si="3"/>
        <v>Mercredi</v>
      </c>
      <c r="F250" s="60"/>
      <c r="H250" s="34"/>
      <c r="K250"/>
      <c r="L250"/>
    </row>
    <row r="251" spans="1:12" s="1" customFormat="1" ht="16.5" thickBot="1" x14ac:dyDescent="0.3">
      <c r="A251" s="30">
        <v>5095</v>
      </c>
      <c r="B251" s="48">
        <v>43943</v>
      </c>
      <c r="C251" s="11">
        <v>0</v>
      </c>
      <c r="D251" s="32">
        <v>0</v>
      </c>
      <c r="E251" s="63" t="str">
        <f t="shared" si="3"/>
        <v>Mercredi</v>
      </c>
      <c r="F251" s="60"/>
      <c r="H251" s="34"/>
      <c r="K251"/>
      <c r="L251"/>
    </row>
    <row r="252" spans="1:12" s="1" customFormat="1" ht="16.5" thickBot="1" x14ac:dyDescent="0.3">
      <c r="A252" s="30">
        <v>5289</v>
      </c>
      <c r="B252" s="48">
        <v>43943</v>
      </c>
      <c r="C252" s="11">
        <v>0</v>
      </c>
      <c r="D252" s="32">
        <v>0</v>
      </c>
      <c r="E252" s="63" t="str">
        <f t="shared" si="3"/>
        <v>Mercredi</v>
      </c>
      <c r="F252" s="60"/>
      <c r="H252" s="34"/>
      <c r="K252"/>
      <c r="L252"/>
    </row>
    <row r="253" spans="1:12" s="1" customFormat="1" ht="16.5" thickBot="1" x14ac:dyDescent="0.3">
      <c r="A253" s="30">
        <v>5592</v>
      </c>
      <c r="B253" s="48">
        <v>43943</v>
      </c>
      <c r="C253" s="11">
        <v>6</v>
      </c>
      <c r="D253" s="32">
        <v>15.3</v>
      </c>
      <c r="E253" s="63" t="str">
        <f t="shared" si="3"/>
        <v>Mercredi</v>
      </c>
      <c r="F253" s="60"/>
      <c r="H253" s="34"/>
      <c r="K253"/>
      <c r="L253"/>
    </row>
    <row r="254" spans="1:12" s="1" customFormat="1" ht="16.5" thickBot="1" x14ac:dyDescent="0.3">
      <c r="A254" s="30">
        <v>5656</v>
      </c>
      <c r="B254" s="48">
        <v>43943</v>
      </c>
      <c r="C254" s="11">
        <v>7</v>
      </c>
      <c r="D254" s="32">
        <v>24.43</v>
      </c>
      <c r="E254" s="63" t="str">
        <f t="shared" si="3"/>
        <v>Mercredi</v>
      </c>
      <c r="F254" s="60"/>
      <c r="H254" s="34"/>
      <c r="K254"/>
      <c r="L254"/>
    </row>
    <row r="255" spans="1:12" s="1" customFormat="1" ht="16.5" thickBot="1" x14ac:dyDescent="0.3">
      <c r="A255" s="30">
        <v>5771</v>
      </c>
      <c r="B255" s="48">
        <v>43943</v>
      </c>
      <c r="C255" s="11">
        <v>1</v>
      </c>
      <c r="D255" s="32">
        <v>2.19</v>
      </c>
      <c r="E255" s="63" t="str">
        <f t="shared" si="3"/>
        <v>Mercredi</v>
      </c>
      <c r="F255" s="60"/>
      <c r="H255" s="34"/>
      <c r="K255"/>
      <c r="L255"/>
    </row>
    <row r="256" spans="1:12" s="1" customFormat="1" ht="16.5" thickBot="1" x14ac:dyDescent="0.3">
      <c r="A256" s="30">
        <v>5935</v>
      </c>
      <c r="B256" s="48">
        <v>43943</v>
      </c>
      <c r="C256" s="11">
        <v>0</v>
      </c>
      <c r="D256" s="32">
        <v>0</v>
      </c>
      <c r="E256" s="63" t="str">
        <f t="shared" si="3"/>
        <v>Mercredi</v>
      </c>
      <c r="F256" s="60"/>
      <c r="H256" s="34"/>
      <c r="K256"/>
      <c r="L256"/>
    </row>
    <row r="257" spans="1:12" s="1" customFormat="1" ht="16.5" thickBot="1" x14ac:dyDescent="0.3">
      <c r="A257" s="30">
        <v>6327</v>
      </c>
      <c r="B257" s="48">
        <v>43943</v>
      </c>
      <c r="C257" s="11">
        <v>0</v>
      </c>
      <c r="D257" s="32">
        <v>0</v>
      </c>
      <c r="E257" s="63" t="str">
        <f t="shared" si="3"/>
        <v>Mercredi</v>
      </c>
      <c r="F257" s="60"/>
      <c r="H257" s="34"/>
      <c r="K257"/>
      <c r="L257"/>
    </row>
    <row r="258" spans="1:12" s="1" customFormat="1" ht="16.5" thickBot="1" x14ac:dyDescent="0.3">
      <c r="A258" s="30">
        <v>7530</v>
      </c>
      <c r="B258" s="48">
        <v>43943</v>
      </c>
      <c r="C258" s="11">
        <v>0</v>
      </c>
      <c r="D258" s="32">
        <v>0</v>
      </c>
      <c r="E258" s="63" t="str">
        <f t="shared" si="3"/>
        <v>Mercredi</v>
      </c>
      <c r="F258" s="60"/>
      <c r="H258" s="34"/>
      <c r="K258"/>
      <c r="L258"/>
    </row>
    <row r="259" spans="1:12" s="1" customFormat="1" ht="16.5" thickBot="1" x14ac:dyDescent="0.3">
      <c r="A259" s="30">
        <v>7540</v>
      </c>
      <c r="B259" s="48">
        <v>43943</v>
      </c>
      <c r="C259" s="11">
        <v>0</v>
      </c>
      <c r="D259" s="32">
        <v>0</v>
      </c>
      <c r="E259" s="63" t="str">
        <f t="shared" ref="E259:E322" si="4">CHOOSE(WEEKDAY(B259,11),"Lundi","Mardi","Mercredi","Jeudi","Vendredi","Samedi","Dimanche")</f>
        <v>Mercredi</v>
      </c>
      <c r="F259" s="60"/>
      <c r="H259" s="34"/>
      <c r="K259"/>
      <c r="L259"/>
    </row>
    <row r="260" spans="1:12" s="1" customFormat="1" ht="16.5" thickBot="1" x14ac:dyDescent="0.3">
      <c r="A260" s="30">
        <v>8052</v>
      </c>
      <c r="B260" s="48">
        <v>43943</v>
      </c>
      <c r="C260" s="11">
        <v>1</v>
      </c>
      <c r="D260" s="32">
        <v>2.15</v>
      </c>
      <c r="E260" s="63" t="str">
        <f t="shared" si="4"/>
        <v>Mercredi</v>
      </c>
      <c r="F260" s="60"/>
      <c r="H260" s="34"/>
      <c r="K260"/>
      <c r="L260"/>
    </row>
    <row r="261" spans="1:12" s="1" customFormat="1" ht="16.5" thickBot="1" x14ac:dyDescent="0.3">
      <c r="A261" s="30">
        <v>8055</v>
      </c>
      <c r="B261" s="48">
        <v>43943</v>
      </c>
      <c r="C261" s="11">
        <v>1</v>
      </c>
      <c r="D261" s="32">
        <v>1.97</v>
      </c>
      <c r="E261" s="63" t="str">
        <f t="shared" si="4"/>
        <v>Mercredi</v>
      </c>
      <c r="F261" s="60"/>
      <c r="H261" s="34"/>
      <c r="K261"/>
      <c r="L261"/>
    </row>
    <row r="262" spans="1:12" s="1" customFormat="1" ht="16.5" thickBot="1" x14ac:dyDescent="0.3">
      <c r="A262" s="30">
        <v>8089</v>
      </c>
      <c r="B262" s="48">
        <v>43943</v>
      </c>
      <c r="C262" s="11">
        <v>1</v>
      </c>
      <c r="D262" s="32">
        <v>1.99</v>
      </c>
      <c r="E262" s="63" t="str">
        <f t="shared" si="4"/>
        <v>Mercredi</v>
      </c>
      <c r="F262" s="60"/>
      <c r="H262" s="34"/>
      <c r="K262"/>
      <c r="L262"/>
    </row>
    <row r="263" spans="1:12" s="1" customFormat="1" ht="16.5" thickBot="1" x14ac:dyDescent="0.3">
      <c r="A263" s="30">
        <v>8564</v>
      </c>
      <c r="B263" s="48">
        <v>43943</v>
      </c>
      <c r="C263" s="11">
        <v>2</v>
      </c>
      <c r="D263" s="32">
        <v>5.3</v>
      </c>
      <c r="E263" s="63" t="str">
        <f t="shared" si="4"/>
        <v>Mercredi</v>
      </c>
      <c r="F263" s="60"/>
      <c r="H263" s="34"/>
      <c r="K263"/>
      <c r="L263"/>
    </row>
    <row r="264" spans="1:12" s="1" customFormat="1" ht="16.5" thickBot="1" x14ac:dyDescent="0.3">
      <c r="A264" s="30">
        <v>8859</v>
      </c>
      <c r="B264" s="48">
        <v>43943</v>
      </c>
      <c r="C264" s="11">
        <v>1</v>
      </c>
      <c r="D264" s="32">
        <v>4.99</v>
      </c>
      <c r="E264" s="63" t="str">
        <f t="shared" si="4"/>
        <v>Mercredi</v>
      </c>
      <c r="F264" s="60"/>
      <c r="H264" s="34"/>
      <c r="K264"/>
      <c r="L264"/>
    </row>
    <row r="265" spans="1:12" s="1" customFormat="1" ht="16.5" thickBot="1" x14ac:dyDescent="0.3">
      <c r="A265" s="30">
        <v>9124</v>
      </c>
      <c r="B265" s="48">
        <v>43943</v>
      </c>
      <c r="C265" s="11">
        <v>0</v>
      </c>
      <c r="D265" s="32">
        <v>0</v>
      </c>
      <c r="E265" s="63" t="str">
        <f t="shared" si="4"/>
        <v>Mercredi</v>
      </c>
      <c r="F265" s="60"/>
      <c r="H265" s="34"/>
      <c r="K265"/>
      <c r="L265"/>
    </row>
    <row r="266" spans="1:12" s="1" customFormat="1" ht="16.5" thickBot="1" x14ac:dyDescent="0.3">
      <c r="A266" s="30">
        <v>1674</v>
      </c>
      <c r="B266" s="48">
        <v>43944</v>
      </c>
      <c r="C266" s="11">
        <v>3</v>
      </c>
      <c r="D266" s="32">
        <v>7.43</v>
      </c>
      <c r="E266" s="63" t="str">
        <f t="shared" si="4"/>
        <v>Jeudi</v>
      </c>
      <c r="F266" s="60"/>
      <c r="H266" s="34"/>
      <c r="K266"/>
      <c r="L266"/>
    </row>
    <row r="267" spans="1:12" s="1" customFormat="1" ht="16.5" thickBot="1" x14ac:dyDescent="0.3">
      <c r="A267" s="30">
        <v>1703</v>
      </c>
      <c r="B267" s="48">
        <v>43944</v>
      </c>
      <c r="C267" s="11">
        <v>1</v>
      </c>
      <c r="D267" s="32">
        <v>6.29</v>
      </c>
      <c r="E267" s="63" t="str">
        <f t="shared" si="4"/>
        <v>Jeudi</v>
      </c>
      <c r="F267" s="60"/>
      <c r="H267" s="34"/>
      <c r="K267"/>
      <c r="L267"/>
    </row>
    <row r="268" spans="1:12" s="1" customFormat="1" ht="16.5" thickBot="1" x14ac:dyDescent="0.3">
      <c r="A268" s="30">
        <v>1705</v>
      </c>
      <c r="B268" s="48">
        <v>43944</v>
      </c>
      <c r="C268" s="11">
        <v>2</v>
      </c>
      <c r="D268" s="32">
        <v>11.38</v>
      </c>
      <c r="E268" s="63" t="str">
        <f t="shared" si="4"/>
        <v>Jeudi</v>
      </c>
      <c r="F268" s="60"/>
      <c r="H268" s="34"/>
      <c r="K268"/>
      <c r="L268"/>
    </row>
    <row r="269" spans="1:12" s="1" customFormat="1" ht="16.5" thickBot="1" x14ac:dyDescent="0.3">
      <c r="A269" s="30">
        <v>1707</v>
      </c>
      <c r="B269" s="48">
        <v>43944</v>
      </c>
      <c r="C269" s="11">
        <v>2</v>
      </c>
      <c r="D269" s="32">
        <v>10.43</v>
      </c>
      <c r="E269" s="63" t="str">
        <f t="shared" si="4"/>
        <v>Jeudi</v>
      </c>
      <c r="F269" s="60"/>
      <c r="H269" s="34"/>
      <c r="K269"/>
      <c r="L269"/>
    </row>
    <row r="270" spans="1:12" s="1" customFormat="1" ht="16.5" thickBot="1" x14ac:dyDescent="0.3">
      <c r="A270" s="30">
        <v>1708</v>
      </c>
      <c r="B270" s="48">
        <v>43944</v>
      </c>
      <c r="C270" s="11">
        <v>6</v>
      </c>
      <c r="D270" s="32">
        <v>31.85</v>
      </c>
      <c r="E270" s="63" t="str">
        <f t="shared" si="4"/>
        <v>Jeudi</v>
      </c>
      <c r="F270" s="60"/>
      <c r="H270" s="34"/>
      <c r="K270"/>
      <c r="L270"/>
    </row>
    <row r="271" spans="1:12" s="1" customFormat="1" ht="16.5" thickBot="1" x14ac:dyDescent="0.3">
      <c r="A271" s="30">
        <v>1714</v>
      </c>
      <c r="B271" s="48">
        <v>43944</v>
      </c>
      <c r="C271" s="11">
        <v>0</v>
      </c>
      <c r="D271" s="32">
        <v>0</v>
      </c>
      <c r="E271" s="63" t="str">
        <f t="shared" si="4"/>
        <v>Jeudi</v>
      </c>
      <c r="F271" s="60"/>
      <c r="H271" s="34"/>
      <c r="K271"/>
      <c r="L271"/>
    </row>
    <row r="272" spans="1:12" s="1" customFormat="1" ht="16.5" thickBot="1" x14ac:dyDescent="0.3">
      <c r="A272" s="30">
        <v>1715</v>
      </c>
      <c r="B272" s="48">
        <v>43944</v>
      </c>
      <c r="C272" s="11">
        <v>2</v>
      </c>
      <c r="D272" s="32">
        <v>7.39</v>
      </c>
      <c r="E272" s="63" t="str">
        <f t="shared" si="4"/>
        <v>Jeudi</v>
      </c>
      <c r="F272" s="60"/>
      <c r="H272" s="34"/>
      <c r="K272"/>
      <c r="L272"/>
    </row>
    <row r="273" spans="1:12" s="1" customFormat="1" ht="16.5" thickBot="1" x14ac:dyDescent="0.3">
      <c r="A273" s="30">
        <v>1716</v>
      </c>
      <c r="B273" s="48">
        <v>43944</v>
      </c>
      <c r="C273" s="11">
        <v>4</v>
      </c>
      <c r="D273" s="32">
        <v>9.25</v>
      </c>
      <c r="E273" s="63" t="str">
        <f t="shared" si="4"/>
        <v>Jeudi</v>
      </c>
      <c r="F273" s="60"/>
      <c r="H273" s="34"/>
      <c r="K273"/>
      <c r="L273"/>
    </row>
    <row r="274" spans="1:12" s="1" customFormat="1" ht="16.5" thickBot="1" x14ac:dyDescent="0.3">
      <c r="A274" s="30">
        <v>1722</v>
      </c>
      <c r="B274" s="48">
        <v>43944</v>
      </c>
      <c r="C274" s="11">
        <v>3</v>
      </c>
      <c r="D274" s="32">
        <v>9.5399999999999991</v>
      </c>
      <c r="E274" s="63" t="str">
        <f t="shared" si="4"/>
        <v>Jeudi</v>
      </c>
      <c r="F274" s="60"/>
      <c r="H274" s="34"/>
      <c r="K274"/>
      <c r="L274"/>
    </row>
    <row r="275" spans="1:12" s="1" customFormat="1" ht="16.5" thickBot="1" x14ac:dyDescent="0.3">
      <c r="A275" s="30">
        <v>1723</v>
      </c>
      <c r="B275" s="48">
        <v>43944</v>
      </c>
      <c r="C275" s="11">
        <v>5</v>
      </c>
      <c r="D275" s="32">
        <v>14.35</v>
      </c>
      <c r="E275" s="63" t="str">
        <f t="shared" si="4"/>
        <v>Jeudi</v>
      </c>
      <c r="F275" s="60"/>
      <c r="H275" s="34"/>
      <c r="K275"/>
      <c r="L275"/>
    </row>
    <row r="276" spans="1:12" s="1" customFormat="1" ht="16.5" thickBot="1" x14ac:dyDescent="0.3">
      <c r="A276" s="30">
        <v>1725</v>
      </c>
      <c r="B276" s="48">
        <v>43944</v>
      </c>
      <c r="C276" s="11">
        <v>2</v>
      </c>
      <c r="D276" s="32">
        <v>5.98</v>
      </c>
      <c r="E276" s="63" t="str">
        <f t="shared" si="4"/>
        <v>Jeudi</v>
      </c>
      <c r="F276" s="60"/>
      <c r="H276" s="34"/>
      <c r="K276"/>
      <c r="L276"/>
    </row>
    <row r="277" spans="1:12" s="1" customFormat="1" ht="16.5" thickBot="1" x14ac:dyDescent="0.3">
      <c r="A277" s="30">
        <v>1732</v>
      </c>
      <c r="B277" s="48">
        <v>43944</v>
      </c>
      <c r="C277" s="11">
        <v>3</v>
      </c>
      <c r="D277" s="32">
        <v>16.47</v>
      </c>
      <c r="E277" s="63" t="str">
        <f t="shared" si="4"/>
        <v>Jeudi</v>
      </c>
      <c r="F277" s="60"/>
      <c r="H277" s="34"/>
      <c r="K277"/>
      <c r="L277"/>
    </row>
    <row r="278" spans="1:12" s="1" customFormat="1" ht="16.5" thickBot="1" x14ac:dyDescent="0.3">
      <c r="A278" s="30">
        <v>1733</v>
      </c>
      <c r="B278" s="48">
        <v>43944</v>
      </c>
      <c r="C278" s="11">
        <v>0</v>
      </c>
      <c r="D278" s="32">
        <v>0</v>
      </c>
      <c r="E278" s="63" t="str">
        <f t="shared" si="4"/>
        <v>Jeudi</v>
      </c>
      <c r="F278" s="60"/>
      <c r="H278" s="34"/>
      <c r="K278"/>
      <c r="L278"/>
    </row>
    <row r="279" spans="1:12" s="1" customFormat="1" ht="16.5" thickBot="1" x14ac:dyDescent="0.3">
      <c r="A279" s="30">
        <v>1734</v>
      </c>
      <c r="B279" s="48">
        <v>43944</v>
      </c>
      <c r="C279" s="11">
        <v>3</v>
      </c>
      <c r="D279" s="32">
        <v>7.39</v>
      </c>
      <c r="E279" s="63" t="str">
        <f t="shared" si="4"/>
        <v>Jeudi</v>
      </c>
      <c r="F279" s="60"/>
      <c r="H279" s="34"/>
      <c r="K279"/>
      <c r="L279"/>
    </row>
    <row r="280" spans="1:12" s="1" customFormat="1" ht="16.5" thickBot="1" x14ac:dyDescent="0.3">
      <c r="A280" s="30">
        <v>1735</v>
      </c>
      <c r="B280" s="48">
        <v>43944</v>
      </c>
      <c r="C280" s="11">
        <v>0</v>
      </c>
      <c r="D280" s="32">
        <v>0</v>
      </c>
      <c r="E280" s="63" t="str">
        <f t="shared" si="4"/>
        <v>Jeudi</v>
      </c>
      <c r="F280" s="60"/>
      <c r="H280" s="34"/>
      <c r="K280"/>
      <c r="L280"/>
    </row>
    <row r="281" spans="1:12" s="1" customFormat="1" ht="16.5" thickBot="1" x14ac:dyDescent="0.3">
      <c r="A281" s="30">
        <v>2049</v>
      </c>
      <c r="B281" s="48">
        <v>43944</v>
      </c>
      <c r="C281" s="11">
        <v>3</v>
      </c>
      <c r="D281" s="32">
        <v>7.17</v>
      </c>
      <c r="E281" s="63" t="str">
        <f t="shared" si="4"/>
        <v>Jeudi</v>
      </c>
      <c r="F281" s="60"/>
      <c r="H281" s="34"/>
      <c r="K281"/>
      <c r="L281"/>
    </row>
    <row r="282" spans="1:12" s="1" customFormat="1" ht="16.5" thickBot="1" x14ac:dyDescent="0.3">
      <c r="A282" s="30">
        <v>2418</v>
      </c>
      <c r="B282" s="48">
        <v>43944</v>
      </c>
      <c r="C282" s="11">
        <v>1</v>
      </c>
      <c r="D282" s="32">
        <v>2.15</v>
      </c>
      <c r="E282" s="63" t="str">
        <f t="shared" si="4"/>
        <v>Jeudi</v>
      </c>
      <c r="F282" s="60"/>
      <c r="H282" s="34"/>
      <c r="K282"/>
      <c r="L282"/>
    </row>
    <row r="283" spans="1:12" s="1" customFormat="1" ht="16.5" thickBot="1" x14ac:dyDescent="0.3">
      <c r="A283" s="30">
        <v>2457</v>
      </c>
      <c r="B283" s="48">
        <v>43944</v>
      </c>
      <c r="C283" s="11">
        <v>0</v>
      </c>
      <c r="D283" s="32">
        <v>0</v>
      </c>
      <c r="E283" s="63" t="str">
        <f t="shared" si="4"/>
        <v>Jeudi</v>
      </c>
      <c r="F283" s="60"/>
      <c r="H283" s="34"/>
      <c r="K283"/>
      <c r="L283"/>
    </row>
    <row r="284" spans="1:12" s="1" customFormat="1" ht="16.5" thickBot="1" x14ac:dyDescent="0.3">
      <c r="A284" s="30">
        <v>2558</v>
      </c>
      <c r="B284" s="48">
        <v>43944</v>
      </c>
      <c r="C284" s="11">
        <v>1</v>
      </c>
      <c r="D284" s="32">
        <v>3.99</v>
      </c>
      <c r="E284" s="63" t="str">
        <f t="shared" si="4"/>
        <v>Jeudi</v>
      </c>
      <c r="F284" s="60"/>
      <c r="H284" s="34"/>
      <c r="K284"/>
      <c r="L284"/>
    </row>
    <row r="285" spans="1:12" s="1" customFormat="1" ht="16.5" thickBot="1" x14ac:dyDescent="0.3">
      <c r="A285" s="30">
        <v>2629</v>
      </c>
      <c r="B285" s="48">
        <v>43944</v>
      </c>
      <c r="C285" s="11">
        <v>1</v>
      </c>
      <c r="D285" s="32">
        <v>2.4500000000000002</v>
      </c>
      <c r="E285" s="63" t="str">
        <f t="shared" si="4"/>
        <v>Jeudi</v>
      </c>
      <c r="F285" s="60"/>
      <c r="H285" s="34"/>
      <c r="K285"/>
      <c r="L285"/>
    </row>
    <row r="286" spans="1:12" s="1" customFormat="1" ht="16.5" thickBot="1" x14ac:dyDescent="0.3">
      <c r="A286" s="30">
        <v>2645</v>
      </c>
      <c r="B286" s="48">
        <v>43944</v>
      </c>
      <c r="C286" s="11">
        <v>4</v>
      </c>
      <c r="D286" s="32">
        <v>9.7100000000000009</v>
      </c>
      <c r="E286" s="63" t="str">
        <f t="shared" si="4"/>
        <v>Jeudi</v>
      </c>
      <c r="F286" s="60"/>
      <c r="H286" s="34"/>
      <c r="K286"/>
      <c r="L286"/>
    </row>
    <row r="287" spans="1:12" s="1" customFormat="1" ht="16.5" thickBot="1" x14ac:dyDescent="0.3">
      <c r="A287" s="30">
        <v>2674</v>
      </c>
      <c r="B287" s="48">
        <v>43944</v>
      </c>
      <c r="C287" s="11">
        <v>0</v>
      </c>
      <c r="D287" s="32">
        <v>0</v>
      </c>
      <c r="E287" s="63" t="str">
        <f t="shared" si="4"/>
        <v>Jeudi</v>
      </c>
      <c r="F287" s="60"/>
      <c r="H287" s="34"/>
      <c r="K287"/>
      <c r="L287"/>
    </row>
    <row r="288" spans="1:12" s="1" customFormat="1" ht="16.5" thickBot="1" x14ac:dyDescent="0.3">
      <c r="A288" s="30">
        <v>2679</v>
      </c>
      <c r="B288" s="48">
        <v>43944</v>
      </c>
      <c r="C288" s="11">
        <v>1</v>
      </c>
      <c r="D288" s="32">
        <v>1.79</v>
      </c>
      <c r="E288" s="63" t="str">
        <f t="shared" si="4"/>
        <v>Jeudi</v>
      </c>
      <c r="F288" s="60"/>
      <c r="H288" s="34"/>
      <c r="K288"/>
      <c r="L288"/>
    </row>
    <row r="289" spans="1:12" s="1" customFormat="1" ht="16.5" thickBot="1" x14ac:dyDescent="0.3">
      <c r="A289" s="30">
        <v>2929</v>
      </c>
      <c r="B289" s="48">
        <v>43944</v>
      </c>
      <c r="C289" s="11">
        <v>2</v>
      </c>
      <c r="D289" s="32">
        <v>7.98</v>
      </c>
      <c r="E289" s="63" t="str">
        <f t="shared" si="4"/>
        <v>Jeudi</v>
      </c>
      <c r="F289" s="60"/>
      <c r="H289" s="34"/>
      <c r="K289"/>
      <c r="L289"/>
    </row>
    <row r="290" spans="1:12" s="1" customFormat="1" ht="16.5" thickBot="1" x14ac:dyDescent="0.3">
      <c r="A290" s="30">
        <v>3011</v>
      </c>
      <c r="B290" s="48">
        <v>43944</v>
      </c>
      <c r="C290" s="11">
        <v>4</v>
      </c>
      <c r="D290" s="32">
        <v>7.76</v>
      </c>
      <c r="E290" s="63" t="str">
        <f t="shared" si="4"/>
        <v>Jeudi</v>
      </c>
      <c r="F290" s="60"/>
      <c r="H290" s="34"/>
      <c r="K290"/>
      <c r="L290"/>
    </row>
    <row r="291" spans="1:12" s="1" customFormat="1" ht="16.5" thickBot="1" x14ac:dyDescent="0.3">
      <c r="A291" s="30">
        <v>3032</v>
      </c>
      <c r="B291" s="48">
        <v>43944</v>
      </c>
      <c r="C291" s="11">
        <v>2</v>
      </c>
      <c r="D291" s="32">
        <v>4.7300000000000004</v>
      </c>
      <c r="E291" s="63" t="str">
        <f t="shared" si="4"/>
        <v>Jeudi</v>
      </c>
      <c r="F291" s="60"/>
      <c r="H291" s="34"/>
      <c r="K291"/>
      <c r="L291"/>
    </row>
    <row r="292" spans="1:12" s="1" customFormat="1" ht="16.5" thickBot="1" x14ac:dyDescent="0.3">
      <c r="A292" s="30">
        <v>3040</v>
      </c>
      <c r="B292" s="48">
        <v>43944</v>
      </c>
      <c r="C292" s="11">
        <v>0</v>
      </c>
      <c r="D292" s="32">
        <v>0</v>
      </c>
      <c r="E292" s="63" t="str">
        <f t="shared" si="4"/>
        <v>Jeudi</v>
      </c>
      <c r="F292" s="60"/>
      <c r="H292" s="34"/>
      <c r="K292"/>
      <c r="L292"/>
    </row>
    <row r="293" spans="1:12" s="1" customFormat="1" ht="16.5" thickBot="1" x14ac:dyDescent="0.3">
      <c r="A293" s="30">
        <v>3042</v>
      </c>
      <c r="B293" s="48">
        <v>43944</v>
      </c>
      <c r="C293" s="11">
        <v>4</v>
      </c>
      <c r="D293" s="32">
        <v>9.08</v>
      </c>
      <c r="E293" s="63" t="str">
        <f t="shared" si="4"/>
        <v>Jeudi</v>
      </c>
      <c r="F293" s="60"/>
      <c r="H293" s="34"/>
      <c r="K293"/>
      <c r="L293"/>
    </row>
    <row r="294" spans="1:12" s="1" customFormat="1" ht="16.5" thickBot="1" x14ac:dyDescent="0.3">
      <c r="A294" s="30">
        <v>3043</v>
      </c>
      <c r="B294" s="48">
        <v>43944</v>
      </c>
      <c r="C294" s="11">
        <v>4</v>
      </c>
      <c r="D294" s="32">
        <v>9.56</v>
      </c>
      <c r="E294" s="63" t="str">
        <f t="shared" si="4"/>
        <v>Jeudi</v>
      </c>
      <c r="F294" s="60"/>
      <c r="H294" s="34"/>
      <c r="K294"/>
      <c r="L294"/>
    </row>
    <row r="295" spans="1:12" s="1" customFormat="1" ht="16.5" thickBot="1" x14ac:dyDescent="0.3">
      <c r="A295" s="30">
        <v>3081</v>
      </c>
      <c r="B295" s="48">
        <v>43944</v>
      </c>
      <c r="C295" s="11">
        <v>4</v>
      </c>
      <c r="D295" s="32">
        <v>9.56</v>
      </c>
      <c r="E295" s="63" t="str">
        <f t="shared" si="4"/>
        <v>Jeudi</v>
      </c>
      <c r="F295" s="60"/>
      <c r="H295" s="34"/>
      <c r="K295"/>
      <c r="L295"/>
    </row>
    <row r="296" spans="1:12" s="1" customFormat="1" ht="16.5" thickBot="1" x14ac:dyDescent="0.3">
      <c r="A296" s="30">
        <v>3091</v>
      </c>
      <c r="B296" s="48">
        <v>43944</v>
      </c>
      <c r="C296" s="11">
        <v>0</v>
      </c>
      <c r="D296" s="32">
        <v>0</v>
      </c>
      <c r="E296" s="63" t="str">
        <f t="shared" si="4"/>
        <v>Jeudi</v>
      </c>
      <c r="F296" s="60"/>
      <c r="H296" s="34"/>
      <c r="K296"/>
      <c r="L296"/>
    </row>
    <row r="297" spans="1:12" s="1" customFormat="1" ht="16.5" thickBot="1" x14ac:dyDescent="0.3">
      <c r="A297" s="30">
        <v>3094</v>
      </c>
      <c r="B297" s="48">
        <v>43944</v>
      </c>
      <c r="C297" s="11">
        <v>3</v>
      </c>
      <c r="D297" s="32">
        <v>7.25</v>
      </c>
      <c r="E297" s="63" t="str">
        <f t="shared" si="4"/>
        <v>Jeudi</v>
      </c>
      <c r="F297" s="60"/>
      <c r="H297" s="34"/>
      <c r="K297"/>
      <c r="L297"/>
    </row>
    <row r="298" spans="1:12" s="1" customFormat="1" ht="16.5" thickBot="1" x14ac:dyDescent="0.3">
      <c r="A298" s="30">
        <v>3160</v>
      </c>
      <c r="B298" s="48">
        <v>43944</v>
      </c>
      <c r="C298" s="11">
        <v>2</v>
      </c>
      <c r="D298" s="32">
        <v>3.38</v>
      </c>
      <c r="E298" s="63" t="str">
        <f t="shared" si="4"/>
        <v>Jeudi</v>
      </c>
      <c r="F298" s="60"/>
      <c r="H298" s="34"/>
      <c r="K298"/>
      <c r="L298"/>
    </row>
    <row r="299" spans="1:12" s="1" customFormat="1" ht="16.5" thickBot="1" x14ac:dyDescent="0.3">
      <c r="A299" s="30">
        <v>3254</v>
      </c>
      <c r="B299" s="48">
        <v>43944</v>
      </c>
      <c r="C299" s="11">
        <v>1</v>
      </c>
      <c r="D299" s="32">
        <v>3.15</v>
      </c>
      <c r="E299" s="63" t="str">
        <f t="shared" si="4"/>
        <v>Jeudi</v>
      </c>
      <c r="F299" s="60"/>
      <c r="H299" s="34"/>
      <c r="K299"/>
      <c r="L299"/>
    </row>
    <row r="300" spans="1:12" s="1" customFormat="1" ht="16.5" thickBot="1" x14ac:dyDescent="0.3">
      <c r="A300" s="30">
        <v>3284</v>
      </c>
      <c r="B300" s="48">
        <v>43944</v>
      </c>
      <c r="C300" s="11">
        <v>2</v>
      </c>
      <c r="D300" s="32">
        <v>7.58</v>
      </c>
      <c r="E300" s="63" t="str">
        <f t="shared" si="4"/>
        <v>Jeudi</v>
      </c>
      <c r="F300" s="60"/>
      <c r="H300" s="34"/>
      <c r="K300"/>
      <c r="L300"/>
    </row>
    <row r="301" spans="1:12" s="1" customFormat="1" ht="16.5" thickBot="1" x14ac:dyDescent="0.3">
      <c r="A301" s="30">
        <v>3602</v>
      </c>
      <c r="B301" s="48">
        <v>43944</v>
      </c>
      <c r="C301" s="11">
        <v>6</v>
      </c>
      <c r="D301" s="32">
        <v>28.94</v>
      </c>
      <c r="E301" s="63" t="str">
        <f t="shared" si="4"/>
        <v>Jeudi</v>
      </c>
      <c r="F301" s="60"/>
      <c r="H301" s="34"/>
      <c r="K301"/>
      <c r="L301"/>
    </row>
    <row r="302" spans="1:12" s="1" customFormat="1" ht="16.5" thickBot="1" x14ac:dyDescent="0.3">
      <c r="A302" s="30">
        <v>3609</v>
      </c>
      <c r="B302" s="48">
        <v>43944</v>
      </c>
      <c r="C302" s="11">
        <v>0</v>
      </c>
      <c r="D302" s="32">
        <v>0</v>
      </c>
      <c r="E302" s="63" t="str">
        <f t="shared" si="4"/>
        <v>Jeudi</v>
      </c>
      <c r="F302" s="60"/>
      <c r="H302" s="34"/>
      <c r="K302"/>
      <c r="L302"/>
    </row>
    <row r="303" spans="1:12" s="1" customFormat="1" ht="16.5" thickBot="1" x14ac:dyDescent="0.3">
      <c r="A303" s="30">
        <v>3618</v>
      </c>
      <c r="B303" s="48">
        <v>43944</v>
      </c>
      <c r="C303" s="11">
        <v>2</v>
      </c>
      <c r="D303" s="32">
        <v>3.98</v>
      </c>
      <c r="E303" s="63" t="str">
        <f t="shared" si="4"/>
        <v>Jeudi</v>
      </c>
      <c r="F303" s="60"/>
      <c r="H303" s="34"/>
      <c r="K303"/>
      <c r="L303"/>
    </row>
    <row r="304" spans="1:12" s="1" customFormat="1" ht="16.5" thickBot="1" x14ac:dyDescent="0.3">
      <c r="A304" s="30">
        <v>3641</v>
      </c>
      <c r="B304" s="48">
        <v>43944</v>
      </c>
      <c r="C304" s="11">
        <v>2</v>
      </c>
      <c r="D304" s="32">
        <v>3.98</v>
      </c>
      <c r="E304" s="63" t="str">
        <f t="shared" si="4"/>
        <v>Jeudi</v>
      </c>
      <c r="F304" s="60"/>
      <c r="H304" s="34"/>
      <c r="K304"/>
      <c r="L304"/>
    </row>
    <row r="305" spans="1:12" s="1" customFormat="1" ht="16.5" thickBot="1" x14ac:dyDescent="0.3">
      <c r="A305" s="30">
        <v>4001</v>
      </c>
      <c r="B305" s="48">
        <v>43944</v>
      </c>
      <c r="C305" s="11">
        <v>5</v>
      </c>
      <c r="D305" s="32">
        <v>7.85</v>
      </c>
      <c r="E305" s="63" t="str">
        <f t="shared" si="4"/>
        <v>Jeudi</v>
      </c>
      <c r="F305" s="60"/>
      <c r="H305" s="34"/>
      <c r="K305"/>
      <c r="L305"/>
    </row>
    <row r="306" spans="1:12" s="1" customFormat="1" ht="16.5" thickBot="1" x14ac:dyDescent="0.3">
      <c r="A306" s="30">
        <v>4043</v>
      </c>
      <c r="B306" s="48">
        <v>43944</v>
      </c>
      <c r="C306" s="11">
        <v>4</v>
      </c>
      <c r="D306" s="32">
        <v>9.56</v>
      </c>
      <c r="E306" s="63" t="str">
        <f t="shared" si="4"/>
        <v>Jeudi</v>
      </c>
      <c r="F306" s="60"/>
      <c r="H306" s="34"/>
      <c r="K306"/>
      <c r="L306"/>
    </row>
    <row r="307" spans="1:12" s="1" customFormat="1" ht="16.5" thickBot="1" x14ac:dyDescent="0.3">
      <c r="A307" s="30">
        <v>4178</v>
      </c>
      <c r="B307" s="48">
        <v>43944</v>
      </c>
      <c r="C307" s="11">
        <v>0</v>
      </c>
      <c r="D307" s="32">
        <v>0</v>
      </c>
      <c r="E307" s="63" t="str">
        <f t="shared" si="4"/>
        <v>Jeudi</v>
      </c>
      <c r="F307" s="60"/>
      <c r="H307" s="34"/>
      <c r="K307"/>
      <c r="L307"/>
    </row>
    <row r="308" spans="1:12" s="1" customFormat="1" ht="16.5" thickBot="1" x14ac:dyDescent="0.3">
      <c r="A308" s="30">
        <v>4521</v>
      </c>
      <c r="B308" s="48">
        <v>43944</v>
      </c>
      <c r="C308" s="11">
        <v>2</v>
      </c>
      <c r="D308" s="32">
        <v>4.38</v>
      </c>
      <c r="E308" s="63" t="str">
        <f t="shared" si="4"/>
        <v>Jeudi</v>
      </c>
      <c r="F308" s="60"/>
      <c r="H308" s="34"/>
      <c r="K308"/>
      <c r="L308"/>
    </row>
    <row r="309" spans="1:12" s="1" customFormat="1" ht="16.5" thickBot="1" x14ac:dyDescent="0.3">
      <c r="A309" s="30">
        <v>4795</v>
      </c>
      <c r="B309" s="48">
        <v>43944</v>
      </c>
      <c r="C309" s="11">
        <v>1</v>
      </c>
      <c r="D309" s="32">
        <v>3.99</v>
      </c>
      <c r="E309" s="63" t="str">
        <f t="shared" si="4"/>
        <v>Jeudi</v>
      </c>
      <c r="F309" s="60"/>
      <c r="H309" s="34"/>
      <c r="K309"/>
      <c r="L309"/>
    </row>
    <row r="310" spans="1:12" s="1" customFormat="1" ht="16.5" thickBot="1" x14ac:dyDescent="0.3">
      <c r="A310" s="30">
        <v>5013</v>
      </c>
      <c r="B310" s="48">
        <v>43944</v>
      </c>
      <c r="C310" s="11">
        <v>1</v>
      </c>
      <c r="D310" s="32">
        <v>1.99</v>
      </c>
      <c r="E310" s="63" t="str">
        <f t="shared" si="4"/>
        <v>Jeudi</v>
      </c>
      <c r="F310" s="60"/>
      <c r="H310" s="34"/>
      <c r="K310"/>
      <c r="L310"/>
    </row>
    <row r="311" spans="1:12" s="1" customFormat="1" ht="16.5" thickBot="1" x14ac:dyDescent="0.3">
      <c r="A311" s="30">
        <v>5016</v>
      </c>
      <c r="B311" s="48">
        <v>43944</v>
      </c>
      <c r="C311" s="11">
        <v>58</v>
      </c>
      <c r="D311" s="32">
        <v>262.08</v>
      </c>
      <c r="E311" s="63" t="str">
        <f t="shared" si="4"/>
        <v>Jeudi</v>
      </c>
      <c r="F311" s="60"/>
      <c r="H311" s="34"/>
      <c r="K311"/>
      <c r="L311"/>
    </row>
    <row r="312" spans="1:12" s="1" customFormat="1" ht="16.5" thickBot="1" x14ac:dyDescent="0.3">
      <c r="A312" s="30">
        <v>5021</v>
      </c>
      <c r="B312" s="48">
        <v>43944</v>
      </c>
      <c r="C312" s="11">
        <v>0</v>
      </c>
      <c r="D312" s="32">
        <v>0</v>
      </c>
      <c r="E312" s="63" t="str">
        <f t="shared" si="4"/>
        <v>Jeudi</v>
      </c>
      <c r="F312" s="60"/>
      <c r="H312" s="34"/>
      <c r="K312"/>
      <c r="L312"/>
    </row>
    <row r="313" spans="1:12" s="1" customFormat="1" ht="16.5" thickBot="1" x14ac:dyDescent="0.3">
      <c r="A313" s="30">
        <v>5022</v>
      </c>
      <c r="B313" s="48">
        <v>43944</v>
      </c>
      <c r="C313" s="11">
        <v>15</v>
      </c>
      <c r="D313" s="32">
        <v>25.15</v>
      </c>
      <c r="E313" s="63" t="str">
        <f t="shared" si="4"/>
        <v>Jeudi</v>
      </c>
      <c r="F313" s="60"/>
      <c r="H313" s="34"/>
      <c r="K313"/>
      <c r="L313"/>
    </row>
    <row r="314" spans="1:12" s="1" customFormat="1" ht="16.5" thickBot="1" x14ac:dyDescent="0.3">
      <c r="A314" s="30">
        <v>5056</v>
      </c>
      <c r="B314" s="48">
        <v>43944</v>
      </c>
      <c r="C314" s="11">
        <v>0</v>
      </c>
      <c r="D314" s="32">
        <v>0</v>
      </c>
      <c r="E314" s="63" t="str">
        <f t="shared" si="4"/>
        <v>Jeudi</v>
      </c>
      <c r="F314" s="60"/>
      <c r="H314" s="34"/>
      <c r="K314"/>
      <c r="L314"/>
    </row>
    <row r="315" spans="1:12" s="1" customFormat="1" ht="16.5" thickBot="1" x14ac:dyDescent="0.3">
      <c r="A315" s="30">
        <v>5060</v>
      </c>
      <c r="B315" s="48">
        <v>43944</v>
      </c>
      <c r="C315" s="11">
        <v>2</v>
      </c>
      <c r="D315" s="32">
        <v>9.98</v>
      </c>
      <c r="E315" s="63" t="str">
        <f t="shared" si="4"/>
        <v>Jeudi</v>
      </c>
      <c r="F315" s="60"/>
      <c r="H315" s="34"/>
      <c r="K315"/>
      <c r="L315"/>
    </row>
    <row r="316" spans="1:12" s="1" customFormat="1" ht="16.5" thickBot="1" x14ac:dyDescent="0.3">
      <c r="A316" s="30">
        <v>5075</v>
      </c>
      <c r="B316" s="48">
        <v>43944</v>
      </c>
      <c r="C316" s="11">
        <v>1</v>
      </c>
      <c r="D316" s="32">
        <v>1.79</v>
      </c>
      <c r="E316" s="63" t="str">
        <f t="shared" si="4"/>
        <v>Jeudi</v>
      </c>
      <c r="F316" s="60"/>
      <c r="H316" s="34"/>
      <c r="K316"/>
      <c r="L316"/>
    </row>
    <row r="317" spans="1:12" s="1" customFormat="1" ht="16.5" thickBot="1" x14ac:dyDescent="0.3">
      <c r="A317" s="30">
        <v>5095</v>
      </c>
      <c r="B317" s="48">
        <v>43944</v>
      </c>
      <c r="C317" s="11">
        <v>3</v>
      </c>
      <c r="D317" s="32">
        <v>7.39</v>
      </c>
      <c r="E317" s="63" t="str">
        <f t="shared" si="4"/>
        <v>Jeudi</v>
      </c>
      <c r="F317" s="60"/>
      <c r="H317" s="34"/>
      <c r="K317"/>
      <c r="L317"/>
    </row>
    <row r="318" spans="1:12" s="1" customFormat="1" ht="16.5" thickBot="1" x14ac:dyDescent="0.3">
      <c r="A318" s="30">
        <v>5289</v>
      </c>
      <c r="B318" s="48">
        <v>43944</v>
      </c>
      <c r="C318" s="11">
        <v>0</v>
      </c>
      <c r="D318" s="32">
        <v>0</v>
      </c>
      <c r="E318" s="63" t="str">
        <f t="shared" si="4"/>
        <v>Jeudi</v>
      </c>
      <c r="F318" s="60"/>
      <c r="H318" s="34"/>
      <c r="K318"/>
      <c r="L318"/>
    </row>
    <row r="319" spans="1:12" s="1" customFormat="1" ht="16.5" thickBot="1" x14ac:dyDescent="0.3">
      <c r="A319" s="30">
        <v>5592</v>
      </c>
      <c r="B319" s="48">
        <v>43944</v>
      </c>
      <c r="C319" s="11">
        <v>1</v>
      </c>
      <c r="D319" s="32">
        <v>2.5499999999999998</v>
      </c>
      <c r="E319" s="63" t="str">
        <f t="shared" si="4"/>
        <v>Jeudi</v>
      </c>
      <c r="F319" s="60"/>
      <c r="H319" s="34"/>
      <c r="K319"/>
      <c r="L319"/>
    </row>
    <row r="320" spans="1:12" s="1" customFormat="1" ht="16.5" thickBot="1" x14ac:dyDescent="0.3">
      <c r="A320" s="30">
        <v>5656</v>
      </c>
      <c r="B320" s="48">
        <v>43944</v>
      </c>
      <c r="C320" s="11">
        <v>6</v>
      </c>
      <c r="D320" s="32">
        <v>20.59</v>
      </c>
      <c r="E320" s="63" t="str">
        <f t="shared" si="4"/>
        <v>Jeudi</v>
      </c>
      <c r="F320" s="60"/>
      <c r="H320" s="34"/>
      <c r="K320"/>
      <c r="L320"/>
    </row>
    <row r="321" spans="1:12" s="1" customFormat="1" ht="16.5" thickBot="1" x14ac:dyDescent="0.3">
      <c r="A321" s="30">
        <v>5771</v>
      </c>
      <c r="B321" s="48">
        <v>43944</v>
      </c>
      <c r="C321" s="11">
        <v>5</v>
      </c>
      <c r="D321" s="32">
        <v>10.51</v>
      </c>
      <c r="E321" s="63" t="str">
        <f t="shared" si="4"/>
        <v>Jeudi</v>
      </c>
      <c r="F321" s="60"/>
      <c r="H321" s="34"/>
      <c r="K321"/>
      <c r="L321"/>
    </row>
    <row r="322" spans="1:12" s="1" customFormat="1" ht="16.5" thickBot="1" x14ac:dyDescent="0.3">
      <c r="A322" s="30">
        <v>5935</v>
      </c>
      <c r="B322" s="48">
        <v>43944</v>
      </c>
      <c r="C322" s="11">
        <v>1</v>
      </c>
      <c r="D322" s="32">
        <v>4.99</v>
      </c>
      <c r="E322" s="63" t="str">
        <f t="shared" si="4"/>
        <v>Jeudi</v>
      </c>
      <c r="F322" s="60"/>
      <c r="H322" s="34"/>
      <c r="K322"/>
      <c r="L322"/>
    </row>
    <row r="323" spans="1:12" s="1" customFormat="1" ht="16.5" thickBot="1" x14ac:dyDescent="0.3">
      <c r="A323" s="30">
        <v>6327</v>
      </c>
      <c r="B323" s="48">
        <v>43944</v>
      </c>
      <c r="C323" s="11">
        <v>4</v>
      </c>
      <c r="D323" s="32">
        <v>8.5399999999999991</v>
      </c>
      <c r="E323" s="63" t="str">
        <f t="shared" ref="E323:E386" si="5">CHOOSE(WEEKDAY(B323,11),"Lundi","Mardi","Mercredi","Jeudi","Vendredi","Samedi","Dimanche")</f>
        <v>Jeudi</v>
      </c>
      <c r="F323" s="60"/>
      <c r="H323" s="34"/>
      <c r="K323"/>
      <c r="L323"/>
    </row>
    <row r="324" spans="1:12" s="1" customFormat="1" ht="16.5" thickBot="1" x14ac:dyDescent="0.3">
      <c r="A324" s="30">
        <v>7530</v>
      </c>
      <c r="B324" s="48">
        <v>43944</v>
      </c>
      <c r="C324" s="11">
        <v>5</v>
      </c>
      <c r="D324" s="32">
        <v>32.85</v>
      </c>
      <c r="E324" s="63" t="str">
        <f t="shared" si="5"/>
        <v>Jeudi</v>
      </c>
      <c r="F324" s="60"/>
      <c r="H324" s="34"/>
      <c r="K324"/>
      <c r="L324"/>
    </row>
    <row r="325" spans="1:12" s="1" customFormat="1" ht="16.5" thickBot="1" x14ac:dyDescent="0.3">
      <c r="A325" s="30">
        <v>7540</v>
      </c>
      <c r="B325" s="48">
        <v>43944</v>
      </c>
      <c r="C325" s="11">
        <v>0</v>
      </c>
      <c r="D325" s="32">
        <v>0</v>
      </c>
      <c r="E325" s="63" t="str">
        <f t="shared" si="5"/>
        <v>Jeudi</v>
      </c>
      <c r="F325" s="60"/>
      <c r="H325" s="34"/>
      <c r="K325"/>
      <c r="L325"/>
    </row>
    <row r="326" spans="1:12" s="1" customFormat="1" ht="16.5" thickBot="1" x14ac:dyDescent="0.3">
      <c r="A326" s="30">
        <v>8052</v>
      </c>
      <c r="B326" s="48">
        <v>43944</v>
      </c>
      <c r="C326" s="11">
        <v>6</v>
      </c>
      <c r="D326" s="32">
        <v>14.1</v>
      </c>
      <c r="E326" s="63" t="str">
        <f t="shared" si="5"/>
        <v>Jeudi</v>
      </c>
      <c r="F326" s="60"/>
      <c r="H326" s="34"/>
      <c r="K326"/>
      <c r="L326"/>
    </row>
    <row r="327" spans="1:12" s="1" customFormat="1" ht="16.5" thickBot="1" x14ac:dyDescent="0.3">
      <c r="A327" s="30">
        <v>8055</v>
      </c>
      <c r="B327" s="48">
        <v>43944</v>
      </c>
      <c r="C327" s="11">
        <v>1</v>
      </c>
      <c r="D327" s="32">
        <v>1.98</v>
      </c>
      <c r="E327" s="63" t="str">
        <f t="shared" si="5"/>
        <v>Jeudi</v>
      </c>
      <c r="F327" s="60"/>
      <c r="H327" s="34"/>
      <c r="K327"/>
      <c r="L327"/>
    </row>
    <row r="328" spans="1:12" s="1" customFormat="1" ht="16.5" thickBot="1" x14ac:dyDescent="0.3">
      <c r="A328" s="30">
        <v>8089</v>
      </c>
      <c r="B328" s="48">
        <v>43944</v>
      </c>
      <c r="C328" s="11">
        <v>5</v>
      </c>
      <c r="D328" s="32">
        <v>9.9499999999999993</v>
      </c>
      <c r="E328" s="63" t="str">
        <f t="shared" si="5"/>
        <v>Jeudi</v>
      </c>
      <c r="F328" s="60"/>
      <c r="H328" s="34"/>
      <c r="K328"/>
      <c r="L328"/>
    </row>
    <row r="329" spans="1:12" s="1" customFormat="1" ht="16.5" thickBot="1" x14ac:dyDescent="0.3">
      <c r="A329" s="30">
        <v>8564</v>
      </c>
      <c r="B329" s="48">
        <v>43944</v>
      </c>
      <c r="C329" s="11">
        <v>2</v>
      </c>
      <c r="D329" s="32">
        <v>5.3</v>
      </c>
      <c r="E329" s="63" t="str">
        <f t="shared" si="5"/>
        <v>Jeudi</v>
      </c>
      <c r="F329" s="60"/>
      <c r="H329" s="34"/>
      <c r="K329"/>
      <c r="L329"/>
    </row>
    <row r="330" spans="1:12" s="1" customFormat="1" ht="16.5" thickBot="1" x14ac:dyDescent="0.3">
      <c r="A330" s="30">
        <v>8859</v>
      </c>
      <c r="B330" s="48">
        <v>43944</v>
      </c>
      <c r="C330" s="11">
        <v>2</v>
      </c>
      <c r="D330" s="32">
        <v>9.98</v>
      </c>
      <c r="E330" s="63" t="str">
        <f t="shared" si="5"/>
        <v>Jeudi</v>
      </c>
      <c r="F330" s="60"/>
      <c r="H330" s="34"/>
      <c r="K330"/>
      <c r="L330"/>
    </row>
    <row r="331" spans="1:12" s="1" customFormat="1" ht="16.5" thickBot="1" x14ac:dyDescent="0.3">
      <c r="A331" s="30">
        <v>9124</v>
      </c>
      <c r="B331" s="48">
        <v>43944</v>
      </c>
      <c r="C331" s="11">
        <v>0</v>
      </c>
      <c r="D331" s="32">
        <v>0</v>
      </c>
      <c r="E331" s="63" t="str">
        <f t="shared" si="5"/>
        <v>Jeudi</v>
      </c>
      <c r="F331" s="60"/>
      <c r="H331" s="34"/>
      <c r="K331"/>
      <c r="L331"/>
    </row>
    <row r="332" spans="1:12" s="1" customFormat="1" ht="16.5" thickBot="1" x14ac:dyDescent="0.3">
      <c r="A332" s="30">
        <v>1674</v>
      </c>
      <c r="B332" s="48">
        <v>43945</v>
      </c>
      <c r="C332" s="11">
        <v>0</v>
      </c>
      <c r="D332" s="32">
        <v>0</v>
      </c>
      <c r="E332" s="63" t="str">
        <f t="shared" si="5"/>
        <v>Vendredi</v>
      </c>
      <c r="F332" s="60"/>
      <c r="H332" s="34"/>
      <c r="K332"/>
      <c r="L332"/>
    </row>
    <row r="333" spans="1:12" s="1" customFormat="1" ht="16.5" thickBot="1" x14ac:dyDescent="0.3">
      <c r="A333" s="30">
        <v>1703</v>
      </c>
      <c r="B333" s="48">
        <v>43945</v>
      </c>
      <c r="C333" s="11">
        <v>0</v>
      </c>
      <c r="D333" s="32">
        <v>0</v>
      </c>
      <c r="E333" s="63" t="str">
        <f t="shared" si="5"/>
        <v>Vendredi</v>
      </c>
      <c r="F333" s="60"/>
      <c r="H333" s="34"/>
      <c r="K333"/>
      <c r="L333"/>
    </row>
    <row r="334" spans="1:12" s="1" customFormat="1" ht="16.5" thickBot="1" x14ac:dyDescent="0.3">
      <c r="A334" s="30">
        <v>1705</v>
      </c>
      <c r="B334" s="48">
        <v>43945</v>
      </c>
      <c r="C334" s="11">
        <v>1</v>
      </c>
      <c r="D334" s="32">
        <v>5.39</v>
      </c>
      <c r="E334" s="63" t="str">
        <f t="shared" si="5"/>
        <v>Vendredi</v>
      </c>
      <c r="F334" s="60"/>
      <c r="H334" s="34"/>
      <c r="K334"/>
      <c r="L334"/>
    </row>
    <row r="335" spans="1:12" s="1" customFormat="1" ht="16.5" thickBot="1" x14ac:dyDescent="0.3">
      <c r="A335" s="30">
        <v>1707</v>
      </c>
      <c r="B335" s="48">
        <v>43945</v>
      </c>
      <c r="C335" s="11">
        <v>1</v>
      </c>
      <c r="D335" s="32">
        <v>4.9400000000000004</v>
      </c>
      <c r="E335" s="63" t="str">
        <f t="shared" si="5"/>
        <v>Vendredi</v>
      </c>
      <c r="F335" s="60"/>
      <c r="H335" s="34"/>
      <c r="K335"/>
      <c r="L335"/>
    </row>
    <row r="336" spans="1:12" s="1" customFormat="1" ht="16.5" thickBot="1" x14ac:dyDescent="0.3">
      <c r="A336" s="30">
        <v>1708</v>
      </c>
      <c r="B336" s="48">
        <v>43945</v>
      </c>
      <c r="C336" s="11">
        <v>0</v>
      </c>
      <c r="D336" s="32">
        <v>0</v>
      </c>
      <c r="E336" s="63" t="str">
        <f t="shared" si="5"/>
        <v>Vendredi</v>
      </c>
      <c r="F336" s="60"/>
      <c r="H336" s="34"/>
      <c r="K336"/>
      <c r="L336"/>
    </row>
    <row r="337" spans="1:12" s="1" customFormat="1" ht="16.5" thickBot="1" x14ac:dyDescent="0.3">
      <c r="A337" s="30">
        <v>1714</v>
      </c>
      <c r="B337" s="48">
        <v>43945</v>
      </c>
      <c r="C337" s="11">
        <v>0</v>
      </c>
      <c r="D337" s="32">
        <v>0</v>
      </c>
      <c r="E337" s="63" t="str">
        <f t="shared" si="5"/>
        <v>Vendredi</v>
      </c>
      <c r="F337" s="60"/>
      <c r="H337" s="34"/>
      <c r="K337"/>
      <c r="L337"/>
    </row>
    <row r="338" spans="1:12" s="1" customFormat="1" ht="16.5" thickBot="1" x14ac:dyDescent="0.3">
      <c r="A338" s="30">
        <v>1715</v>
      </c>
      <c r="B338" s="48">
        <v>43945</v>
      </c>
      <c r="C338" s="11">
        <v>0</v>
      </c>
      <c r="D338" s="32">
        <v>0</v>
      </c>
      <c r="E338" s="63" t="str">
        <f t="shared" si="5"/>
        <v>Vendredi</v>
      </c>
      <c r="F338" s="60"/>
      <c r="H338" s="34"/>
      <c r="K338"/>
      <c r="L338"/>
    </row>
    <row r="339" spans="1:12" s="1" customFormat="1" ht="16.5" thickBot="1" x14ac:dyDescent="0.3">
      <c r="A339" s="30">
        <v>1716</v>
      </c>
      <c r="B339" s="48">
        <v>43945</v>
      </c>
      <c r="C339" s="11">
        <v>2</v>
      </c>
      <c r="D339" s="32">
        <v>5</v>
      </c>
      <c r="E339" s="63" t="str">
        <f t="shared" si="5"/>
        <v>Vendredi</v>
      </c>
      <c r="F339" s="60"/>
      <c r="H339" s="34"/>
      <c r="K339"/>
      <c r="L339"/>
    </row>
    <row r="340" spans="1:12" s="1" customFormat="1" ht="16.5" thickBot="1" x14ac:dyDescent="0.3">
      <c r="A340" s="30">
        <v>1722</v>
      </c>
      <c r="B340" s="48">
        <v>43945</v>
      </c>
      <c r="C340" s="11">
        <v>0</v>
      </c>
      <c r="D340" s="32">
        <v>0</v>
      </c>
      <c r="E340" s="63" t="str">
        <f t="shared" si="5"/>
        <v>Vendredi</v>
      </c>
      <c r="F340" s="60"/>
      <c r="H340" s="34"/>
      <c r="K340"/>
      <c r="L340"/>
    </row>
    <row r="341" spans="1:12" s="1" customFormat="1" ht="16.5" thickBot="1" x14ac:dyDescent="0.3">
      <c r="A341" s="30">
        <v>1723</v>
      </c>
      <c r="B341" s="48">
        <v>43945</v>
      </c>
      <c r="C341" s="11">
        <v>0</v>
      </c>
      <c r="D341" s="32">
        <v>0</v>
      </c>
      <c r="E341" s="63" t="str">
        <f t="shared" si="5"/>
        <v>Vendredi</v>
      </c>
      <c r="F341" s="60"/>
      <c r="H341" s="34"/>
      <c r="K341"/>
      <c r="L341"/>
    </row>
    <row r="342" spans="1:12" s="1" customFormat="1" ht="16.5" thickBot="1" x14ac:dyDescent="0.3">
      <c r="A342" s="30">
        <v>1725</v>
      </c>
      <c r="B342" s="48">
        <v>43945</v>
      </c>
      <c r="C342" s="11">
        <v>0</v>
      </c>
      <c r="D342" s="32">
        <v>0</v>
      </c>
      <c r="E342" s="63" t="str">
        <f t="shared" si="5"/>
        <v>Vendredi</v>
      </c>
      <c r="F342" s="60"/>
      <c r="H342" s="34"/>
      <c r="K342"/>
      <c r="L342"/>
    </row>
    <row r="343" spans="1:12" s="1" customFormat="1" ht="16.5" thickBot="1" x14ac:dyDescent="0.3">
      <c r="A343" s="30">
        <v>1732</v>
      </c>
      <c r="B343" s="48">
        <v>43945</v>
      </c>
      <c r="C343" s="11">
        <v>1</v>
      </c>
      <c r="D343" s="32">
        <v>5.49</v>
      </c>
      <c r="E343" s="63" t="str">
        <f t="shared" si="5"/>
        <v>Vendredi</v>
      </c>
      <c r="F343" s="60"/>
      <c r="H343" s="34"/>
      <c r="K343"/>
      <c r="L343"/>
    </row>
    <row r="344" spans="1:12" s="1" customFormat="1" ht="16.5" thickBot="1" x14ac:dyDescent="0.3">
      <c r="A344" s="30">
        <v>1733</v>
      </c>
      <c r="B344" s="48">
        <v>43945</v>
      </c>
      <c r="C344" s="11">
        <v>0</v>
      </c>
      <c r="D344" s="32">
        <v>0</v>
      </c>
      <c r="E344" s="63" t="str">
        <f t="shared" si="5"/>
        <v>Vendredi</v>
      </c>
      <c r="F344" s="60"/>
      <c r="H344" s="34"/>
      <c r="K344"/>
      <c r="L344"/>
    </row>
    <row r="345" spans="1:12" s="1" customFormat="1" ht="16.5" thickBot="1" x14ac:dyDescent="0.3">
      <c r="A345" s="30">
        <v>1734</v>
      </c>
      <c r="B345" s="48">
        <v>43945</v>
      </c>
      <c r="C345" s="11">
        <v>0</v>
      </c>
      <c r="D345" s="32">
        <v>0</v>
      </c>
      <c r="E345" s="63" t="str">
        <f t="shared" si="5"/>
        <v>Vendredi</v>
      </c>
      <c r="F345" s="60"/>
      <c r="H345" s="34"/>
      <c r="K345"/>
      <c r="L345"/>
    </row>
    <row r="346" spans="1:12" s="1" customFormat="1" ht="16.5" thickBot="1" x14ac:dyDescent="0.3">
      <c r="A346" s="30">
        <v>1735</v>
      </c>
      <c r="B346" s="48">
        <v>43945</v>
      </c>
      <c r="C346" s="11">
        <v>0</v>
      </c>
      <c r="D346" s="32">
        <v>0</v>
      </c>
      <c r="E346" s="63" t="str">
        <f t="shared" si="5"/>
        <v>Vendredi</v>
      </c>
      <c r="F346" s="60"/>
      <c r="H346" s="34"/>
      <c r="K346"/>
      <c r="L346"/>
    </row>
    <row r="347" spans="1:12" s="1" customFormat="1" ht="16.5" thickBot="1" x14ac:dyDescent="0.3">
      <c r="A347" s="30">
        <v>2049</v>
      </c>
      <c r="B347" s="48">
        <v>43945</v>
      </c>
      <c r="C347" s="11">
        <v>0</v>
      </c>
      <c r="D347" s="32">
        <v>0</v>
      </c>
      <c r="E347" s="63" t="str">
        <f t="shared" si="5"/>
        <v>Vendredi</v>
      </c>
      <c r="F347" s="60"/>
      <c r="H347" s="34"/>
      <c r="K347"/>
      <c r="L347"/>
    </row>
    <row r="348" spans="1:12" s="1" customFormat="1" ht="16.5" thickBot="1" x14ac:dyDescent="0.3">
      <c r="A348" s="30">
        <v>2418</v>
      </c>
      <c r="B348" s="48">
        <v>43945</v>
      </c>
      <c r="C348" s="11">
        <v>0</v>
      </c>
      <c r="D348" s="32">
        <v>0</v>
      </c>
      <c r="E348" s="63" t="str">
        <f t="shared" si="5"/>
        <v>Vendredi</v>
      </c>
      <c r="F348" s="60"/>
      <c r="H348" s="34"/>
      <c r="K348"/>
      <c r="L348"/>
    </row>
    <row r="349" spans="1:12" s="1" customFormat="1" ht="16.5" thickBot="1" x14ac:dyDescent="0.3">
      <c r="A349" s="30">
        <v>2457</v>
      </c>
      <c r="B349" s="48">
        <v>43945</v>
      </c>
      <c r="C349" s="11">
        <v>0</v>
      </c>
      <c r="D349" s="32">
        <v>0</v>
      </c>
      <c r="E349" s="63" t="str">
        <f t="shared" si="5"/>
        <v>Vendredi</v>
      </c>
      <c r="F349" s="60"/>
      <c r="H349" s="34"/>
      <c r="K349"/>
      <c r="L349"/>
    </row>
    <row r="350" spans="1:12" s="1" customFormat="1" ht="16.5" thickBot="1" x14ac:dyDescent="0.3">
      <c r="A350" s="30">
        <v>2558</v>
      </c>
      <c r="B350" s="48">
        <v>43945</v>
      </c>
      <c r="C350" s="11">
        <v>0</v>
      </c>
      <c r="D350" s="32">
        <v>0</v>
      </c>
      <c r="E350" s="63" t="str">
        <f t="shared" si="5"/>
        <v>Vendredi</v>
      </c>
      <c r="F350" s="60"/>
      <c r="H350" s="34"/>
      <c r="K350"/>
      <c r="L350"/>
    </row>
    <row r="351" spans="1:12" s="1" customFormat="1" ht="16.5" thickBot="1" x14ac:dyDescent="0.3">
      <c r="A351" s="30">
        <v>2629</v>
      </c>
      <c r="B351" s="48">
        <v>43945</v>
      </c>
      <c r="C351" s="11">
        <v>1</v>
      </c>
      <c r="D351" s="32">
        <v>2.4500000000000002</v>
      </c>
      <c r="E351" s="63" t="str">
        <f t="shared" si="5"/>
        <v>Vendredi</v>
      </c>
      <c r="F351" s="60"/>
      <c r="H351" s="34"/>
      <c r="K351"/>
      <c r="L351"/>
    </row>
    <row r="352" spans="1:12" s="1" customFormat="1" ht="16.5" thickBot="1" x14ac:dyDescent="0.3">
      <c r="A352" s="30">
        <v>2645</v>
      </c>
      <c r="B352" s="48">
        <v>43945</v>
      </c>
      <c r="C352" s="11">
        <v>3</v>
      </c>
      <c r="D352" s="32">
        <v>7.47</v>
      </c>
      <c r="E352" s="63" t="str">
        <f t="shared" si="5"/>
        <v>Vendredi</v>
      </c>
      <c r="F352" s="60"/>
      <c r="H352" s="34"/>
      <c r="K352"/>
      <c r="L352"/>
    </row>
    <row r="353" spans="1:12" s="1" customFormat="1" ht="16.5" thickBot="1" x14ac:dyDescent="0.3">
      <c r="A353" s="30">
        <v>2674</v>
      </c>
      <c r="B353" s="48">
        <v>43945</v>
      </c>
      <c r="C353" s="11">
        <v>1</v>
      </c>
      <c r="D353" s="32">
        <v>4.99</v>
      </c>
      <c r="E353" s="63" t="str">
        <f t="shared" si="5"/>
        <v>Vendredi</v>
      </c>
      <c r="F353" s="60"/>
      <c r="H353" s="34"/>
      <c r="K353"/>
      <c r="L353"/>
    </row>
    <row r="354" spans="1:12" s="1" customFormat="1" ht="16.5" thickBot="1" x14ac:dyDescent="0.3">
      <c r="A354" s="30">
        <v>2679</v>
      </c>
      <c r="B354" s="48">
        <v>43945</v>
      </c>
      <c r="C354" s="11">
        <v>1</v>
      </c>
      <c r="D354" s="32">
        <v>1.99</v>
      </c>
      <c r="E354" s="63" t="str">
        <f t="shared" si="5"/>
        <v>Vendredi</v>
      </c>
      <c r="F354" s="60"/>
      <c r="H354" s="34"/>
      <c r="K354"/>
      <c r="L354"/>
    </row>
    <row r="355" spans="1:12" s="1" customFormat="1" ht="16.5" thickBot="1" x14ac:dyDescent="0.3">
      <c r="A355" s="30">
        <v>2929</v>
      </c>
      <c r="B355" s="48">
        <v>43945</v>
      </c>
      <c r="C355" s="11">
        <v>0</v>
      </c>
      <c r="D355" s="32">
        <v>0</v>
      </c>
      <c r="E355" s="63" t="str">
        <f t="shared" si="5"/>
        <v>Vendredi</v>
      </c>
      <c r="F355" s="60"/>
      <c r="H355" s="34"/>
      <c r="K355"/>
      <c r="L355"/>
    </row>
    <row r="356" spans="1:12" s="1" customFormat="1" ht="16.5" thickBot="1" x14ac:dyDescent="0.3">
      <c r="A356" s="30">
        <v>3011</v>
      </c>
      <c r="B356" s="48">
        <v>43945</v>
      </c>
      <c r="C356" s="11">
        <v>0</v>
      </c>
      <c r="D356" s="32">
        <v>0</v>
      </c>
      <c r="E356" s="63" t="str">
        <f t="shared" si="5"/>
        <v>Vendredi</v>
      </c>
      <c r="F356" s="60"/>
      <c r="H356" s="34"/>
      <c r="K356"/>
      <c r="L356"/>
    </row>
    <row r="357" spans="1:12" s="1" customFormat="1" ht="16.5" thickBot="1" x14ac:dyDescent="0.3">
      <c r="A357" s="30">
        <v>3032</v>
      </c>
      <c r="B357" s="48">
        <v>43945</v>
      </c>
      <c r="C357" s="11">
        <v>1</v>
      </c>
      <c r="D357" s="32">
        <v>2.4900000000000002</v>
      </c>
      <c r="E357" s="63" t="str">
        <f t="shared" si="5"/>
        <v>Vendredi</v>
      </c>
      <c r="F357" s="60"/>
      <c r="H357" s="34"/>
      <c r="K357"/>
      <c r="L357"/>
    </row>
    <row r="358" spans="1:12" s="1" customFormat="1" ht="16.5" thickBot="1" x14ac:dyDescent="0.3">
      <c r="A358" s="30">
        <v>3040</v>
      </c>
      <c r="B358" s="48">
        <v>43945</v>
      </c>
      <c r="C358" s="11">
        <v>2</v>
      </c>
      <c r="D358" s="32">
        <v>9.98</v>
      </c>
      <c r="E358" s="63" t="str">
        <f t="shared" si="5"/>
        <v>Vendredi</v>
      </c>
      <c r="F358" s="60"/>
      <c r="H358" s="34"/>
      <c r="K358"/>
      <c r="L358"/>
    </row>
    <row r="359" spans="1:12" s="1" customFormat="1" ht="16.5" thickBot="1" x14ac:dyDescent="0.3">
      <c r="A359" s="30">
        <v>3042</v>
      </c>
      <c r="B359" s="48">
        <v>43945</v>
      </c>
      <c r="C359" s="11">
        <v>0</v>
      </c>
      <c r="D359" s="32">
        <v>0</v>
      </c>
      <c r="E359" s="63" t="str">
        <f t="shared" si="5"/>
        <v>Vendredi</v>
      </c>
      <c r="F359" s="60"/>
      <c r="H359" s="34"/>
      <c r="K359"/>
      <c r="L359"/>
    </row>
    <row r="360" spans="1:12" s="1" customFormat="1" ht="16.5" thickBot="1" x14ac:dyDescent="0.3">
      <c r="A360" s="30">
        <v>3043</v>
      </c>
      <c r="B360" s="48">
        <v>43945</v>
      </c>
      <c r="C360" s="11">
        <v>0</v>
      </c>
      <c r="D360" s="32">
        <v>0</v>
      </c>
      <c r="E360" s="63" t="str">
        <f t="shared" si="5"/>
        <v>Vendredi</v>
      </c>
      <c r="F360" s="60"/>
      <c r="H360" s="34"/>
      <c r="K360"/>
      <c r="L360"/>
    </row>
    <row r="361" spans="1:12" s="1" customFormat="1" ht="16.5" thickBot="1" x14ac:dyDescent="0.3">
      <c r="A361" s="30">
        <v>3081</v>
      </c>
      <c r="B361" s="48">
        <v>43945</v>
      </c>
      <c r="C361" s="11">
        <v>0</v>
      </c>
      <c r="D361" s="32">
        <v>0</v>
      </c>
      <c r="E361" s="63" t="str">
        <f t="shared" si="5"/>
        <v>Vendredi</v>
      </c>
      <c r="F361" s="60"/>
      <c r="H361" s="34"/>
      <c r="K361"/>
      <c r="L361"/>
    </row>
    <row r="362" spans="1:12" s="1" customFormat="1" ht="16.5" thickBot="1" x14ac:dyDescent="0.3">
      <c r="A362" s="30">
        <v>3091</v>
      </c>
      <c r="B362" s="48">
        <v>43945</v>
      </c>
      <c r="C362" s="11">
        <v>1</v>
      </c>
      <c r="D362" s="32">
        <v>2.4900000000000002</v>
      </c>
      <c r="E362" s="63" t="str">
        <f t="shared" si="5"/>
        <v>Vendredi</v>
      </c>
      <c r="F362" s="60"/>
      <c r="H362" s="34"/>
      <c r="K362"/>
      <c r="L362"/>
    </row>
    <row r="363" spans="1:12" s="1" customFormat="1" ht="16.5" thickBot="1" x14ac:dyDescent="0.3">
      <c r="A363" s="30">
        <v>3094</v>
      </c>
      <c r="B363" s="48">
        <v>43945</v>
      </c>
      <c r="C363" s="11">
        <v>1</v>
      </c>
      <c r="D363" s="32">
        <v>2.59</v>
      </c>
      <c r="E363" s="63" t="str">
        <f t="shared" si="5"/>
        <v>Vendredi</v>
      </c>
      <c r="F363" s="60"/>
      <c r="H363" s="34"/>
      <c r="K363"/>
      <c r="L363"/>
    </row>
    <row r="364" spans="1:12" s="1" customFormat="1" ht="16.5" thickBot="1" x14ac:dyDescent="0.3">
      <c r="A364" s="30">
        <v>3160</v>
      </c>
      <c r="B364" s="48">
        <v>43945</v>
      </c>
      <c r="C364" s="11">
        <v>0</v>
      </c>
      <c r="D364" s="32">
        <v>0</v>
      </c>
      <c r="E364" s="63" t="str">
        <f t="shared" si="5"/>
        <v>Vendredi</v>
      </c>
      <c r="F364" s="60"/>
      <c r="H364" s="34"/>
      <c r="K364"/>
      <c r="L364"/>
    </row>
    <row r="365" spans="1:12" s="1" customFormat="1" ht="16.5" thickBot="1" x14ac:dyDescent="0.3">
      <c r="A365" s="30">
        <v>3254</v>
      </c>
      <c r="B365" s="48">
        <v>43945</v>
      </c>
      <c r="C365" s="11">
        <v>1</v>
      </c>
      <c r="D365" s="32">
        <v>3.49</v>
      </c>
      <c r="E365" s="63" t="str">
        <f t="shared" si="5"/>
        <v>Vendredi</v>
      </c>
      <c r="F365" s="60"/>
      <c r="H365" s="34"/>
      <c r="K365"/>
      <c r="L365"/>
    </row>
    <row r="366" spans="1:12" s="1" customFormat="1" ht="16.5" thickBot="1" x14ac:dyDescent="0.3">
      <c r="A366" s="30">
        <v>3284</v>
      </c>
      <c r="B366" s="48">
        <v>43945</v>
      </c>
      <c r="C366" s="11">
        <v>0</v>
      </c>
      <c r="D366" s="32">
        <v>0</v>
      </c>
      <c r="E366" s="63" t="str">
        <f t="shared" si="5"/>
        <v>Vendredi</v>
      </c>
      <c r="F366" s="60"/>
      <c r="H366" s="34"/>
      <c r="K366"/>
      <c r="L366"/>
    </row>
    <row r="367" spans="1:12" s="1" customFormat="1" ht="16.5" thickBot="1" x14ac:dyDescent="0.3">
      <c r="A367" s="30">
        <v>3602</v>
      </c>
      <c r="B367" s="48">
        <v>43945</v>
      </c>
      <c r="C367" s="11">
        <v>2</v>
      </c>
      <c r="D367" s="32">
        <v>9.98</v>
      </c>
      <c r="E367" s="63" t="str">
        <f t="shared" si="5"/>
        <v>Vendredi</v>
      </c>
      <c r="F367" s="60"/>
      <c r="H367" s="34"/>
      <c r="K367"/>
      <c r="L367"/>
    </row>
    <row r="368" spans="1:12" s="1" customFormat="1" ht="16.5" thickBot="1" x14ac:dyDescent="0.3">
      <c r="A368" s="30">
        <v>3609</v>
      </c>
      <c r="B368" s="48">
        <v>43945</v>
      </c>
      <c r="C368" s="11">
        <v>2</v>
      </c>
      <c r="D368" s="32">
        <v>3.98</v>
      </c>
      <c r="E368" s="63" t="str">
        <f t="shared" si="5"/>
        <v>Vendredi</v>
      </c>
      <c r="F368" s="60"/>
      <c r="H368" s="34"/>
      <c r="K368"/>
      <c r="L368"/>
    </row>
    <row r="369" spans="1:12" s="1" customFormat="1" ht="16.5" thickBot="1" x14ac:dyDescent="0.3">
      <c r="A369" s="30">
        <v>3618</v>
      </c>
      <c r="B369" s="48">
        <v>43945</v>
      </c>
      <c r="C369" s="11">
        <v>0</v>
      </c>
      <c r="D369" s="32">
        <v>0</v>
      </c>
      <c r="E369" s="63" t="str">
        <f t="shared" si="5"/>
        <v>Vendredi</v>
      </c>
      <c r="F369" s="60"/>
      <c r="H369" s="34"/>
      <c r="K369"/>
      <c r="L369"/>
    </row>
    <row r="370" spans="1:12" s="1" customFormat="1" ht="16.5" thickBot="1" x14ac:dyDescent="0.3">
      <c r="A370" s="30">
        <v>3641</v>
      </c>
      <c r="B370" s="48">
        <v>43945</v>
      </c>
      <c r="C370" s="11">
        <v>0</v>
      </c>
      <c r="D370" s="32">
        <v>0</v>
      </c>
      <c r="E370" s="63" t="str">
        <f t="shared" si="5"/>
        <v>Vendredi</v>
      </c>
      <c r="F370" s="60"/>
      <c r="H370" s="34"/>
      <c r="K370"/>
      <c r="L370"/>
    </row>
    <row r="371" spans="1:12" s="1" customFormat="1" ht="16.5" thickBot="1" x14ac:dyDescent="0.3">
      <c r="A371" s="30">
        <v>4001</v>
      </c>
      <c r="B371" s="48">
        <v>43945</v>
      </c>
      <c r="C371" s="11">
        <v>2</v>
      </c>
      <c r="D371" s="32">
        <v>2.88</v>
      </c>
      <c r="E371" s="63" t="str">
        <f t="shared" si="5"/>
        <v>Vendredi</v>
      </c>
      <c r="F371" s="60"/>
      <c r="H371" s="34"/>
      <c r="K371"/>
      <c r="L371"/>
    </row>
    <row r="372" spans="1:12" s="1" customFormat="1" ht="16.5" thickBot="1" x14ac:dyDescent="0.3">
      <c r="A372" s="30">
        <v>4043</v>
      </c>
      <c r="B372" s="48">
        <v>43945</v>
      </c>
      <c r="C372" s="11">
        <v>6</v>
      </c>
      <c r="D372" s="32">
        <v>14.34</v>
      </c>
      <c r="E372" s="63" t="str">
        <f t="shared" si="5"/>
        <v>Vendredi</v>
      </c>
      <c r="F372" s="60"/>
      <c r="H372" s="34"/>
      <c r="K372"/>
      <c r="L372"/>
    </row>
    <row r="373" spans="1:12" s="1" customFormat="1" ht="16.5" thickBot="1" x14ac:dyDescent="0.3">
      <c r="A373" s="30">
        <v>4178</v>
      </c>
      <c r="B373" s="48">
        <v>43945</v>
      </c>
      <c r="C373" s="11">
        <v>0</v>
      </c>
      <c r="D373" s="32">
        <v>0</v>
      </c>
      <c r="E373" s="63" t="str">
        <f t="shared" si="5"/>
        <v>Vendredi</v>
      </c>
      <c r="F373" s="60"/>
      <c r="H373" s="34"/>
      <c r="K373"/>
      <c r="L373"/>
    </row>
    <row r="374" spans="1:12" s="1" customFormat="1" ht="16.5" thickBot="1" x14ac:dyDescent="0.3">
      <c r="A374" s="30">
        <v>4521</v>
      </c>
      <c r="B374" s="48">
        <v>43945</v>
      </c>
      <c r="C374" s="11">
        <v>1</v>
      </c>
      <c r="D374" s="32">
        <v>2.19</v>
      </c>
      <c r="E374" s="63" t="str">
        <f t="shared" si="5"/>
        <v>Vendredi</v>
      </c>
      <c r="F374" s="60"/>
      <c r="H374" s="34"/>
      <c r="K374"/>
      <c r="L374"/>
    </row>
    <row r="375" spans="1:12" s="1" customFormat="1" ht="16.5" thickBot="1" x14ac:dyDescent="0.3">
      <c r="A375" s="30">
        <v>4795</v>
      </c>
      <c r="B375" s="48">
        <v>43945</v>
      </c>
      <c r="C375" s="11">
        <v>4</v>
      </c>
      <c r="D375" s="32">
        <v>15.96</v>
      </c>
      <c r="E375" s="63" t="str">
        <f t="shared" si="5"/>
        <v>Vendredi</v>
      </c>
      <c r="F375" s="60"/>
      <c r="H375" s="34"/>
      <c r="K375"/>
      <c r="L375"/>
    </row>
    <row r="376" spans="1:12" s="1" customFormat="1" ht="16.5" thickBot="1" x14ac:dyDescent="0.3">
      <c r="A376" s="30">
        <v>5013</v>
      </c>
      <c r="B376" s="48">
        <v>43945</v>
      </c>
      <c r="C376" s="11">
        <v>0</v>
      </c>
      <c r="D376" s="32">
        <v>0</v>
      </c>
      <c r="E376" s="63" t="str">
        <f t="shared" si="5"/>
        <v>Vendredi</v>
      </c>
      <c r="F376" s="60"/>
      <c r="H376" s="34"/>
      <c r="K376"/>
      <c r="L376"/>
    </row>
    <row r="377" spans="1:12" s="1" customFormat="1" ht="16.5" thickBot="1" x14ac:dyDescent="0.3">
      <c r="A377" s="30">
        <v>5016</v>
      </c>
      <c r="B377" s="48">
        <v>43945</v>
      </c>
      <c r="C377" s="11">
        <v>18</v>
      </c>
      <c r="D377" s="32">
        <v>82.16</v>
      </c>
      <c r="E377" s="63" t="str">
        <f t="shared" si="5"/>
        <v>Vendredi</v>
      </c>
      <c r="F377" s="60"/>
      <c r="H377" s="34"/>
      <c r="K377"/>
      <c r="L377"/>
    </row>
    <row r="378" spans="1:12" s="1" customFormat="1" ht="16.5" thickBot="1" x14ac:dyDescent="0.3">
      <c r="A378" s="30">
        <v>5021</v>
      </c>
      <c r="B378" s="48">
        <v>43945</v>
      </c>
      <c r="C378" s="11">
        <v>0</v>
      </c>
      <c r="D378" s="32">
        <v>0</v>
      </c>
      <c r="E378" s="63" t="str">
        <f t="shared" si="5"/>
        <v>Vendredi</v>
      </c>
      <c r="F378" s="60"/>
      <c r="H378" s="34"/>
      <c r="K378"/>
      <c r="L378"/>
    </row>
    <row r="379" spans="1:12" s="1" customFormat="1" ht="16.5" thickBot="1" x14ac:dyDescent="0.3">
      <c r="A379" s="30">
        <v>5022</v>
      </c>
      <c r="B379" s="48">
        <v>43945</v>
      </c>
      <c r="C379" s="11">
        <v>3</v>
      </c>
      <c r="D379" s="32">
        <v>5.97</v>
      </c>
      <c r="E379" s="63" t="str">
        <f t="shared" si="5"/>
        <v>Vendredi</v>
      </c>
      <c r="F379" s="60"/>
      <c r="H379" s="34"/>
      <c r="K379"/>
      <c r="L379"/>
    </row>
    <row r="380" spans="1:12" s="1" customFormat="1" ht="16.5" thickBot="1" x14ac:dyDescent="0.3">
      <c r="A380" s="30">
        <v>5056</v>
      </c>
      <c r="B380" s="48">
        <v>43945</v>
      </c>
      <c r="C380" s="11">
        <v>4</v>
      </c>
      <c r="D380" s="32">
        <v>9.56</v>
      </c>
      <c r="E380" s="63" t="str">
        <f t="shared" si="5"/>
        <v>Vendredi</v>
      </c>
      <c r="F380" s="60"/>
      <c r="H380" s="34"/>
      <c r="K380"/>
      <c r="L380"/>
    </row>
    <row r="381" spans="1:12" s="1" customFormat="1" ht="16.5" thickBot="1" x14ac:dyDescent="0.3">
      <c r="A381" s="30">
        <v>5060</v>
      </c>
      <c r="B381" s="48">
        <v>43945</v>
      </c>
      <c r="C381" s="11">
        <v>1</v>
      </c>
      <c r="D381" s="32">
        <v>4.99</v>
      </c>
      <c r="E381" s="63" t="str">
        <f t="shared" si="5"/>
        <v>Vendredi</v>
      </c>
      <c r="F381" s="60"/>
      <c r="H381" s="34"/>
      <c r="K381"/>
      <c r="L381"/>
    </row>
    <row r="382" spans="1:12" s="1" customFormat="1" ht="16.5" thickBot="1" x14ac:dyDescent="0.3">
      <c r="A382" s="30">
        <v>5075</v>
      </c>
      <c r="B382" s="48">
        <v>43945</v>
      </c>
      <c r="C382" s="11">
        <v>1</v>
      </c>
      <c r="D382" s="32">
        <v>0.99</v>
      </c>
      <c r="E382" s="63" t="str">
        <f t="shared" si="5"/>
        <v>Vendredi</v>
      </c>
      <c r="F382" s="60"/>
      <c r="H382" s="34"/>
      <c r="K382"/>
      <c r="L382"/>
    </row>
    <row r="383" spans="1:12" s="1" customFormat="1" ht="16.5" thickBot="1" x14ac:dyDescent="0.3">
      <c r="A383" s="30">
        <v>5095</v>
      </c>
      <c r="B383" s="48">
        <v>43945</v>
      </c>
      <c r="C383" s="11">
        <v>1</v>
      </c>
      <c r="D383" s="32">
        <v>2.5499999999999998</v>
      </c>
      <c r="E383" s="63" t="str">
        <f t="shared" si="5"/>
        <v>Vendredi</v>
      </c>
      <c r="F383" s="60"/>
      <c r="H383" s="34"/>
      <c r="K383"/>
      <c r="L383"/>
    </row>
    <row r="384" spans="1:12" s="1" customFormat="1" ht="16.5" thickBot="1" x14ac:dyDescent="0.3">
      <c r="A384" s="30">
        <v>5289</v>
      </c>
      <c r="B384" s="48">
        <v>43945</v>
      </c>
      <c r="C384" s="11">
        <v>0</v>
      </c>
      <c r="D384" s="32">
        <v>0</v>
      </c>
      <c r="E384" s="63" t="str">
        <f t="shared" si="5"/>
        <v>Vendredi</v>
      </c>
      <c r="F384" s="60"/>
      <c r="H384" s="34"/>
      <c r="K384"/>
      <c r="L384"/>
    </row>
    <row r="385" spans="1:12" s="1" customFormat="1" ht="16.5" thickBot="1" x14ac:dyDescent="0.3">
      <c r="A385" s="30">
        <v>5592</v>
      </c>
      <c r="B385" s="48">
        <v>43945</v>
      </c>
      <c r="C385" s="11">
        <v>0</v>
      </c>
      <c r="D385" s="32">
        <v>0</v>
      </c>
      <c r="E385" s="63" t="str">
        <f t="shared" si="5"/>
        <v>Vendredi</v>
      </c>
      <c r="F385" s="60"/>
      <c r="H385" s="34"/>
      <c r="K385"/>
      <c r="L385"/>
    </row>
    <row r="386" spans="1:12" s="1" customFormat="1" ht="16.5" thickBot="1" x14ac:dyDescent="0.3">
      <c r="A386" s="30">
        <v>5656</v>
      </c>
      <c r="B386" s="48">
        <v>43945</v>
      </c>
      <c r="C386" s="11">
        <v>7</v>
      </c>
      <c r="D386" s="32">
        <v>23.73</v>
      </c>
      <c r="E386" s="63" t="str">
        <f t="shared" si="5"/>
        <v>Vendredi</v>
      </c>
      <c r="F386" s="60"/>
      <c r="H386" s="34"/>
      <c r="K386"/>
      <c r="L386"/>
    </row>
    <row r="387" spans="1:12" s="1" customFormat="1" ht="16.5" thickBot="1" x14ac:dyDescent="0.3">
      <c r="A387" s="30">
        <v>5771</v>
      </c>
      <c r="B387" s="48">
        <v>43945</v>
      </c>
      <c r="C387" s="11">
        <v>1</v>
      </c>
      <c r="D387" s="32">
        <v>2.19</v>
      </c>
      <c r="E387" s="63" t="str">
        <f t="shared" ref="E387:E397" si="6">CHOOSE(WEEKDAY(B387,11),"Lundi","Mardi","Mercredi","Jeudi","Vendredi","Samedi","Dimanche")</f>
        <v>Vendredi</v>
      </c>
      <c r="F387" s="60"/>
      <c r="H387" s="34"/>
      <c r="K387"/>
      <c r="L387"/>
    </row>
    <row r="388" spans="1:12" s="1" customFormat="1" ht="16.5" thickBot="1" x14ac:dyDescent="0.3">
      <c r="A388" s="30">
        <v>5935</v>
      </c>
      <c r="B388" s="48">
        <v>43945</v>
      </c>
      <c r="C388" s="11">
        <v>0</v>
      </c>
      <c r="D388" s="32">
        <v>0</v>
      </c>
      <c r="E388" s="63" t="str">
        <f t="shared" si="6"/>
        <v>Vendredi</v>
      </c>
      <c r="F388" s="60"/>
      <c r="H388" s="34"/>
      <c r="K388"/>
      <c r="L388"/>
    </row>
    <row r="389" spans="1:12" s="1" customFormat="1" ht="16.5" thickBot="1" x14ac:dyDescent="0.3">
      <c r="A389" s="30">
        <v>6327</v>
      </c>
      <c r="B389" s="48">
        <v>43945</v>
      </c>
      <c r="C389" s="11">
        <v>0</v>
      </c>
      <c r="D389" s="32">
        <v>0</v>
      </c>
      <c r="E389" s="63" t="str">
        <f t="shared" si="6"/>
        <v>Vendredi</v>
      </c>
      <c r="F389" s="60"/>
      <c r="H389" s="34"/>
      <c r="K389"/>
      <c r="L389"/>
    </row>
    <row r="390" spans="1:12" s="1" customFormat="1" ht="16.5" thickBot="1" x14ac:dyDescent="0.3">
      <c r="A390" s="30">
        <v>7530</v>
      </c>
      <c r="B390" s="48">
        <v>43945</v>
      </c>
      <c r="C390" s="11">
        <v>2</v>
      </c>
      <c r="D390" s="32">
        <v>13.98</v>
      </c>
      <c r="E390" s="63" t="str">
        <f t="shared" si="6"/>
        <v>Vendredi</v>
      </c>
      <c r="F390" s="60"/>
      <c r="H390" s="34"/>
      <c r="K390"/>
      <c r="L390"/>
    </row>
    <row r="391" spans="1:12" s="1" customFormat="1" ht="16.5" thickBot="1" x14ac:dyDescent="0.3">
      <c r="A391" s="30">
        <v>7540</v>
      </c>
      <c r="B391" s="48">
        <v>43945</v>
      </c>
      <c r="C391" s="11">
        <v>3</v>
      </c>
      <c r="D391" s="32">
        <v>11.97</v>
      </c>
      <c r="E391" s="63" t="str">
        <f t="shared" si="6"/>
        <v>Vendredi</v>
      </c>
      <c r="F391" s="60"/>
      <c r="H391" s="34"/>
      <c r="K391"/>
      <c r="L391"/>
    </row>
    <row r="392" spans="1:12" s="1" customFormat="1" ht="16.5" thickBot="1" x14ac:dyDescent="0.3">
      <c r="A392" s="30">
        <v>8052</v>
      </c>
      <c r="B392" s="48">
        <v>43945</v>
      </c>
      <c r="C392" s="11">
        <v>0</v>
      </c>
      <c r="D392" s="32">
        <v>0</v>
      </c>
      <c r="E392" s="63" t="str">
        <f t="shared" si="6"/>
        <v>Vendredi</v>
      </c>
      <c r="F392" s="60"/>
      <c r="H392" s="34"/>
      <c r="K392"/>
      <c r="L392"/>
    </row>
    <row r="393" spans="1:12" s="1" customFormat="1" ht="16.5" thickBot="1" x14ac:dyDescent="0.3">
      <c r="A393" s="30">
        <v>8055</v>
      </c>
      <c r="B393" s="48">
        <v>43945</v>
      </c>
      <c r="C393" s="11">
        <v>0</v>
      </c>
      <c r="D393" s="32">
        <v>0</v>
      </c>
      <c r="E393" s="63" t="str">
        <f t="shared" si="6"/>
        <v>Vendredi</v>
      </c>
      <c r="F393" s="60"/>
      <c r="H393" s="34"/>
      <c r="K393"/>
      <c r="L393"/>
    </row>
    <row r="394" spans="1:12" s="1" customFormat="1" ht="16.5" thickBot="1" x14ac:dyDescent="0.3">
      <c r="A394" s="30">
        <v>8089</v>
      </c>
      <c r="B394" s="48">
        <v>43945</v>
      </c>
      <c r="C394" s="11">
        <v>2</v>
      </c>
      <c r="D394" s="32">
        <v>3.98</v>
      </c>
      <c r="E394" s="63" t="str">
        <f t="shared" si="6"/>
        <v>Vendredi</v>
      </c>
      <c r="F394" s="60"/>
      <c r="H394" s="34"/>
      <c r="K394"/>
      <c r="L394"/>
    </row>
    <row r="395" spans="1:12" s="1" customFormat="1" ht="16.5" thickBot="1" x14ac:dyDescent="0.3">
      <c r="A395" s="30">
        <v>8564</v>
      </c>
      <c r="B395" s="48">
        <v>43945</v>
      </c>
      <c r="C395" s="11">
        <v>0</v>
      </c>
      <c r="D395" s="32">
        <v>0</v>
      </c>
      <c r="E395" s="63" t="str">
        <f t="shared" si="6"/>
        <v>Vendredi</v>
      </c>
      <c r="F395" s="60"/>
      <c r="H395" s="34"/>
      <c r="K395"/>
      <c r="L395"/>
    </row>
    <row r="396" spans="1:12" s="1" customFormat="1" ht="16.5" thickBot="1" x14ac:dyDescent="0.3">
      <c r="A396" s="30">
        <v>8859</v>
      </c>
      <c r="B396" s="48">
        <v>43945</v>
      </c>
      <c r="C396" s="11">
        <v>1</v>
      </c>
      <c r="D396" s="32">
        <v>4.99</v>
      </c>
      <c r="E396" s="63" t="str">
        <f t="shared" si="6"/>
        <v>Vendredi</v>
      </c>
      <c r="F396" s="60"/>
      <c r="H396" s="34"/>
      <c r="K396"/>
      <c r="L396"/>
    </row>
    <row r="397" spans="1:12" s="1" customFormat="1" x14ac:dyDescent="0.25">
      <c r="A397" s="50">
        <v>9124</v>
      </c>
      <c r="B397" s="51">
        <v>43945</v>
      </c>
      <c r="C397" s="52">
        <v>0</v>
      </c>
      <c r="D397" s="53">
        <v>0</v>
      </c>
      <c r="E397" s="63" t="str">
        <f t="shared" si="6"/>
        <v>Vendredi</v>
      </c>
      <c r="F397" s="60"/>
      <c r="H397" s="34"/>
      <c r="K397"/>
      <c r="L397"/>
    </row>
    <row r="398" spans="1:12" x14ac:dyDescent="0.25">
      <c r="K398"/>
      <c r="L398"/>
    </row>
    <row r="399" spans="1:12" x14ac:dyDescent="0.25">
      <c r="K399"/>
      <c r="L399"/>
    </row>
    <row r="400" spans="1:12" x14ac:dyDescent="0.25">
      <c r="K400"/>
      <c r="L400"/>
    </row>
    <row r="401" spans="11:12" x14ac:dyDescent="0.25">
      <c r="K401"/>
      <c r="L401"/>
    </row>
    <row r="402" spans="11:12" x14ac:dyDescent="0.25">
      <c r="K402"/>
      <c r="L402"/>
    </row>
    <row r="403" spans="11:12" x14ac:dyDescent="0.25">
      <c r="K403"/>
      <c r="L403"/>
    </row>
    <row r="404" spans="11:12" x14ac:dyDescent="0.25">
      <c r="K404"/>
      <c r="L404"/>
    </row>
    <row r="405" spans="11:12" x14ac:dyDescent="0.25">
      <c r="K405"/>
      <c r="L405"/>
    </row>
    <row r="406" spans="11:12" x14ac:dyDescent="0.25">
      <c r="K406"/>
      <c r="L406"/>
    </row>
    <row r="407" spans="11:12" x14ac:dyDescent="0.25">
      <c r="K407"/>
      <c r="L407"/>
    </row>
    <row r="408" spans="11:12" x14ac:dyDescent="0.25">
      <c r="K408"/>
      <c r="L408"/>
    </row>
    <row r="409" spans="11:12" x14ac:dyDescent="0.25">
      <c r="K409"/>
      <c r="L409"/>
    </row>
    <row r="410" spans="11:12" x14ac:dyDescent="0.25">
      <c r="K410"/>
      <c r="L410"/>
    </row>
    <row r="411" spans="11:12" x14ac:dyDescent="0.25">
      <c r="K411"/>
      <c r="L411"/>
    </row>
    <row r="412" spans="11:12" x14ac:dyDescent="0.25">
      <c r="K412"/>
      <c r="L412"/>
    </row>
    <row r="413" spans="11:12" x14ac:dyDescent="0.25">
      <c r="K413"/>
      <c r="L413"/>
    </row>
    <row r="414" spans="11:12" x14ac:dyDescent="0.25">
      <c r="K414"/>
      <c r="L414"/>
    </row>
    <row r="415" spans="11:12" x14ac:dyDescent="0.25">
      <c r="K415"/>
      <c r="L415"/>
    </row>
    <row r="416" spans="11:12" x14ac:dyDescent="0.25">
      <c r="K416"/>
      <c r="L416"/>
    </row>
    <row r="417" spans="11:12" x14ac:dyDescent="0.25">
      <c r="K417"/>
      <c r="L417"/>
    </row>
    <row r="418" spans="11:12" x14ac:dyDescent="0.25">
      <c r="K418"/>
      <c r="L418"/>
    </row>
    <row r="419" spans="11:12" x14ac:dyDescent="0.25">
      <c r="K419"/>
      <c r="L419"/>
    </row>
    <row r="420" spans="11:12" x14ac:dyDescent="0.25">
      <c r="K420"/>
      <c r="L420"/>
    </row>
    <row r="421" spans="11:12" x14ac:dyDescent="0.25">
      <c r="K421"/>
      <c r="L421"/>
    </row>
    <row r="422" spans="11:12" x14ac:dyDescent="0.25">
      <c r="K422"/>
      <c r="L422"/>
    </row>
    <row r="423" spans="11:12" x14ac:dyDescent="0.25">
      <c r="K423"/>
      <c r="L423"/>
    </row>
    <row r="424" spans="11:12" x14ac:dyDescent="0.25">
      <c r="K424"/>
      <c r="L424"/>
    </row>
    <row r="425" spans="11:12" x14ac:dyDescent="0.25">
      <c r="K425"/>
      <c r="L425"/>
    </row>
    <row r="426" spans="11:12" x14ac:dyDescent="0.25">
      <c r="K426"/>
      <c r="L426"/>
    </row>
    <row r="427" spans="11:12" x14ac:dyDescent="0.25">
      <c r="K427"/>
      <c r="L427"/>
    </row>
    <row r="428" spans="11:12" x14ac:dyDescent="0.25">
      <c r="K428"/>
      <c r="L428"/>
    </row>
    <row r="429" spans="11:12" x14ac:dyDescent="0.25">
      <c r="K429"/>
      <c r="L429"/>
    </row>
    <row r="430" spans="11:12" x14ac:dyDescent="0.25">
      <c r="K430"/>
      <c r="L430"/>
    </row>
    <row r="431" spans="11:12" x14ac:dyDescent="0.25">
      <c r="K431"/>
      <c r="L431"/>
    </row>
    <row r="432" spans="11:12" x14ac:dyDescent="0.25">
      <c r="K432"/>
      <c r="L432"/>
    </row>
    <row r="433" spans="11:12" x14ac:dyDescent="0.25">
      <c r="K433"/>
      <c r="L433"/>
    </row>
    <row r="434" spans="11:12" x14ac:dyDescent="0.25">
      <c r="K434"/>
      <c r="L434"/>
    </row>
    <row r="435" spans="11:12" x14ac:dyDescent="0.25">
      <c r="K435"/>
      <c r="L435"/>
    </row>
    <row r="436" spans="11:12" x14ac:dyDescent="0.25">
      <c r="K436"/>
      <c r="L436"/>
    </row>
    <row r="437" spans="11:12" x14ac:dyDescent="0.25">
      <c r="K437"/>
      <c r="L437"/>
    </row>
    <row r="438" spans="11:12" x14ac:dyDescent="0.25">
      <c r="K438"/>
      <c r="L438"/>
    </row>
    <row r="439" spans="11:12" x14ac:dyDescent="0.25">
      <c r="K439"/>
      <c r="L439"/>
    </row>
    <row r="440" spans="11:12" x14ac:dyDescent="0.25">
      <c r="K440"/>
      <c r="L440"/>
    </row>
    <row r="441" spans="11:12" x14ac:dyDescent="0.25">
      <c r="K441"/>
      <c r="L441"/>
    </row>
    <row r="442" spans="11:12" x14ac:dyDescent="0.25">
      <c r="K442"/>
      <c r="L442"/>
    </row>
    <row r="443" spans="11:12" x14ac:dyDescent="0.25">
      <c r="K443"/>
      <c r="L443"/>
    </row>
    <row r="444" spans="11:12" x14ac:dyDescent="0.25">
      <c r="K444"/>
      <c r="L444"/>
    </row>
    <row r="445" spans="11:12" x14ac:dyDescent="0.25">
      <c r="K445"/>
      <c r="L445"/>
    </row>
    <row r="446" spans="11:12" x14ac:dyDescent="0.25">
      <c r="K446"/>
      <c r="L446"/>
    </row>
    <row r="447" spans="11:12" x14ac:dyDescent="0.25">
      <c r="K447"/>
      <c r="L447"/>
    </row>
    <row r="448" spans="11:12" x14ac:dyDescent="0.25">
      <c r="K448"/>
      <c r="L448"/>
    </row>
    <row r="449" spans="11:12" x14ac:dyDescent="0.25">
      <c r="K449"/>
      <c r="L449"/>
    </row>
    <row r="450" spans="11:12" x14ac:dyDescent="0.25">
      <c r="K450"/>
      <c r="L450"/>
    </row>
    <row r="451" spans="11:12" x14ac:dyDescent="0.25">
      <c r="K451"/>
      <c r="L451"/>
    </row>
    <row r="452" spans="11:12" x14ac:dyDescent="0.25">
      <c r="K452"/>
      <c r="L452"/>
    </row>
    <row r="453" spans="11:12" x14ac:dyDescent="0.25">
      <c r="K453"/>
      <c r="L453"/>
    </row>
    <row r="454" spans="11:12" x14ac:dyDescent="0.25">
      <c r="K454"/>
      <c r="L454"/>
    </row>
    <row r="455" spans="11:12" x14ac:dyDescent="0.25">
      <c r="K455"/>
      <c r="L455"/>
    </row>
    <row r="456" spans="11:12" x14ac:dyDescent="0.25">
      <c r="K456"/>
      <c r="L456"/>
    </row>
    <row r="457" spans="11:12" x14ac:dyDescent="0.25">
      <c r="K457"/>
      <c r="L457"/>
    </row>
    <row r="458" spans="11:12" x14ac:dyDescent="0.25">
      <c r="K458"/>
      <c r="L458"/>
    </row>
    <row r="459" spans="11:12" x14ac:dyDescent="0.25">
      <c r="K459"/>
      <c r="L459"/>
    </row>
    <row r="460" spans="11:12" x14ac:dyDescent="0.25">
      <c r="K460"/>
      <c r="L460"/>
    </row>
    <row r="461" spans="11:12" x14ac:dyDescent="0.25">
      <c r="K461"/>
      <c r="L461"/>
    </row>
    <row r="462" spans="11:12" x14ac:dyDescent="0.25">
      <c r="K462"/>
      <c r="L462"/>
    </row>
    <row r="463" spans="11:12" x14ac:dyDescent="0.25">
      <c r="K463"/>
      <c r="L463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Q105"/>
  <sheetViews>
    <sheetView zoomScaleNormal="100" workbookViewId="0">
      <selection activeCell="M4" sqref="M4"/>
    </sheetView>
  </sheetViews>
  <sheetFormatPr baseColWidth="10" defaultColWidth="10" defaultRowHeight="12.75" x14ac:dyDescent="0.25"/>
  <cols>
    <col min="1" max="1" width="3" style="1" customWidth="1"/>
    <col min="2" max="2" width="32.125" style="1" customWidth="1"/>
    <col min="3" max="3" width="10" style="1"/>
    <col min="4" max="4" width="10" style="34"/>
    <col min="5" max="5" width="10" style="1"/>
    <col min="6" max="6" width="10" style="34"/>
    <col min="7" max="7" width="10" style="1"/>
    <col min="8" max="8" width="10" style="34"/>
    <col min="9" max="9" width="10" style="1"/>
    <col min="10" max="10" width="10" style="34"/>
    <col min="11" max="11" width="10" style="1"/>
    <col min="12" max="12" width="10" style="34"/>
    <col min="13" max="13" width="10" style="1"/>
    <col min="14" max="14" width="10" style="34"/>
    <col min="15" max="15" width="10" style="1"/>
    <col min="16" max="16" width="10" style="34"/>
    <col min="17" max="17" width="5.125" style="1" customWidth="1"/>
    <col min="18" max="16384" width="10" style="1"/>
  </cols>
  <sheetData>
    <row r="3" spans="2:17" ht="16.5" thickBot="1" x14ac:dyDescent="0.3">
      <c r="B3" s="45">
        <v>1</v>
      </c>
      <c r="C3" s="45">
        <v>2</v>
      </c>
      <c r="D3" s="45">
        <v>3</v>
      </c>
      <c r="E3" s="45">
        <v>4</v>
      </c>
      <c r="F3" s="45">
        <v>5</v>
      </c>
      <c r="G3" s="45">
        <v>6</v>
      </c>
      <c r="H3" s="45">
        <v>7</v>
      </c>
      <c r="I3" s="45">
        <v>8</v>
      </c>
      <c r="J3" s="45">
        <v>9</v>
      </c>
      <c r="K3" s="45">
        <v>10</v>
      </c>
      <c r="L3" s="45">
        <v>11</v>
      </c>
      <c r="M3" s="45">
        <v>12</v>
      </c>
      <c r="N3" s="45">
        <v>13</v>
      </c>
      <c r="O3" s="45">
        <v>14</v>
      </c>
      <c r="P3" s="45">
        <v>15</v>
      </c>
      <c r="Q3" s="2"/>
    </row>
    <row r="4" spans="2:17" ht="15.75" x14ac:dyDescent="0.25">
      <c r="B4" s="5"/>
      <c r="C4" s="49">
        <v>43947</v>
      </c>
      <c r="D4" s="31"/>
      <c r="E4" s="49">
        <v>43948</v>
      </c>
      <c r="F4" s="31"/>
      <c r="G4" s="49">
        <v>43949</v>
      </c>
      <c r="H4" s="31"/>
      <c r="I4" s="49">
        <v>43950</v>
      </c>
      <c r="J4" s="31"/>
      <c r="K4" s="49">
        <v>43951</v>
      </c>
      <c r="L4" s="31"/>
      <c r="M4" s="49">
        <v>43952</v>
      </c>
      <c r="N4" s="31"/>
      <c r="O4" s="6" t="s">
        <v>6</v>
      </c>
      <c r="P4" s="35"/>
    </row>
    <row r="5" spans="2:17" ht="15.75" x14ac:dyDescent="0.25">
      <c r="B5" s="26"/>
      <c r="C5" s="11" t="s">
        <v>7</v>
      </c>
      <c r="D5" s="32" t="s">
        <v>8</v>
      </c>
      <c r="E5" s="11" t="s">
        <v>7</v>
      </c>
      <c r="F5" s="32" t="s">
        <v>8</v>
      </c>
      <c r="G5" s="11" t="s">
        <v>7</v>
      </c>
      <c r="H5" s="32" t="s">
        <v>8</v>
      </c>
      <c r="I5" s="11" t="s">
        <v>7</v>
      </c>
      <c r="J5" s="32" t="s">
        <v>8</v>
      </c>
      <c r="K5" s="11" t="s">
        <v>7</v>
      </c>
      <c r="L5" s="32" t="s">
        <v>8</v>
      </c>
      <c r="M5" s="11" t="s">
        <v>7</v>
      </c>
      <c r="N5" s="32" t="s">
        <v>8</v>
      </c>
      <c r="O5" s="9" t="s">
        <v>9</v>
      </c>
      <c r="P5" s="36" t="s">
        <v>8</v>
      </c>
    </row>
    <row r="6" spans="2:17" ht="15.75" x14ac:dyDescent="0.25">
      <c r="B6" s="23" t="s">
        <v>18</v>
      </c>
      <c r="C6" s="11">
        <v>0</v>
      </c>
      <c r="D6" s="32">
        <v>0</v>
      </c>
      <c r="E6" s="11">
        <v>0</v>
      </c>
      <c r="F6" s="32">
        <v>0</v>
      </c>
      <c r="G6" s="11">
        <v>0</v>
      </c>
      <c r="H6" s="32">
        <v>0</v>
      </c>
      <c r="I6" s="11">
        <v>0</v>
      </c>
      <c r="J6" s="32">
        <v>0</v>
      </c>
      <c r="K6" s="11">
        <v>1</v>
      </c>
      <c r="L6" s="32">
        <v>2.69</v>
      </c>
      <c r="M6" s="11">
        <v>0</v>
      </c>
      <c r="N6" s="32">
        <v>0</v>
      </c>
      <c r="O6" s="11">
        <v>1</v>
      </c>
      <c r="P6" s="36">
        <v>2.69</v>
      </c>
    </row>
    <row r="7" spans="2:17" ht="15.75" x14ac:dyDescent="0.25">
      <c r="B7" s="24" t="s">
        <v>95</v>
      </c>
      <c r="C7" s="11">
        <v>0</v>
      </c>
      <c r="D7" s="32">
        <v>0</v>
      </c>
      <c r="E7" s="11">
        <v>0</v>
      </c>
      <c r="F7" s="32">
        <v>0</v>
      </c>
      <c r="G7" s="11">
        <v>-1</v>
      </c>
      <c r="H7" s="32">
        <v>-8.5</v>
      </c>
      <c r="I7" s="11">
        <v>0</v>
      </c>
      <c r="J7" s="32">
        <v>0</v>
      </c>
      <c r="K7" s="11">
        <v>0</v>
      </c>
      <c r="L7" s="32">
        <v>0</v>
      </c>
      <c r="M7" s="11">
        <v>0</v>
      </c>
      <c r="N7" s="32">
        <v>0</v>
      </c>
      <c r="O7" s="11">
        <v>-1</v>
      </c>
      <c r="P7" s="36">
        <v>-8.5</v>
      </c>
    </row>
    <row r="8" spans="2:17" ht="15.75" x14ac:dyDescent="0.25">
      <c r="B8" s="24" t="s">
        <v>19</v>
      </c>
      <c r="C8" s="11">
        <v>3</v>
      </c>
      <c r="D8" s="32">
        <v>7.95</v>
      </c>
      <c r="E8" s="11">
        <v>0</v>
      </c>
      <c r="F8" s="32">
        <v>0</v>
      </c>
      <c r="G8" s="11">
        <v>0</v>
      </c>
      <c r="H8" s="32">
        <v>0</v>
      </c>
      <c r="I8" s="11">
        <v>2</v>
      </c>
      <c r="J8" s="32">
        <v>5.3</v>
      </c>
      <c r="K8" s="11">
        <v>6</v>
      </c>
      <c r="L8" s="32">
        <v>15.38</v>
      </c>
      <c r="M8" s="11">
        <v>0</v>
      </c>
      <c r="N8" s="32">
        <v>0</v>
      </c>
      <c r="O8" s="11">
        <v>11</v>
      </c>
      <c r="P8" s="36">
        <v>28.63</v>
      </c>
    </row>
    <row r="9" spans="2:17" ht="15.75" x14ac:dyDescent="0.25">
      <c r="B9" s="24" t="s">
        <v>20</v>
      </c>
      <c r="C9" s="11">
        <v>1</v>
      </c>
      <c r="D9" s="32">
        <v>6.29</v>
      </c>
      <c r="E9" s="11">
        <v>0</v>
      </c>
      <c r="F9" s="32">
        <v>0</v>
      </c>
      <c r="G9" s="11">
        <v>2</v>
      </c>
      <c r="H9" s="32">
        <v>13.98</v>
      </c>
      <c r="I9" s="11">
        <v>0</v>
      </c>
      <c r="J9" s="32">
        <v>0</v>
      </c>
      <c r="K9" s="11">
        <v>0</v>
      </c>
      <c r="L9" s="32">
        <v>0</v>
      </c>
      <c r="M9" s="11">
        <v>0</v>
      </c>
      <c r="N9" s="32">
        <v>0</v>
      </c>
      <c r="O9" s="11">
        <v>3</v>
      </c>
      <c r="P9" s="36">
        <v>20.27</v>
      </c>
    </row>
    <row r="10" spans="2:17" ht="15.75" x14ac:dyDescent="0.25">
      <c r="B10" s="24" t="s">
        <v>21</v>
      </c>
      <c r="C10" s="11">
        <v>0</v>
      </c>
      <c r="D10" s="32">
        <v>0</v>
      </c>
      <c r="E10" s="11">
        <v>1</v>
      </c>
      <c r="F10" s="32">
        <v>5.99</v>
      </c>
      <c r="G10" s="11">
        <v>1</v>
      </c>
      <c r="H10" s="32">
        <v>5.99</v>
      </c>
      <c r="I10" s="11">
        <v>1</v>
      </c>
      <c r="J10" s="32">
        <v>5.99</v>
      </c>
      <c r="K10" s="11">
        <v>0</v>
      </c>
      <c r="L10" s="32">
        <v>0</v>
      </c>
      <c r="M10" s="11">
        <v>0</v>
      </c>
      <c r="N10" s="32">
        <v>0</v>
      </c>
      <c r="O10" s="11">
        <v>3</v>
      </c>
      <c r="P10" s="36">
        <v>17.97</v>
      </c>
    </row>
    <row r="11" spans="2:17" ht="15.75" x14ac:dyDescent="0.25">
      <c r="B11" s="24" t="s">
        <v>22</v>
      </c>
      <c r="C11" s="11">
        <v>1</v>
      </c>
      <c r="D11" s="32">
        <v>4.3899999999999997</v>
      </c>
      <c r="E11" s="11">
        <v>1</v>
      </c>
      <c r="F11" s="32">
        <v>4.3899999999999997</v>
      </c>
      <c r="G11" s="11">
        <v>0</v>
      </c>
      <c r="H11" s="32">
        <v>0</v>
      </c>
      <c r="I11" s="11">
        <v>0</v>
      </c>
      <c r="J11" s="32">
        <v>0</v>
      </c>
      <c r="K11" s="11">
        <v>0</v>
      </c>
      <c r="L11" s="32">
        <v>0</v>
      </c>
      <c r="M11" s="11">
        <v>0</v>
      </c>
      <c r="N11" s="32">
        <v>0</v>
      </c>
      <c r="O11" s="11">
        <v>2</v>
      </c>
      <c r="P11" s="36">
        <v>8.7799999999999994</v>
      </c>
    </row>
    <row r="12" spans="2:17" ht="15.75" x14ac:dyDescent="0.25">
      <c r="B12" s="24" t="s">
        <v>23</v>
      </c>
      <c r="C12" s="11">
        <v>0</v>
      </c>
      <c r="D12" s="32">
        <v>0</v>
      </c>
      <c r="E12" s="11">
        <v>0</v>
      </c>
      <c r="F12" s="32">
        <v>0</v>
      </c>
      <c r="G12" s="11">
        <v>1</v>
      </c>
      <c r="H12" s="32">
        <v>5.49</v>
      </c>
      <c r="I12" s="11">
        <v>0</v>
      </c>
      <c r="J12" s="32">
        <v>0</v>
      </c>
      <c r="K12" s="11">
        <v>0</v>
      </c>
      <c r="L12" s="32">
        <v>0</v>
      </c>
      <c r="M12" s="11">
        <v>0</v>
      </c>
      <c r="N12" s="32">
        <v>0</v>
      </c>
      <c r="O12" s="11">
        <v>1</v>
      </c>
      <c r="P12" s="36">
        <v>5.49</v>
      </c>
    </row>
    <row r="13" spans="2:17" ht="15.75" x14ac:dyDescent="0.25">
      <c r="B13" s="24" t="s">
        <v>24</v>
      </c>
      <c r="C13" s="11">
        <v>0</v>
      </c>
      <c r="D13" s="32">
        <v>0</v>
      </c>
      <c r="E13" s="11">
        <v>0</v>
      </c>
      <c r="F13" s="32">
        <v>0</v>
      </c>
      <c r="G13" s="11">
        <v>2</v>
      </c>
      <c r="H13" s="32">
        <v>10.98</v>
      </c>
      <c r="I13" s="11">
        <v>4</v>
      </c>
      <c r="J13" s="32">
        <v>21.96</v>
      </c>
      <c r="K13" s="11">
        <v>3</v>
      </c>
      <c r="L13" s="32">
        <v>16.47</v>
      </c>
      <c r="M13" s="11">
        <v>0</v>
      </c>
      <c r="N13" s="32">
        <v>0</v>
      </c>
      <c r="O13" s="11">
        <v>9</v>
      </c>
      <c r="P13" s="36">
        <v>49.41</v>
      </c>
    </row>
    <row r="14" spans="2:17" ht="15.75" x14ac:dyDescent="0.25">
      <c r="B14" s="24" t="s">
        <v>27</v>
      </c>
      <c r="C14" s="11">
        <v>3</v>
      </c>
      <c r="D14" s="32">
        <v>8.9700000000000006</v>
      </c>
      <c r="E14" s="11">
        <v>0</v>
      </c>
      <c r="F14" s="32">
        <v>0</v>
      </c>
      <c r="G14" s="11">
        <v>0</v>
      </c>
      <c r="H14" s="32">
        <v>0</v>
      </c>
      <c r="I14" s="11">
        <v>2</v>
      </c>
      <c r="J14" s="32">
        <v>2.98</v>
      </c>
      <c r="K14" s="11">
        <v>0</v>
      </c>
      <c r="L14" s="32">
        <v>0</v>
      </c>
      <c r="M14" s="11">
        <v>0</v>
      </c>
      <c r="N14" s="32">
        <v>0</v>
      </c>
      <c r="O14" s="11">
        <v>5</v>
      </c>
      <c r="P14" s="36">
        <v>11.95</v>
      </c>
    </row>
    <row r="15" spans="2:17" ht="15.75" x14ac:dyDescent="0.25">
      <c r="B15" s="24" t="s">
        <v>28</v>
      </c>
      <c r="C15" s="11">
        <v>0</v>
      </c>
      <c r="D15" s="32">
        <v>0</v>
      </c>
      <c r="E15" s="11">
        <v>2</v>
      </c>
      <c r="F15" s="32">
        <v>7.78</v>
      </c>
      <c r="G15" s="11">
        <v>0</v>
      </c>
      <c r="H15" s="32">
        <v>0</v>
      </c>
      <c r="I15" s="11">
        <v>0</v>
      </c>
      <c r="J15" s="32">
        <v>0</v>
      </c>
      <c r="K15" s="11">
        <v>0</v>
      </c>
      <c r="L15" s="32">
        <v>0</v>
      </c>
      <c r="M15" s="11">
        <v>0</v>
      </c>
      <c r="N15" s="32">
        <v>0</v>
      </c>
      <c r="O15" s="11">
        <v>2</v>
      </c>
      <c r="P15" s="36">
        <v>7.78</v>
      </c>
    </row>
    <row r="16" spans="2:17" ht="15.75" x14ac:dyDescent="0.25">
      <c r="B16" s="24" t="s">
        <v>29</v>
      </c>
      <c r="C16" s="11">
        <v>0</v>
      </c>
      <c r="D16" s="32">
        <v>0</v>
      </c>
      <c r="E16" s="11">
        <v>0</v>
      </c>
      <c r="F16" s="32">
        <v>0</v>
      </c>
      <c r="G16" s="11">
        <v>0</v>
      </c>
      <c r="H16" s="32">
        <v>0</v>
      </c>
      <c r="I16" s="11">
        <v>1</v>
      </c>
      <c r="J16" s="32">
        <v>2.5</v>
      </c>
      <c r="K16" s="11">
        <v>2</v>
      </c>
      <c r="L16" s="32">
        <v>4.75</v>
      </c>
      <c r="M16" s="11">
        <v>0</v>
      </c>
      <c r="N16" s="32">
        <v>0</v>
      </c>
      <c r="O16" s="11">
        <v>3</v>
      </c>
      <c r="P16" s="36">
        <v>7.25</v>
      </c>
    </row>
    <row r="17" spans="2:16" ht="15.75" x14ac:dyDescent="0.25">
      <c r="B17" s="24" t="s">
        <v>30</v>
      </c>
      <c r="C17" s="11">
        <v>0</v>
      </c>
      <c r="D17" s="32">
        <v>0</v>
      </c>
      <c r="E17" s="11">
        <v>0</v>
      </c>
      <c r="F17" s="32">
        <v>0</v>
      </c>
      <c r="G17" s="11">
        <v>3</v>
      </c>
      <c r="H17" s="32">
        <v>9.8699999999999992</v>
      </c>
      <c r="I17" s="11">
        <v>1</v>
      </c>
      <c r="J17" s="32">
        <v>3.29</v>
      </c>
      <c r="K17" s="11">
        <v>0</v>
      </c>
      <c r="L17" s="32">
        <v>0</v>
      </c>
      <c r="M17" s="11">
        <v>0</v>
      </c>
      <c r="N17" s="32">
        <v>0</v>
      </c>
      <c r="O17" s="11">
        <v>4</v>
      </c>
      <c r="P17" s="36">
        <v>13.16</v>
      </c>
    </row>
    <row r="18" spans="2:16" ht="15.75" x14ac:dyDescent="0.25">
      <c r="B18" s="24" t="s">
        <v>31</v>
      </c>
      <c r="C18" s="11">
        <v>3</v>
      </c>
      <c r="D18" s="32">
        <v>8.67</v>
      </c>
      <c r="E18" s="11">
        <v>0</v>
      </c>
      <c r="F18" s="32">
        <v>0</v>
      </c>
      <c r="G18" s="11">
        <v>1</v>
      </c>
      <c r="H18" s="32">
        <v>1.49</v>
      </c>
      <c r="I18" s="11">
        <v>0</v>
      </c>
      <c r="J18" s="32">
        <v>0</v>
      </c>
      <c r="K18" s="11">
        <v>0</v>
      </c>
      <c r="L18" s="32">
        <v>0</v>
      </c>
      <c r="M18" s="11">
        <v>1</v>
      </c>
      <c r="N18" s="32">
        <v>2.99</v>
      </c>
      <c r="O18" s="11">
        <v>5</v>
      </c>
      <c r="P18" s="36">
        <v>13.15</v>
      </c>
    </row>
    <row r="19" spans="2:16" ht="15.75" x14ac:dyDescent="0.25">
      <c r="B19" s="24" t="s">
        <v>32</v>
      </c>
      <c r="C19" s="11">
        <v>0</v>
      </c>
      <c r="D19" s="32">
        <v>0</v>
      </c>
      <c r="E19" s="11">
        <v>0</v>
      </c>
      <c r="F19" s="32">
        <v>0</v>
      </c>
      <c r="G19" s="11">
        <v>0</v>
      </c>
      <c r="H19" s="32">
        <v>0</v>
      </c>
      <c r="I19" s="11">
        <v>0</v>
      </c>
      <c r="J19" s="32">
        <v>0</v>
      </c>
      <c r="K19" s="11">
        <v>2</v>
      </c>
      <c r="L19" s="32">
        <v>5.98</v>
      </c>
      <c r="M19" s="11">
        <v>0</v>
      </c>
      <c r="N19" s="32">
        <v>0</v>
      </c>
      <c r="O19" s="11">
        <v>2</v>
      </c>
      <c r="P19" s="36">
        <v>5.98</v>
      </c>
    </row>
    <row r="20" spans="2:16" ht="15.75" x14ac:dyDescent="0.25">
      <c r="B20" s="24" t="s">
        <v>33</v>
      </c>
      <c r="C20" s="11">
        <v>0</v>
      </c>
      <c r="D20" s="32">
        <v>0</v>
      </c>
      <c r="E20" s="11">
        <v>0</v>
      </c>
      <c r="F20" s="32">
        <v>0</v>
      </c>
      <c r="G20" s="11">
        <v>0</v>
      </c>
      <c r="H20" s="32">
        <v>0</v>
      </c>
      <c r="I20" s="11">
        <v>0</v>
      </c>
      <c r="J20" s="32">
        <v>0</v>
      </c>
      <c r="K20" s="11">
        <v>4</v>
      </c>
      <c r="L20" s="32">
        <v>21.41</v>
      </c>
      <c r="M20" s="11">
        <v>2</v>
      </c>
      <c r="N20" s="32">
        <v>10.98</v>
      </c>
      <c r="O20" s="11">
        <v>6</v>
      </c>
      <c r="P20" s="36">
        <v>32.39</v>
      </c>
    </row>
    <row r="21" spans="2:16" ht="15.75" x14ac:dyDescent="0.25">
      <c r="B21" s="24" t="s">
        <v>34</v>
      </c>
      <c r="C21" s="11">
        <v>0</v>
      </c>
      <c r="D21" s="32">
        <v>0</v>
      </c>
      <c r="E21" s="11">
        <v>0</v>
      </c>
      <c r="F21" s="32">
        <v>0</v>
      </c>
      <c r="G21" s="11">
        <v>6</v>
      </c>
      <c r="H21" s="32">
        <v>24.3</v>
      </c>
      <c r="I21" s="11">
        <v>2</v>
      </c>
      <c r="J21" s="32">
        <v>13.9</v>
      </c>
      <c r="K21" s="11">
        <v>3</v>
      </c>
      <c r="L21" s="32">
        <v>20.16</v>
      </c>
      <c r="M21" s="11">
        <v>0</v>
      </c>
      <c r="N21" s="32">
        <v>0</v>
      </c>
      <c r="O21" s="11">
        <v>11</v>
      </c>
      <c r="P21" s="36">
        <v>58.36</v>
      </c>
    </row>
    <row r="22" spans="2:16" ht="15.75" x14ac:dyDescent="0.25">
      <c r="B22" s="24" t="s">
        <v>35</v>
      </c>
      <c r="C22" s="11">
        <v>0</v>
      </c>
      <c r="D22" s="32">
        <v>0</v>
      </c>
      <c r="E22" s="11">
        <v>0</v>
      </c>
      <c r="F22" s="32">
        <v>0</v>
      </c>
      <c r="G22" s="11">
        <v>1</v>
      </c>
      <c r="H22" s="32">
        <v>2.5499999999999998</v>
      </c>
      <c r="I22" s="11">
        <v>3</v>
      </c>
      <c r="J22" s="32">
        <v>7.65</v>
      </c>
      <c r="K22" s="11">
        <v>2</v>
      </c>
      <c r="L22" s="32">
        <v>4.84</v>
      </c>
      <c r="M22" s="11">
        <v>0</v>
      </c>
      <c r="N22" s="32">
        <v>0</v>
      </c>
      <c r="O22" s="11">
        <v>6</v>
      </c>
      <c r="P22" s="36">
        <v>15.04</v>
      </c>
    </row>
    <row r="23" spans="2:16" ht="15.75" x14ac:dyDescent="0.25">
      <c r="B23" s="24" t="s">
        <v>37</v>
      </c>
      <c r="C23" s="11">
        <v>1</v>
      </c>
      <c r="D23" s="32">
        <v>1.19</v>
      </c>
      <c r="E23" s="11">
        <v>3</v>
      </c>
      <c r="F23" s="32">
        <v>5.97</v>
      </c>
      <c r="G23" s="11">
        <v>1</v>
      </c>
      <c r="H23" s="32">
        <v>2.39</v>
      </c>
      <c r="I23" s="11">
        <v>0</v>
      </c>
      <c r="J23" s="32">
        <v>0</v>
      </c>
      <c r="K23" s="11">
        <v>1</v>
      </c>
      <c r="L23" s="32">
        <v>2.39</v>
      </c>
      <c r="M23" s="11">
        <v>0</v>
      </c>
      <c r="N23" s="32">
        <v>0</v>
      </c>
      <c r="O23" s="11">
        <v>6</v>
      </c>
      <c r="P23" s="36">
        <v>11.94</v>
      </c>
    </row>
    <row r="24" spans="2:16" ht="15.75" x14ac:dyDescent="0.25">
      <c r="B24" s="24" t="s">
        <v>38</v>
      </c>
      <c r="C24" s="11">
        <v>3</v>
      </c>
      <c r="D24" s="32">
        <v>4.7699999999999996</v>
      </c>
      <c r="E24" s="11">
        <v>6</v>
      </c>
      <c r="F24" s="32">
        <v>11.94</v>
      </c>
      <c r="G24" s="11">
        <v>0</v>
      </c>
      <c r="H24" s="32">
        <v>0</v>
      </c>
      <c r="I24" s="11">
        <v>1</v>
      </c>
      <c r="J24" s="32">
        <v>2.39</v>
      </c>
      <c r="K24" s="11">
        <v>1</v>
      </c>
      <c r="L24" s="32">
        <v>2.15</v>
      </c>
      <c r="M24" s="11">
        <v>0</v>
      </c>
      <c r="N24" s="32">
        <v>0</v>
      </c>
      <c r="O24" s="11">
        <v>11</v>
      </c>
      <c r="P24" s="36">
        <v>21.25</v>
      </c>
    </row>
    <row r="25" spans="2:16" ht="15.75" x14ac:dyDescent="0.25">
      <c r="B25" s="24" t="s">
        <v>39</v>
      </c>
      <c r="C25" s="11">
        <v>0</v>
      </c>
      <c r="D25" s="32">
        <v>0</v>
      </c>
      <c r="E25" s="11">
        <v>2</v>
      </c>
      <c r="F25" s="32">
        <v>3.98</v>
      </c>
      <c r="G25" s="11">
        <v>1</v>
      </c>
      <c r="H25" s="32">
        <v>0.99</v>
      </c>
      <c r="I25" s="11">
        <v>1</v>
      </c>
      <c r="J25" s="32">
        <v>0.99</v>
      </c>
      <c r="K25" s="11">
        <v>0</v>
      </c>
      <c r="L25" s="32">
        <v>0</v>
      </c>
      <c r="M25" s="11">
        <v>0</v>
      </c>
      <c r="N25" s="32">
        <v>0</v>
      </c>
      <c r="O25" s="11">
        <v>4</v>
      </c>
      <c r="P25" s="36">
        <v>5.96</v>
      </c>
    </row>
    <row r="26" spans="2:16" ht="15.75" x14ac:dyDescent="0.25">
      <c r="B26" s="24" t="s">
        <v>41</v>
      </c>
      <c r="C26" s="11">
        <v>0</v>
      </c>
      <c r="D26" s="32">
        <v>0</v>
      </c>
      <c r="E26" s="11">
        <v>0</v>
      </c>
      <c r="F26" s="32">
        <v>0</v>
      </c>
      <c r="G26" s="11">
        <v>2</v>
      </c>
      <c r="H26" s="32">
        <v>4.9000000000000004</v>
      </c>
      <c r="I26" s="11">
        <v>2</v>
      </c>
      <c r="J26" s="32">
        <v>4.9000000000000004</v>
      </c>
      <c r="K26" s="11">
        <v>5</v>
      </c>
      <c r="L26" s="32">
        <v>11.76</v>
      </c>
      <c r="M26" s="11">
        <v>2</v>
      </c>
      <c r="N26" s="32">
        <v>4.9000000000000004</v>
      </c>
      <c r="O26" s="11">
        <v>11</v>
      </c>
      <c r="P26" s="36">
        <v>26.46</v>
      </c>
    </row>
    <row r="27" spans="2:16" ht="15.75" x14ac:dyDescent="0.25">
      <c r="B27" s="24" t="s">
        <v>42</v>
      </c>
      <c r="C27" s="11">
        <v>0</v>
      </c>
      <c r="D27" s="32">
        <v>0</v>
      </c>
      <c r="E27" s="11">
        <v>2</v>
      </c>
      <c r="F27" s="32">
        <v>2.48</v>
      </c>
      <c r="G27" s="11">
        <v>2</v>
      </c>
      <c r="H27" s="32">
        <v>4.9800000000000004</v>
      </c>
      <c r="I27" s="11">
        <v>3</v>
      </c>
      <c r="J27" s="32">
        <v>7.47</v>
      </c>
      <c r="K27" s="11">
        <v>3</v>
      </c>
      <c r="L27" s="32">
        <v>7.47</v>
      </c>
      <c r="M27" s="11">
        <v>0</v>
      </c>
      <c r="N27" s="32">
        <v>0</v>
      </c>
      <c r="O27" s="11">
        <v>10</v>
      </c>
      <c r="P27" s="36">
        <v>22.4</v>
      </c>
    </row>
    <row r="28" spans="2:16" ht="15.75" x14ac:dyDescent="0.25">
      <c r="B28" s="24" t="s">
        <v>43</v>
      </c>
      <c r="C28" s="11">
        <v>2</v>
      </c>
      <c r="D28" s="32">
        <v>4.9800000000000004</v>
      </c>
      <c r="E28" s="11">
        <v>1</v>
      </c>
      <c r="F28" s="32">
        <v>4.99</v>
      </c>
      <c r="G28" s="11">
        <v>2</v>
      </c>
      <c r="H28" s="32">
        <v>9.98</v>
      </c>
      <c r="I28" s="11">
        <v>0</v>
      </c>
      <c r="J28" s="32">
        <v>0</v>
      </c>
      <c r="K28" s="11">
        <v>0</v>
      </c>
      <c r="L28" s="32">
        <v>0</v>
      </c>
      <c r="M28" s="11">
        <v>0</v>
      </c>
      <c r="N28" s="32">
        <v>0</v>
      </c>
      <c r="O28" s="11">
        <v>5</v>
      </c>
      <c r="P28" s="36">
        <v>19.95</v>
      </c>
    </row>
    <row r="29" spans="2:16" ht="15.75" x14ac:dyDescent="0.25">
      <c r="B29" s="24" t="s">
        <v>44</v>
      </c>
      <c r="C29" s="11">
        <v>0</v>
      </c>
      <c r="D29" s="32">
        <v>0</v>
      </c>
      <c r="E29" s="11">
        <v>0</v>
      </c>
      <c r="F29" s="32">
        <v>0</v>
      </c>
      <c r="G29" s="11">
        <v>2</v>
      </c>
      <c r="H29" s="32">
        <v>9.98</v>
      </c>
      <c r="I29" s="11">
        <v>4</v>
      </c>
      <c r="J29" s="32">
        <v>19.96</v>
      </c>
      <c r="K29" s="11">
        <v>0</v>
      </c>
      <c r="L29" s="32">
        <v>0</v>
      </c>
      <c r="M29" s="11">
        <v>0</v>
      </c>
      <c r="N29" s="32">
        <v>0</v>
      </c>
      <c r="O29" s="11">
        <v>6</v>
      </c>
      <c r="P29" s="36">
        <v>29.94</v>
      </c>
    </row>
    <row r="30" spans="2:16" ht="15.75" x14ac:dyDescent="0.25">
      <c r="B30" s="24" t="s">
        <v>94</v>
      </c>
      <c r="C30" s="11">
        <v>0</v>
      </c>
      <c r="D30" s="32">
        <v>0</v>
      </c>
      <c r="E30" s="11">
        <v>1</v>
      </c>
      <c r="F30" s="32">
        <v>1.99</v>
      </c>
      <c r="G30" s="11">
        <v>0</v>
      </c>
      <c r="H30" s="32">
        <v>0</v>
      </c>
      <c r="I30" s="11">
        <v>0</v>
      </c>
      <c r="J30" s="32">
        <v>0</v>
      </c>
      <c r="K30" s="11">
        <v>2</v>
      </c>
      <c r="L30" s="32">
        <v>3.78</v>
      </c>
      <c r="M30" s="11">
        <v>2</v>
      </c>
      <c r="N30" s="32">
        <v>3.98</v>
      </c>
      <c r="O30" s="11">
        <v>5</v>
      </c>
      <c r="P30" s="36">
        <v>9.75</v>
      </c>
    </row>
    <row r="31" spans="2:16" ht="15.75" x14ac:dyDescent="0.25">
      <c r="B31" s="24" t="s">
        <v>45</v>
      </c>
      <c r="C31" s="11">
        <v>0</v>
      </c>
      <c r="D31" s="32">
        <v>0</v>
      </c>
      <c r="E31" s="11">
        <v>0</v>
      </c>
      <c r="F31" s="32">
        <v>0</v>
      </c>
      <c r="G31" s="11">
        <v>1</v>
      </c>
      <c r="H31" s="32">
        <v>4.99</v>
      </c>
      <c r="I31" s="11">
        <v>0</v>
      </c>
      <c r="J31" s="32">
        <v>0</v>
      </c>
      <c r="K31" s="11">
        <v>1</v>
      </c>
      <c r="L31" s="32">
        <v>4.99</v>
      </c>
      <c r="M31" s="11">
        <v>0</v>
      </c>
      <c r="N31" s="32">
        <v>0</v>
      </c>
      <c r="O31" s="11">
        <v>2</v>
      </c>
      <c r="P31" s="36">
        <v>9.98</v>
      </c>
    </row>
    <row r="32" spans="2:16" ht="15.75" x14ac:dyDescent="0.25">
      <c r="B32" s="24" t="s">
        <v>46</v>
      </c>
      <c r="C32" s="11">
        <v>2</v>
      </c>
      <c r="D32" s="32">
        <v>7.58</v>
      </c>
      <c r="E32" s="11">
        <v>0</v>
      </c>
      <c r="F32" s="32">
        <v>0</v>
      </c>
      <c r="G32" s="11">
        <v>1</v>
      </c>
      <c r="H32" s="32">
        <v>3.99</v>
      </c>
      <c r="I32" s="11">
        <v>2</v>
      </c>
      <c r="J32" s="32">
        <v>5.98</v>
      </c>
      <c r="K32" s="11">
        <v>0</v>
      </c>
      <c r="L32" s="32">
        <v>0</v>
      </c>
      <c r="M32" s="11">
        <v>0</v>
      </c>
      <c r="N32" s="32">
        <v>0</v>
      </c>
      <c r="O32" s="11">
        <v>5</v>
      </c>
      <c r="P32" s="36">
        <v>17.55</v>
      </c>
    </row>
    <row r="33" spans="2:16" ht="15.75" x14ac:dyDescent="0.25">
      <c r="B33" s="24" t="s">
        <v>47</v>
      </c>
      <c r="C33" s="11">
        <v>0</v>
      </c>
      <c r="D33" s="32">
        <v>0</v>
      </c>
      <c r="E33" s="11">
        <v>1</v>
      </c>
      <c r="F33" s="32">
        <v>1.99</v>
      </c>
      <c r="G33" s="11">
        <v>1</v>
      </c>
      <c r="H33" s="32">
        <v>0.99</v>
      </c>
      <c r="I33" s="11">
        <v>1</v>
      </c>
      <c r="J33" s="32">
        <v>0.99</v>
      </c>
      <c r="K33" s="11">
        <v>2</v>
      </c>
      <c r="L33" s="32">
        <v>1.98</v>
      </c>
      <c r="M33" s="11">
        <v>0</v>
      </c>
      <c r="N33" s="32">
        <v>0</v>
      </c>
      <c r="O33" s="11">
        <v>5</v>
      </c>
      <c r="P33" s="36">
        <v>5.95</v>
      </c>
    </row>
    <row r="34" spans="2:16" ht="15.75" x14ac:dyDescent="0.25">
      <c r="B34" s="24" t="s">
        <v>49</v>
      </c>
      <c r="C34" s="11">
        <v>0</v>
      </c>
      <c r="D34" s="32">
        <v>0</v>
      </c>
      <c r="E34" s="11">
        <v>1</v>
      </c>
      <c r="F34" s="32">
        <v>2.4900000000000002</v>
      </c>
      <c r="G34" s="11">
        <v>1</v>
      </c>
      <c r="H34" s="32">
        <v>2.4900000000000002</v>
      </c>
      <c r="I34" s="11">
        <v>0</v>
      </c>
      <c r="J34" s="32">
        <v>0</v>
      </c>
      <c r="K34" s="11">
        <v>1</v>
      </c>
      <c r="L34" s="32">
        <v>2.2400000000000002</v>
      </c>
      <c r="M34" s="11">
        <v>0</v>
      </c>
      <c r="N34" s="32">
        <v>0</v>
      </c>
      <c r="O34" s="11">
        <v>3</v>
      </c>
      <c r="P34" s="36">
        <v>7.22</v>
      </c>
    </row>
    <row r="35" spans="2:16" ht="15.75" x14ac:dyDescent="0.25">
      <c r="B35" s="24" t="s">
        <v>50</v>
      </c>
      <c r="C35" s="11">
        <v>0</v>
      </c>
      <c r="D35" s="32">
        <v>0</v>
      </c>
      <c r="E35" s="11">
        <v>1</v>
      </c>
      <c r="F35" s="32">
        <v>2.4900000000000002</v>
      </c>
      <c r="G35" s="11">
        <v>1</v>
      </c>
      <c r="H35" s="32">
        <v>2.4900000000000002</v>
      </c>
      <c r="I35" s="11">
        <v>0</v>
      </c>
      <c r="J35" s="32">
        <v>0</v>
      </c>
      <c r="K35" s="11">
        <v>1</v>
      </c>
      <c r="L35" s="32">
        <v>4.99</v>
      </c>
      <c r="M35" s="11">
        <v>0</v>
      </c>
      <c r="N35" s="32">
        <v>0</v>
      </c>
      <c r="O35" s="11">
        <v>3</v>
      </c>
      <c r="P35" s="36">
        <v>9.9700000000000006</v>
      </c>
    </row>
    <row r="36" spans="2:16" ht="15.75" x14ac:dyDescent="0.25">
      <c r="B36" s="24" t="s">
        <v>51</v>
      </c>
      <c r="C36" s="11">
        <v>4</v>
      </c>
      <c r="D36" s="32">
        <v>4.78</v>
      </c>
      <c r="E36" s="11">
        <v>1</v>
      </c>
      <c r="F36" s="32">
        <v>2.39</v>
      </c>
      <c r="G36" s="11">
        <v>2</v>
      </c>
      <c r="H36" s="32">
        <v>4.78</v>
      </c>
      <c r="I36" s="11">
        <v>6</v>
      </c>
      <c r="J36" s="32">
        <v>14.34</v>
      </c>
      <c r="K36" s="11">
        <v>5</v>
      </c>
      <c r="L36" s="32">
        <v>11.23</v>
      </c>
      <c r="M36" s="11">
        <v>0</v>
      </c>
      <c r="N36" s="32">
        <v>0</v>
      </c>
      <c r="O36" s="11">
        <v>18</v>
      </c>
      <c r="P36" s="36">
        <v>37.520000000000003</v>
      </c>
    </row>
    <row r="37" spans="2:16" ht="15.75" x14ac:dyDescent="0.25">
      <c r="B37" s="24" t="s">
        <v>52</v>
      </c>
      <c r="C37" s="11">
        <v>0</v>
      </c>
      <c r="D37" s="32">
        <v>0</v>
      </c>
      <c r="E37" s="11">
        <v>4</v>
      </c>
      <c r="F37" s="32">
        <v>6.92</v>
      </c>
      <c r="G37" s="11">
        <v>3</v>
      </c>
      <c r="H37" s="32">
        <v>7.17</v>
      </c>
      <c r="I37" s="11">
        <v>3</v>
      </c>
      <c r="J37" s="32">
        <v>6.93</v>
      </c>
      <c r="K37" s="11">
        <v>4</v>
      </c>
      <c r="L37" s="32">
        <v>9.32</v>
      </c>
      <c r="M37" s="11">
        <v>1</v>
      </c>
      <c r="N37" s="32">
        <v>2.39</v>
      </c>
      <c r="O37" s="11">
        <v>15</v>
      </c>
      <c r="P37" s="36">
        <v>32.729999999999997</v>
      </c>
    </row>
    <row r="38" spans="2:16" ht="15.75" x14ac:dyDescent="0.25">
      <c r="B38" s="24" t="s">
        <v>53</v>
      </c>
      <c r="C38" s="11">
        <v>5</v>
      </c>
      <c r="D38" s="32">
        <v>5.97</v>
      </c>
      <c r="E38" s="11">
        <v>1</v>
      </c>
      <c r="F38" s="32">
        <v>2.39</v>
      </c>
      <c r="G38" s="11">
        <v>3</v>
      </c>
      <c r="H38" s="32">
        <v>7.17</v>
      </c>
      <c r="I38" s="11">
        <v>1</v>
      </c>
      <c r="J38" s="32">
        <v>2.39</v>
      </c>
      <c r="K38" s="11">
        <v>0</v>
      </c>
      <c r="L38" s="32">
        <v>0</v>
      </c>
      <c r="M38" s="11">
        <v>0</v>
      </c>
      <c r="N38" s="32">
        <v>0</v>
      </c>
      <c r="O38" s="11">
        <v>10</v>
      </c>
      <c r="P38" s="36">
        <v>17.920000000000002</v>
      </c>
    </row>
    <row r="39" spans="2:16" ht="15.75" x14ac:dyDescent="0.25">
      <c r="B39" s="24" t="s">
        <v>54</v>
      </c>
      <c r="C39" s="11">
        <v>0</v>
      </c>
      <c r="D39" s="32">
        <v>0</v>
      </c>
      <c r="E39" s="11">
        <v>1</v>
      </c>
      <c r="F39" s="32">
        <v>2.4900000000000002</v>
      </c>
      <c r="G39" s="11">
        <v>0</v>
      </c>
      <c r="H39" s="32">
        <v>0</v>
      </c>
      <c r="I39" s="11">
        <v>1</v>
      </c>
      <c r="J39" s="32">
        <v>2.4900000000000002</v>
      </c>
      <c r="K39" s="11">
        <v>0</v>
      </c>
      <c r="L39" s="32">
        <v>0</v>
      </c>
      <c r="M39" s="11">
        <v>1</v>
      </c>
      <c r="N39" s="32">
        <v>2.4900000000000002</v>
      </c>
      <c r="O39" s="11">
        <v>3</v>
      </c>
      <c r="P39" s="36">
        <v>7.47</v>
      </c>
    </row>
    <row r="40" spans="2:16" ht="15.75" x14ac:dyDescent="0.25">
      <c r="B40" s="24" t="s">
        <v>55</v>
      </c>
      <c r="C40" s="11">
        <v>3</v>
      </c>
      <c r="D40" s="32">
        <v>7.77</v>
      </c>
      <c r="E40" s="11">
        <v>0</v>
      </c>
      <c r="F40" s="32">
        <v>0</v>
      </c>
      <c r="G40" s="11">
        <v>0</v>
      </c>
      <c r="H40" s="32">
        <v>0</v>
      </c>
      <c r="I40" s="11">
        <v>1</v>
      </c>
      <c r="J40" s="32">
        <v>2.59</v>
      </c>
      <c r="K40" s="11">
        <v>1</v>
      </c>
      <c r="L40" s="32">
        <v>2.33</v>
      </c>
      <c r="M40" s="11">
        <v>0</v>
      </c>
      <c r="N40" s="32">
        <v>0</v>
      </c>
      <c r="O40" s="11">
        <v>5</v>
      </c>
      <c r="P40" s="36">
        <v>12.69</v>
      </c>
    </row>
    <row r="41" spans="2:16" ht="15.75" x14ac:dyDescent="0.25">
      <c r="B41" s="24" t="s">
        <v>56</v>
      </c>
      <c r="C41" s="11">
        <v>0</v>
      </c>
      <c r="D41" s="32">
        <v>0</v>
      </c>
      <c r="E41" s="11">
        <v>0</v>
      </c>
      <c r="F41" s="32">
        <v>0</v>
      </c>
      <c r="G41" s="11">
        <v>0</v>
      </c>
      <c r="H41" s="32">
        <v>0</v>
      </c>
      <c r="I41" s="11">
        <v>4</v>
      </c>
      <c r="J41" s="32">
        <v>6.76</v>
      </c>
      <c r="K41" s="11">
        <v>6</v>
      </c>
      <c r="L41" s="32">
        <v>10.14</v>
      </c>
      <c r="M41" s="11">
        <v>3</v>
      </c>
      <c r="N41" s="32">
        <v>5.07</v>
      </c>
      <c r="O41" s="11">
        <v>13</v>
      </c>
      <c r="P41" s="36">
        <v>21.97</v>
      </c>
    </row>
    <row r="42" spans="2:16" ht="15.75" x14ac:dyDescent="0.25">
      <c r="B42" s="24" t="s">
        <v>57</v>
      </c>
      <c r="C42" s="11">
        <v>0</v>
      </c>
      <c r="D42" s="32">
        <v>0</v>
      </c>
      <c r="E42" s="11">
        <v>0</v>
      </c>
      <c r="F42" s="32">
        <v>0</v>
      </c>
      <c r="G42" s="11">
        <v>2</v>
      </c>
      <c r="H42" s="32">
        <v>5.24</v>
      </c>
      <c r="I42" s="11">
        <v>0</v>
      </c>
      <c r="J42" s="32">
        <v>0</v>
      </c>
      <c r="K42" s="11">
        <v>0</v>
      </c>
      <c r="L42" s="32">
        <v>0</v>
      </c>
      <c r="M42" s="11">
        <v>1</v>
      </c>
      <c r="N42" s="32">
        <v>3.49</v>
      </c>
      <c r="O42" s="11">
        <v>3</v>
      </c>
      <c r="P42" s="36">
        <v>8.73</v>
      </c>
    </row>
    <row r="43" spans="2:16" ht="15.75" x14ac:dyDescent="0.25">
      <c r="B43" s="24" t="s">
        <v>58</v>
      </c>
      <c r="C43" s="11">
        <v>4</v>
      </c>
      <c r="D43" s="32">
        <v>13.96</v>
      </c>
      <c r="E43" s="11">
        <v>0</v>
      </c>
      <c r="F43" s="32">
        <v>0</v>
      </c>
      <c r="G43" s="11">
        <v>2</v>
      </c>
      <c r="H43" s="32">
        <v>3.98</v>
      </c>
      <c r="I43" s="11">
        <v>1</v>
      </c>
      <c r="J43" s="32">
        <v>3.99</v>
      </c>
      <c r="K43" s="11">
        <v>2</v>
      </c>
      <c r="L43" s="32">
        <v>7.58</v>
      </c>
      <c r="M43" s="11">
        <v>2</v>
      </c>
      <c r="N43" s="32">
        <v>3.98</v>
      </c>
      <c r="O43" s="11">
        <v>11</v>
      </c>
      <c r="P43" s="36">
        <v>33.49</v>
      </c>
    </row>
    <row r="44" spans="2:16" ht="15.75" x14ac:dyDescent="0.25">
      <c r="B44" s="24" t="s">
        <v>59</v>
      </c>
      <c r="C44" s="11">
        <v>2</v>
      </c>
      <c r="D44" s="32">
        <v>9.98</v>
      </c>
      <c r="E44" s="11">
        <v>1</v>
      </c>
      <c r="F44" s="32">
        <v>4.74</v>
      </c>
      <c r="G44" s="11">
        <v>4</v>
      </c>
      <c r="H44" s="32">
        <v>19.96</v>
      </c>
      <c r="I44" s="11">
        <v>0</v>
      </c>
      <c r="J44" s="32">
        <v>0</v>
      </c>
      <c r="K44" s="11">
        <v>1</v>
      </c>
      <c r="L44" s="32">
        <v>4.99</v>
      </c>
      <c r="M44" s="11">
        <v>0</v>
      </c>
      <c r="N44" s="32">
        <v>0</v>
      </c>
      <c r="O44" s="11">
        <v>8</v>
      </c>
      <c r="P44" s="36">
        <v>39.67</v>
      </c>
    </row>
    <row r="45" spans="2:16" ht="15.75" x14ac:dyDescent="0.25">
      <c r="B45" s="24" t="s">
        <v>60</v>
      </c>
      <c r="C45" s="11">
        <v>2</v>
      </c>
      <c r="D45" s="32">
        <v>1.99</v>
      </c>
      <c r="E45" s="11">
        <v>0</v>
      </c>
      <c r="F45" s="32">
        <v>0</v>
      </c>
      <c r="G45" s="11">
        <v>1</v>
      </c>
      <c r="H45" s="32">
        <v>0.99</v>
      </c>
      <c r="I45" s="11">
        <v>1</v>
      </c>
      <c r="J45" s="32">
        <v>0.99</v>
      </c>
      <c r="K45" s="11">
        <v>1</v>
      </c>
      <c r="L45" s="32">
        <v>1.99</v>
      </c>
      <c r="M45" s="11">
        <v>4</v>
      </c>
      <c r="N45" s="32">
        <v>3.96</v>
      </c>
      <c r="O45" s="11">
        <v>9</v>
      </c>
      <c r="P45" s="36">
        <v>9.92</v>
      </c>
    </row>
    <row r="46" spans="2:16" ht="15.75" x14ac:dyDescent="0.25">
      <c r="B46" s="24" t="s">
        <v>61</v>
      </c>
      <c r="C46" s="11">
        <v>1</v>
      </c>
      <c r="D46" s="32">
        <v>2.99</v>
      </c>
      <c r="E46" s="11">
        <v>1</v>
      </c>
      <c r="F46" s="32">
        <v>2.99</v>
      </c>
      <c r="G46" s="11">
        <v>2</v>
      </c>
      <c r="H46" s="32">
        <v>2.98</v>
      </c>
      <c r="I46" s="11">
        <v>2</v>
      </c>
      <c r="J46" s="32">
        <v>5.98</v>
      </c>
      <c r="K46" s="11">
        <v>2</v>
      </c>
      <c r="L46" s="32">
        <v>4.4800000000000004</v>
      </c>
      <c r="M46" s="11">
        <v>1</v>
      </c>
      <c r="N46" s="32">
        <v>1.49</v>
      </c>
      <c r="O46" s="11">
        <v>9</v>
      </c>
      <c r="P46" s="36">
        <v>20.91</v>
      </c>
    </row>
    <row r="47" spans="2:16" ht="15.75" x14ac:dyDescent="0.25">
      <c r="B47" s="24" t="s">
        <v>62</v>
      </c>
      <c r="C47" s="11">
        <v>2</v>
      </c>
      <c r="D47" s="32">
        <v>2.98</v>
      </c>
      <c r="E47" s="11">
        <v>0</v>
      </c>
      <c r="F47" s="32">
        <v>0</v>
      </c>
      <c r="G47" s="11">
        <v>3</v>
      </c>
      <c r="H47" s="32">
        <v>2.97</v>
      </c>
      <c r="I47" s="11">
        <v>5</v>
      </c>
      <c r="J47" s="32">
        <v>8.9499999999999993</v>
      </c>
      <c r="K47" s="11">
        <v>1</v>
      </c>
      <c r="L47" s="32">
        <v>1.99</v>
      </c>
      <c r="M47" s="11">
        <v>0</v>
      </c>
      <c r="N47" s="32">
        <v>0</v>
      </c>
      <c r="O47" s="11">
        <v>11</v>
      </c>
      <c r="P47" s="36">
        <v>16.89</v>
      </c>
    </row>
    <row r="48" spans="2:16" ht="15.75" x14ac:dyDescent="0.25">
      <c r="B48" s="24" t="s">
        <v>63</v>
      </c>
      <c r="C48" s="11">
        <v>1</v>
      </c>
      <c r="D48" s="32">
        <v>1.99</v>
      </c>
      <c r="E48" s="11">
        <v>3</v>
      </c>
      <c r="F48" s="32">
        <v>5.97</v>
      </c>
      <c r="G48" s="11">
        <v>0</v>
      </c>
      <c r="H48" s="32">
        <v>0</v>
      </c>
      <c r="I48" s="11">
        <v>0</v>
      </c>
      <c r="J48" s="32">
        <v>0</v>
      </c>
      <c r="K48" s="11">
        <v>0</v>
      </c>
      <c r="L48" s="32">
        <v>0</v>
      </c>
      <c r="M48" s="11">
        <v>0</v>
      </c>
      <c r="N48" s="32">
        <v>0</v>
      </c>
      <c r="O48" s="11">
        <v>4</v>
      </c>
      <c r="P48" s="36">
        <v>7.96</v>
      </c>
    </row>
    <row r="49" spans="2:16" ht="15.75" x14ac:dyDescent="0.25">
      <c r="B49" s="24" t="s">
        <v>64</v>
      </c>
      <c r="C49" s="11">
        <v>1</v>
      </c>
      <c r="D49" s="32">
        <v>1.99</v>
      </c>
      <c r="E49" s="11">
        <v>2</v>
      </c>
      <c r="F49" s="32">
        <v>3.98</v>
      </c>
      <c r="G49" s="11">
        <v>0</v>
      </c>
      <c r="H49" s="32">
        <v>0</v>
      </c>
      <c r="I49" s="11">
        <v>1</v>
      </c>
      <c r="J49" s="32">
        <v>1.99</v>
      </c>
      <c r="K49" s="11">
        <v>3</v>
      </c>
      <c r="L49" s="32">
        <v>4.97</v>
      </c>
      <c r="M49" s="11">
        <v>0</v>
      </c>
      <c r="N49" s="32">
        <v>0</v>
      </c>
      <c r="O49" s="11">
        <v>7</v>
      </c>
      <c r="P49" s="36">
        <v>12.93</v>
      </c>
    </row>
    <row r="50" spans="2:16" ht="15.75" x14ac:dyDescent="0.25">
      <c r="B50" s="24" t="s">
        <v>65</v>
      </c>
      <c r="C50" s="11">
        <v>4</v>
      </c>
      <c r="D50" s="32">
        <v>9.56</v>
      </c>
      <c r="E50" s="11">
        <v>0</v>
      </c>
      <c r="F50" s="32">
        <v>0</v>
      </c>
      <c r="G50" s="11">
        <v>0</v>
      </c>
      <c r="H50" s="32">
        <v>0</v>
      </c>
      <c r="I50" s="11">
        <v>4</v>
      </c>
      <c r="J50" s="32">
        <v>9.56</v>
      </c>
      <c r="K50" s="11">
        <v>4</v>
      </c>
      <c r="L50" s="32">
        <v>9.56</v>
      </c>
      <c r="M50" s="11">
        <v>5</v>
      </c>
      <c r="N50" s="32">
        <v>11.95</v>
      </c>
      <c r="O50" s="11">
        <v>17</v>
      </c>
      <c r="P50" s="36">
        <v>40.630000000000003</v>
      </c>
    </row>
    <row r="51" spans="2:16" ht="15.75" x14ac:dyDescent="0.25">
      <c r="B51" s="24" t="s">
        <v>66</v>
      </c>
      <c r="C51" s="11">
        <v>0</v>
      </c>
      <c r="D51" s="32">
        <v>0</v>
      </c>
      <c r="E51" s="11">
        <v>1</v>
      </c>
      <c r="F51" s="32">
        <v>1.99</v>
      </c>
      <c r="G51" s="11">
        <v>3</v>
      </c>
      <c r="H51" s="32">
        <v>4.97</v>
      </c>
      <c r="I51" s="11">
        <v>0</v>
      </c>
      <c r="J51" s="32">
        <v>0</v>
      </c>
      <c r="K51" s="11">
        <v>1</v>
      </c>
      <c r="L51" s="32">
        <v>1.99</v>
      </c>
      <c r="M51" s="11">
        <v>1</v>
      </c>
      <c r="N51" s="32">
        <v>0.99</v>
      </c>
      <c r="O51" s="11">
        <v>6</v>
      </c>
      <c r="P51" s="36">
        <v>9.94</v>
      </c>
    </row>
    <row r="52" spans="2:16" ht="15.75" x14ac:dyDescent="0.25">
      <c r="B52" s="24" t="s">
        <v>67</v>
      </c>
      <c r="C52" s="11">
        <v>1</v>
      </c>
      <c r="D52" s="32">
        <v>2.19</v>
      </c>
      <c r="E52" s="11">
        <v>1</v>
      </c>
      <c r="F52" s="32">
        <v>1.0900000000000001</v>
      </c>
      <c r="G52" s="11">
        <v>0</v>
      </c>
      <c r="H52" s="32">
        <v>0</v>
      </c>
      <c r="I52" s="11">
        <v>0</v>
      </c>
      <c r="J52" s="32">
        <v>0</v>
      </c>
      <c r="K52" s="11">
        <v>2</v>
      </c>
      <c r="L52" s="32">
        <v>4.38</v>
      </c>
      <c r="M52" s="11">
        <v>3</v>
      </c>
      <c r="N52" s="32">
        <v>6.57</v>
      </c>
      <c r="O52" s="11">
        <v>7</v>
      </c>
      <c r="P52" s="36">
        <v>14.23</v>
      </c>
    </row>
    <row r="53" spans="2:16" ht="15.75" x14ac:dyDescent="0.25">
      <c r="B53" s="24" t="s">
        <v>68</v>
      </c>
      <c r="C53" s="11">
        <v>2</v>
      </c>
      <c r="D53" s="32">
        <v>7.98</v>
      </c>
      <c r="E53" s="11">
        <v>3</v>
      </c>
      <c r="F53" s="32">
        <v>11.97</v>
      </c>
      <c r="G53" s="11">
        <v>1</v>
      </c>
      <c r="H53" s="32">
        <v>3.99</v>
      </c>
      <c r="I53" s="11">
        <v>2</v>
      </c>
      <c r="J53" s="32">
        <v>7.98</v>
      </c>
      <c r="K53" s="11">
        <v>2</v>
      </c>
      <c r="L53" s="32">
        <v>7.98</v>
      </c>
      <c r="M53" s="11">
        <v>0</v>
      </c>
      <c r="N53" s="32">
        <v>0</v>
      </c>
      <c r="O53" s="11">
        <v>10</v>
      </c>
      <c r="P53" s="36">
        <v>39.9</v>
      </c>
    </row>
    <row r="54" spans="2:16" ht="15.75" x14ac:dyDescent="0.25">
      <c r="B54" s="24" t="s">
        <v>70</v>
      </c>
      <c r="C54" s="11">
        <v>2</v>
      </c>
      <c r="D54" s="32">
        <v>3.98</v>
      </c>
      <c r="E54" s="11">
        <v>1</v>
      </c>
      <c r="F54" s="32">
        <v>1.99</v>
      </c>
      <c r="G54" s="11">
        <v>2</v>
      </c>
      <c r="H54" s="32">
        <v>1.98</v>
      </c>
      <c r="I54" s="11">
        <v>0</v>
      </c>
      <c r="J54" s="32">
        <v>0</v>
      </c>
      <c r="K54" s="11">
        <v>0</v>
      </c>
      <c r="L54" s="32">
        <v>0</v>
      </c>
      <c r="M54" s="11">
        <v>0</v>
      </c>
      <c r="N54" s="32">
        <v>0</v>
      </c>
      <c r="O54" s="11">
        <v>5</v>
      </c>
      <c r="P54" s="36">
        <v>7.95</v>
      </c>
    </row>
    <row r="55" spans="2:16" ht="15.75" x14ac:dyDescent="0.25">
      <c r="B55" s="24" t="s">
        <v>71</v>
      </c>
      <c r="C55" s="11">
        <v>1</v>
      </c>
      <c r="D55" s="32">
        <v>4.59</v>
      </c>
      <c r="E55" s="11">
        <v>0</v>
      </c>
      <c r="F55" s="32">
        <v>0</v>
      </c>
      <c r="G55" s="11">
        <v>0</v>
      </c>
      <c r="H55" s="32">
        <v>0</v>
      </c>
      <c r="I55" s="11">
        <v>8</v>
      </c>
      <c r="J55" s="32">
        <v>36.72</v>
      </c>
      <c r="K55" s="11">
        <v>53</v>
      </c>
      <c r="L55" s="32">
        <v>239.14</v>
      </c>
      <c r="M55" s="11">
        <v>17</v>
      </c>
      <c r="N55" s="32">
        <v>78.03</v>
      </c>
      <c r="O55" s="11">
        <v>79</v>
      </c>
      <c r="P55" s="36">
        <v>358.48</v>
      </c>
    </row>
    <row r="56" spans="2:16" ht="15.75" x14ac:dyDescent="0.25">
      <c r="B56" s="24">
        <v>5021</v>
      </c>
      <c r="C56" s="11">
        <v>0</v>
      </c>
      <c r="D56" s="32">
        <v>0</v>
      </c>
      <c r="E56" s="11">
        <v>0</v>
      </c>
      <c r="F56" s="32">
        <v>0</v>
      </c>
      <c r="G56" s="11">
        <v>0</v>
      </c>
      <c r="H56" s="32">
        <v>0</v>
      </c>
      <c r="I56" s="11">
        <v>1</v>
      </c>
      <c r="J56" s="32">
        <v>1.28</v>
      </c>
      <c r="K56" s="11">
        <v>3</v>
      </c>
      <c r="L56" s="32">
        <v>7.65</v>
      </c>
      <c r="M56" s="11">
        <v>1</v>
      </c>
      <c r="N56" s="32">
        <v>2.5499999999999998</v>
      </c>
      <c r="O56" s="11">
        <v>5</v>
      </c>
      <c r="P56" s="36">
        <v>11.48</v>
      </c>
    </row>
    <row r="57" spans="2:16" ht="15.75" x14ac:dyDescent="0.25">
      <c r="B57" s="24" t="s">
        <v>72</v>
      </c>
      <c r="C57" s="11">
        <v>1</v>
      </c>
      <c r="D57" s="32">
        <v>0.99</v>
      </c>
      <c r="E57" s="11">
        <v>2</v>
      </c>
      <c r="F57" s="32">
        <v>3.98</v>
      </c>
      <c r="G57" s="11">
        <v>2</v>
      </c>
      <c r="H57" s="32">
        <v>3.98</v>
      </c>
      <c r="I57" s="11">
        <v>5</v>
      </c>
      <c r="J57" s="32">
        <v>7.95</v>
      </c>
      <c r="K57" s="11">
        <v>8</v>
      </c>
      <c r="L57" s="32">
        <v>15.92</v>
      </c>
      <c r="M57" s="11">
        <v>7</v>
      </c>
      <c r="N57" s="32">
        <v>12.73</v>
      </c>
      <c r="O57" s="11">
        <v>25</v>
      </c>
      <c r="P57" s="36">
        <v>45.55</v>
      </c>
    </row>
    <row r="58" spans="2:16" ht="15.75" x14ac:dyDescent="0.25">
      <c r="B58" s="24" t="s">
        <v>73</v>
      </c>
      <c r="C58" s="11">
        <v>0</v>
      </c>
      <c r="D58" s="32">
        <v>0</v>
      </c>
      <c r="E58" s="11">
        <v>0</v>
      </c>
      <c r="F58" s="32">
        <v>0</v>
      </c>
      <c r="G58" s="11">
        <v>0</v>
      </c>
      <c r="H58" s="32">
        <v>0</v>
      </c>
      <c r="I58" s="11">
        <v>1</v>
      </c>
      <c r="J58" s="32">
        <v>2.39</v>
      </c>
      <c r="K58" s="11">
        <v>5</v>
      </c>
      <c r="L58" s="32">
        <v>11.71</v>
      </c>
      <c r="M58" s="11">
        <v>2</v>
      </c>
      <c r="N58" s="32">
        <v>4.78</v>
      </c>
      <c r="O58" s="11">
        <v>8</v>
      </c>
      <c r="P58" s="36">
        <v>18.88</v>
      </c>
    </row>
    <row r="59" spans="2:16" ht="15.75" x14ac:dyDescent="0.25">
      <c r="B59" s="24" t="s">
        <v>74</v>
      </c>
      <c r="C59" s="11">
        <v>0</v>
      </c>
      <c r="D59" s="32">
        <v>0</v>
      </c>
      <c r="E59" s="11">
        <v>0</v>
      </c>
      <c r="F59" s="32">
        <v>0</v>
      </c>
      <c r="G59" s="11">
        <v>0</v>
      </c>
      <c r="H59" s="32">
        <v>0</v>
      </c>
      <c r="I59" s="11">
        <v>0</v>
      </c>
      <c r="J59" s="32">
        <v>0</v>
      </c>
      <c r="K59" s="11">
        <v>1</v>
      </c>
      <c r="L59" s="32">
        <v>4.99</v>
      </c>
      <c r="M59" s="11">
        <v>0</v>
      </c>
      <c r="N59" s="32">
        <v>0</v>
      </c>
      <c r="O59" s="11">
        <v>1</v>
      </c>
      <c r="P59" s="36">
        <v>4.99</v>
      </c>
    </row>
    <row r="60" spans="2:16" ht="15.75" x14ac:dyDescent="0.25">
      <c r="B60" s="24" t="s">
        <v>77</v>
      </c>
      <c r="C60" s="11">
        <v>1</v>
      </c>
      <c r="D60" s="32">
        <v>0.99</v>
      </c>
      <c r="E60" s="11">
        <v>2</v>
      </c>
      <c r="F60" s="32">
        <v>2.98</v>
      </c>
      <c r="G60" s="11">
        <v>0</v>
      </c>
      <c r="H60" s="32">
        <v>0</v>
      </c>
      <c r="I60" s="11">
        <v>2</v>
      </c>
      <c r="J60" s="32">
        <v>1.98</v>
      </c>
      <c r="K60" s="11">
        <v>4</v>
      </c>
      <c r="L60" s="32">
        <v>7.76</v>
      </c>
      <c r="M60" s="11">
        <v>1</v>
      </c>
      <c r="N60" s="32">
        <v>0.99</v>
      </c>
      <c r="O60" s="11">
        <v>10</v>
      </c>
      <c r="P60" s="36">
        <v>14.7</v>
      </c>
    </row>
    <row r="61" spans="2:16" ht="15.75" x14ac:dyDescent="0.25">
      <c r="B61" s="24" t="s">
        <v>78</v>
      </c>
      <c r="C61" s="11">
        <v>1</v>
      </c>
      <c r="D61" s="32">
        <v>2.5499999999999998</v>
      </c>
      <c r="E61" s="11">
        <v>1</v>
      </c>
      <c r="F61" s="32">
        <v>2.5499999999999998</v>
      </c>
      <c r="G61" s="11">
        <v>1</v>
      </c>
      <c r="H61" s="32">
        <v>2.5499999999999998</v>
      </c>
      <c r="I61" s="11">
        <v>1</v>
      </c>
      <c r="J61" s="32">
        <v>2.5499999999999998</v>
      </c>
      <c r="K61" s="11">
        <v>2</v>
      </c>
      <c r="L61" s="32">
        <v>5.0999999999999996</v>
      </c>
      <c r="M61" s="11">
        <v>0</v>
      </c>
      <c r="N61" s="32">
        <v>0</v>
      </c>
      <c r="O61" s="11">
        <v>6</v>
      </c>
      <c r="P61" s="36">
        <v>15.3</v>
      </c>
    </row>
    <row r="62" spans="2:16" ht="15.75" x14ac:dyDescent="0.25">
      <c r="B62" s="24" t="s">
        <v>79</v>
      </c>
      <c r="C62" s="11">
        <v>7</v>
      </c>
      <c r="D62" s="32">
        <v>16.73</v>
      </c>
      <c r="E62" s="11">
        <v>0</v>
      </c>
      <c r="F62" s="32">
        <v>0</v>
      </c>
      <c r="G62" s="11">
        <v>1</v>
      </c>
      <c r="H62" s="32">
        <v>2.39</v>
      </c>
      <c r="I62" s="11">
        <v>0</v>
      </c>
      <c r="J62" s="32">
        <v>0</v>
      </c>
      <c r="K62" s="11">
        <v>0</v>
      </c>
      <c r="L62" s="32">
        <v>0</v>
      </c>
      <c r="M62" s="11">
        <v>2</v>
      </c>
      <c r="N62" s="32">
        <v>4.78</v>
      </c>
      <c r="O62" s="11">
        <v>10</v>
      </c>
      <c r="P62" s="36">
        <v>23.9</v>
      </c>
    </row>
    <row r="63" spans="2:16" ht="15.75" x14ac:dyDescent="0.25">
      <c r="B63" s="24" t="s">
        <v>80</v>
      </c>
      <c r="C63" s="11">
        <v>0</v>
      </c>
      <c r="D63" s="32">
        <v>0</v>
      </c>
      <c r="E63" s="11">
        <v>0</v>
      </c>
      <c r="F63" s="32">
        <v>0</v>
      </c>
      <c r="G63" s="11">
        <v>3</v>
      </c>
      <c r="H63" s="32">
        <v>7.65</v>
      </c>
      <c r="I63" s="11">
        <v>7</v>
      </c>
      <c r="J63" s="32">
        <v>17.850000000000001</v>
      </c>
      <c r="K63" s="11">
        <v>0</v>
      </c>
      <c r="L63" s="32">
        <v>0</v>
      </c>
      <c r="M63" s="11">
        <v>0</v>
      </c>
      <c r="N63" s="32">
        <v>0</v>
      </c>
      <c r="O63" s="11">
        <v>10</v>
      </c>
      <c r="P63" s="36">
        <v>25.5</v>
      </c>
    </row>
    <row r="64" spans="2:16" ht="15.75" x14ac:dyDescent="0.25">
      <c r="B64" s="24" t="s">
        <v>81</v>
      </c>
      <c r="C64" s="11">
        <v>1</v>
      </c>
      <c r="D64" s="32">
        <v>3.49</v>
      </c>
      <c r="E64" s="11">
        <v>0</v>
      </c>
      <c r="F64" s="32">
        <v>0</v>
      </c>
      <c r="G64" s="11">
        <v>0</v>
      </c>
      <c r="H64" s="32">
        <v>0</v>
      </c>
      <c r="I64" s="11">
        <v>5</v>
      </c>
      <c r="J64" s="32">
        <v>17.45</v>
      </c>
      <c r="K64" s="11">
        <v>9</v>
      </c>
      <c r="L64" s="32">
        <v>31.41</v>
      </c>
      <c r="M64" s="11">
        <v>6</v>
      </c>
      <c r="N64" s="32">
        <v>20.239999999999998</v>
      </c>
      <c r="O64" s="11">
        <v>21</v>
      </c>
      <c r="P64" s="36">
        <v>72.59</v>
      </c>
    </row>
    <row r="65" spans="2:16" ht="15.75" x14ac:dyDescent="0.25">
      <c r="B65" s="24" t="s">
        <v>82</v>
      </c>
      <c r="C65" s="11">
        <v>1</v>
      </c>
      <c r="D65" s="32">
        <v>2.19</v>
      </c>
      <c r="E65" s="11">
        <v>0</v>
      </c>
      <c r="F65" s="32">
        <v>0</v>
      </c>
      <c r="G65" s="11">
        <v>1</v>
      </c>
      <c r="H65" s="32">
        <v>2.19</v>
      </c>
      <c r="I65" s="11">
        <v>2</v>
      </c>
      <c r="J65" s="32">
        <v>4.38</v>
      </c>
      <c r="K65" s="11">
        <v>5</v>
      </c>
      <c r="L65" s="32">
        <v>10.73</v>
      </c>
      <c r="M65" s="11">
        <v>1</v>
      </c>
      <c r="N65" s="32">
        <v>2.19</v>
      </c>
      <c r="O65" s="11">
        <v>10</v>
      </c>
      <c r="P65" s="36">
        <v>21.68</v>
      </c>
    </row>
    <row r="66" spans="2:16" ht="15.75" x14ac:dyDescent="0.25">
      <c r="B66" s="24" t="s">
        <v>83</v>
      </c>
      <c r="C66" s="11">
        <v>1</v>
      </c>
      <c r="D66" s="32">
        <v>2.4900000000000002</v>
      </c>
      <c r="E66" s="11">
        <v>3</v>
      </c>
      <c r="F66" s="32">
        <v>7.47</v>
      </c>
      <c r="G66" s="11">
        <v>0</v>
      </c>
      <c r="H66" s="32">
        <v>0</v>
      </c>
      <c r="I66" s="11">
        <v>1</v>
      </c>
      <c r="J66" s="32">
        <v>4.99</v>
      </c>
      <c r="K66" s="11">
        <v>0</v>
      </c>
      <c r="L66" s="32">
        <v>0</v>
      </c>
      <c r="M66" s="11">
        <v>1</v>
      </c>
      <c r="N66" s="32">
        <v>4.99</v>
      </c>
      <c r="O66" s="11">
        <v>6</v>
      </c>
      <c r="P66" s="36">
        <v>19.940000000000001</v>
      </c>
    </row>
    <row r="67" spans="2:16" ht="15.75" x14ac:dyDescent="0.25">
      <c r="B67" s="24" t="s">
        <v>84</v>
      </c>
      <c r="C67" s="11">
        <v>0</v>
      </c>
      <c r="D67" s="32">
        <v>0</v>
      </c>
      <c r="E67" s="11">
        <v>5</v>
      </c>
      <c r="F67" s="32">
        <v>12.45</v>
      </c>
      <c r="G67" s="11">
        <v>0</v>
      </c>
      <c r="H67" s="32">
        <v>0</v>
      </c>
      <c r="I67" s="11">
        <v>0</v>
      </c>
      <c r="J67" s="32">
        <v>0</v>
      </c>
      <c r="K67" s="11">
        <v>0</v>
      </c>
      <c r="L67" s="32">
        <v>0</v>
      </c>
      <c r="M67" s="11">
        <v>0</v>
      </c>
      <c r="N67" s="32">
        <v>0</v>
      </c>
      <c r="O67" s="11">
        <v>5</v>
      </c>
      <c r="P67" s="36">
        <v>12.45</v>
      </c>
    </row>
    <row r="68" spans="2:16" ht="15.75" x14ac:dyDescent="0.25">
      <c r="B68" s="24" t="s">
        <v>85</v>
      </c>
      <c r="C68" s="11">
        <v>3</v>
      </c>
      <c r="D68" s="32">
        <v>6.57</v>
      </c>
      <c r="E68" s="11">
        <v>0</v>
      </c>
      <c r="F68" s="32">
        <v>0</v>
      </c>
      <c r="G68" s="11">
        <v>0</v>
      </c>
      <c r="H68" s="32">
        <v>0</v>
      </c>
      <c r="I68" s="11">
        <v>1</v>
      </c>
      <c r="J68" s="32">
        <v>2.19</v>
      </c>
      <c r="K68" s="11">
        <v>1</v>
      </c>
      <c r="L68" s="32">
        <v>2.19</v>
      </c>
      <c r="M68" s="11">
        <v>1</v>
      </c>
      <c r="N68" s="32">
        <v>2.19</v>
      </c>
      <c r="O68" s="11">
        <v>6</v>
      </c>
      <c r="P68" s="36">
        <v>13.14</v>
      </c>
    </row>
    <row r="69" spans="2:16" ht="15.75" x14ac:dyDescent="0.25">
      <c r="B69" s="24" t="s">
        <v>86</v>
      </c>
      <c r="C69" s="11">
        <v>0</v>
      </c>
      <c r="D69" s="32">
        <v>0</v>
      </c>
      <c r="E69" s="11">
        <v>0</v>
      </c>
      <c r="F69" s="32">
        <v>0</v>
      </c>
      <c r="G69" s="11">
        <v>0</v>
      </c>
      <c r="H69" s="32">
        <v>0</v>
      </c>
      <c r="I69" s="11">
        <v>0</v>
      </c>
      <c r="J69" s="32">
        <v>0</v>
      </c>
      <c r="K69" s="11">
        <v>4</v>
      </c>
      <c r="L69" s="32">
        <v>26.57</v>
      </c>
      <c r="M69" s="11">
        <v>0</v>
      </c>
      <c r="N69" s="32">
        <v>0</v>
      </c>
      <c r="O69" s="11">
        <v>4</v>
      </c>
      <c r="P69" s="36">
        <v>26.57</v>
      </c>
    </row>
    <row r="70" spans="2:16" ht="15.75" x14ac:dyDescent="0.25">
      <c r="B70" s="24" t="s">
        <v>87</v>
      </c>
      <c r="C70" s="11">
        <v>1</v>
      </c>
      <c r="D70" s="32">
        <v>3.99</v>
      </c>
      <c r="E70" s="11">
        <v>1</v>
      </c>
      <c r="F70" s="32">
        <v>3.99</v>
      </c>
      <c r="G70" s="11">
        <v>1</v>
      </c>
      <c r="H70" s="32">
        <v>3.99</v>
      </c>
      <c r="I70" s="11">
        <v>0</v>
      </c>
      <c r="J70" s="32">
        <v>0</v>
      </c>
      <c r="K70" s="11">
        <v>0</v>
      </c>
      <c r="L70" s="32">
        <v>0</v>
      </c>
      <c r="M70" s="11">
        <v>0</v>
      </c>
      <c r="N70" s="32">
        <v>0</v>
      </c>
      <c r="O70" s="11">
        <v>3</v>
      </c>
      <c r="P70" s="36">
        <v>11.97</v>
      </c>
    </row>
    <row r="71" spans="2:16" ht="15.75" x14ac:dyDescent="0.25">
      <c r="B71" s="24" t="s">
        <v>88</v>
      </c>
      <c r="C71" s="11">
        <v>3</v>
      </c>
      <c r="D71" s="32">
        <v>4.53</v>
      </c>
      <c r="E71" s="11">
        <v>2</v>
      </c>
      <c r="F71" s="32">
        <v>3.58</v>
      </c>
      <c r="G71" s="11">
        <v>0</v>
      </c>
      <c r="H71" s="32">
        <v>0</v>
      </c>
      <c r="I71" s="11">
        <v>4</v>
      </c>
      <c r="J71" s="32">
        <v>9.32</v>
      </c>
      <c r="K71" s="11">
        <v>1</v>
      </c>
      <c r="L71" s="32">
        <v>2.15</v>
      </c>
      <c r="M71" s="11">
        <v>2</v>
      </c>
      <c r="N71" s="32">
        <v>4.78</v>
      </c>
      <c r="O71" s="11">
        <v>12</v>
      </c>
      <c r="P71" s="36">
        <v>24.36</v>
      </c>
    </row>
    <row r="72" spans="2:16" ht="15.75" x14ac:dyDescent="0.25">
      <c r="B72" s="24" t="s">
        <v>89</v>
      </c>
      <c r="C72" s="11">
        <v>0</v>
      </c>
      <c r="D72" s="32">
        <v>0</v>
      </c>
      <c r="E72" s="11">
        <v>2</v>
      </c>
      <c r="F72" s="32">
        <v>3.28</v>
      </c>
      <c r="G72" s="11">
        <v>3</v>
      </c>
      <c r="H72" s="32">
        <v>3.28</v>
      </c>
      <c r="I72" s="11">
        <v>0</v>
      </c>
      <c r="J72" s="32">
        <v>0</v>
      </c>
      <c r="K72" s="11">
        <v>2</v>
      </c>
      <c r="L72" s="32">
        <v>4.16</v>
      </c>
      <c r="M72" s="11">
        <v>0</v>
      </c>
      <c r="N72" s="32">
        <v>0</v>
      </c>
      <c r="O72" s="11">
        <v>7</v>
      </c>
      <c r="P72" s="36">
        <v>10.72</v>
      </c>
    </row>
    <row r="73" spans="2:16" ht="15.75" x14ac:dyDescent="0.25">
      <c r="B73" s="24" t="s">
        <v>90</v>
      </c>
      <c r="C73" s="11">
        <v>1</v>
      </c>
      <c r="D73" s="32">
        <v>0.99</v>
      </c>
      <c r="E73" s="11">
        <v>0</v>
      </c>
      <c r="F73" s="32">
        <v>0</v>
      </c>
      <c r="G73" s="11">
        <v>1</v>
      </c>
      <c r="H73" s="32">
        <v>1.99</v>
      </c>
      <c r="I73" s="11">
        <v>1</v>
      </c>
      <c r="J73" s="32">
        <v>1.99</v>
      </c>
      <c r="K73" s="11">
        <v>5</v>
      </c>
      <c r="L73" s="32">
        <v>8.9499999999999993</v>
      </c>
      <c r="M73" s="11">
        <v>2</v>
      </c>
      <c r="N73" s="32">
        <v>2.98</v>
      </c>
      <c r="O73" s="11">
        <v>10</v>
      </c>
      <c r="P73" s="36">
        <v>16.899999999999999</v>
      </c>
    </row>
    <row r="74" spans="2:16" ht="15.75" x14ac:dyDescent="0.25">
      <c r="B74" s="24" t="s">
        <v>91</v>
      </c>
      <c r="C74" s="11">
        <v>0</v>
      </c>
      <c r="D74" s="32">
        <v>0</v>
      </c>
      <c r="E74" s="11">
        <v>0</v>
      </c>
      <c r="F74" s="32">
        <v>0</v>
      </c>
      <c r="G74" s="11">
        <v>3</v>
      </c>
      <c r="H74" s="32">
        <v>7.95</v>
      </c>
      <c r="I74" s="11">
        <v>1</v>
      </c>
      <c r="J74" s="32">
        <v>2.65</v>
      </c>
      <c r="K74" s="11">
        <v>3</v>
      </c>
      <c r="L74" s="32">
        <v>7.95</v>
      </c>
      <c r="M74" s="11">
        <v>1</v>
      </c>
      <c r="N74" s="32">
        <v>2.65</v>
      </c>
      <c r="O74" s="11">
        <v>8</v>
      </c>
      <c r="P74" s="36">
        <v>21.2</v>
      </c>
    </row>
    <row r="75" spans="2:16" ht="15.75" x14ac:dyDescent="0.25">
      <c r="B75" s="24" t="s">
        <v>92</v>
      </c>
      <c r="C75" s="11">
        <v>2</v>
      </c>
      <c r="D75" s="32">
        <v>4.9800000000000004</v>
      </c>
      <c r="E75" s="11">
        <v>0</v>
      </c>
      <c r="F75" s="32">
        <v>0</v>
      </c>
      <c r="G75" s="11">
        <v>0</v>
      </c>
      <c r="H75" s="32">
        <v>0</v>
      </c>
      <c r="I75" s="11">
        <v>1</v>
      </c>
      <c r="J75" s="32">
        <v>4.99</v>
      </c>
      <c r="K75" s="11">
        <v>1</v>
      </c>
      <c r="L75" s="32">
        <v>4.99</v>
      </c>
      <c r="M75" s="11">
        <v>0</v>
      </c>
      <c r="N75" s="32">
        <v>0</v>
      </c>
      <c r="O75" s="11">
        <v>4</v>
      </c>
      <c r="P75" s="36">
        <v>14.96</v>
      </c>
    </row>
    <row r="76" spans="2:16" ht="15.75" x14ac:dyDescent="0.25">
      <c r="B76" s="24" t="s">
        <v>93</v>
      </c>
      <c r="C76" s="11">
        <v>0</v>
      </c>
      <c r="D76" s="32">
        <v>0</v>
      </c>
      <c r="E76" s="11">
        <v>0</v>
      </c>
      <c r="F76" s="32">
        <v>0</v>
      </c>
      <c r="G76" s="11">
        <v>1</v>
      </c>
      <c r="H76" s="32">
        <v>3.99</v>
      </c>
      <c r="I76" s="11">
        <v>1</v>
      </c>
      <c r="J76" s="32">
        <v>3.99</v>
      </c>
      <c r="K76" s="11">
        <v>0</v>
      </c>
      <c r="L76" s="32">
        <v>0</v>
      </c>
      <c r="M76" s="11">
        <v>2</v>
      </c>
      <c r="N76" s="32">
        <v>7.98</v>
      </c>
      <c r="O76" s="11">
        <v>4</v>
      </c>
      <c r="P76" s="36">
        <v>15.96</v>
      </c>
    </row>
    <row r="77" spans="2:16" ht="15.75" x14ac:dyDescent="0.25">
      <c r="B77" s="29"/>
      <c r="C77" s="11"/>
      <c r="D77" s="32"/>
      <c r="E77" s="11"/>
      <c r="F77" s="32"/>
      <c r="G77" s="11"/>
      <c r="H77" s="32"/>
      <c r="I77" s="11"/>
      <c r="J77" s="32"/>
      <c r="K77" s="11"/>
      <c r="L77" s="32"/>
      <c r="M77" s="11"/>
      <c r="N77" s="32"/>
      <c r="O77" s="11"/>
      <c r="P77" s="36"/>
    </row>
    <row r="78" spans="2:16" ht="15.75" x14ac:dyDescent="0.25">
      <c r="B78" s="29"/>
      <c r="C78" s="11"/>
      <c r="D78" s="32"/>
      <c r="E78" s="11"/>
      <c r="F78" s="32"/>
      <c r="G78" s="11"/>
      <c r="H78" s="32"/>
      <c r="I78" s="11"/>
      <c r="J78" s="32"/>
      <c r="K78" s="11"/>
      <c r="L78" s="32"/>
      <c r="M78" s="11"/>
      <c r="N78" s="32"/>
      <c r="O78" s="11"/>
      <c r="P78" s="36"/>
    </row>
    <row r="79" spans="2:16" ht="15.75" x14ac:dyDescent="0.25">
      <c r="B79" s="29"/>
      <c r="C79" s="11"/>
      <c r="D79" s="32"/>
      <c r="E79" s="11"/>
      <c r="F79" s="32"/>
      <c r="G79" s="11"/>
      <c r="H79" s="32"/>
      <c r="I79" s="11"/>
      <c r="J79" s="32"/>
      <c r="K79" s="11"/>
      <c r="L79" s="32"/>
      <c r="M79" s="11"/>
      <c r="N79" s="32"/>
      <c r="O79" s="11"/>
      <c r="P79" s="36"/>
    </row>
    <row r="80" spans="2:16" ht="15.75" x14ac:dyDescent="0.25">
      <c r="B80" s="29"/>
      <c r="C80" s="11"/>
      <c r="D80" s="32"/>
      <c r="E80" s="11"/>
      <c r="F80" s="32"/>
      <c r="G80" s="11"/>
      <c r="H80" s="32"/>
      <c r="I80" s="11"/>
      <c r="J80" s="32"/>
      <c r="K80" s="11"/>
      <c r="L80" s="32"/>
      <c r="M80" s="11"/>
      <c r="N80" s="32"/>
      <c r="O80" s="11"/>
      <c r="P80" s="36"/>
    </row>
    <row r="81" spans="2:16" ht="15.75" x14ac:dyDescent="0.25">
      <c r="B81" s="26"/>
      <c r="C81" s="11"/>
      <c r="D81" s="32"/>
      <c r="E81" s="11"/>
      <c r="F81" s="32"/>
      <c r="G81" s="11"/>
      <c r="H81" s="32"/>
      <c r="I81" s="11"/>
      <c r="J81" s="32"/>
      <c r="K81" s="11"/>
      <c r="L81" s="32"/>
      <c r="M81" s="11"/>
      <c r="N81" s="32"/>
      <c r="O81" s="11"/>
      <c r="P81" s="36"/>
    </row>
    <row r="82" spans="2:16" ht="15.75" x14ac:dyDescent="0.25">
      <c r="B82" s="26"/>
      <c r="C82" s="11"/>
      <c r="D82" s="32"/>
      <c r="E82" s="11"/>
      <c r="F82" s="32"/>
      <c r="G82" s="11"/>
      <c r="H82" s="32"/>
      <c r="I82" s="11"/>
      <c r="J82" s="32"/>
      <c r="K82" s="11"/>
      <c r="L82" s="32"/>
      <c r="M82" s="11"/>
      <c r="N82" s="32"/>
      <c r="O82" s="11"/>
      <c r="P82" s="36"/>
    </row>
    <row r="83" spans="2:16" ht="15.75" hidden="1" x14ac:dyDescent="0.25">
      <c r="B83" s="27"/>
      <c r="C83" s="11"/>
      <c r="D83" s="32"/>
      <c r="E83" s="11"/>
      <c r="F83" s="32"/>
      <c r="G83" s="11"/>
      <c r="H83" s="32"/>
      <c r="I83" s="11"/>
      <c r="J83" s="32"/>
      <c r="K83" s="11"/>
      <c r="L83" s="32"/>
      <c r="M83" s="11"/>
      <c r="N83" s="32"/>
      <c r="O83" s="11"/>
      <c r="P83" s="36"/>
    </row>
    <row r="84" spans="2:16" ht="15.75" hidden="1" x14ac:dyDescent="0.25">
      <c r="B84" s="27"/>
      <c r="C84" s="11"/>
      <c r="D84" s="32"/>
      <c r="E84" s="11"/>
      <c r="F84" s="32"/>
      <c r="G84" s="11"/>
      <c r="H84" s="32"/>
      <c r="I84" s="11"/>
      <c r="J84" s="32"/>
      <c r="K84" s="11"/>
      <c r="L84" s="32"/>
      <c r="M84" s="11"/>
      <c r="N84" s="32"/>
      <c r="O84" s="11"/>
      <c r="P84" s="36"/>
    </row>
    <row r="85" spans="2:16" ht="15.75" hidden="1" x14ac:dyDescent="0.25">
      <c r="B85" s="27"/>
      <c r="C85" s="11"/>
      <c r="D85" s="32"/>
      <c r="E85" s="11"/>
      <c r="F85" s="32"/>
      <c r="G85" s="11"/>
      <c r="H85" s="32"/>
      <c r="I85" s="11"/>
      <c r="J85" s="32"/>
      <c r="K85" s="11"/>
      <c r="L85" s="32"/>
      <c r="M85" s="11"/>
      <c r="N85" s="32"/>
      <c r="O85" s="11"/>
      <c r="P85" s="36"/>
    </row>
    <row r="86" spans="2:16" ht="15.75" hidden="1" x14ac:dyDescent="0.25">
      <c r="B86" s="27"/>
      <c r="C86" s="11"/>
      <c r="D86" s="32"/>
      <c r="E86" s="11"/>
      <c r="F86" s="32"/>
      <c r="G86" s="11"/>
      <c r="H86" s="32"/>
      <c r="I86" s="11"/>
      <c r="J86" s="32"/>
      <c r="K86" s="11"/>
      <c r="L86" s="32"/>
      <c r="M86" s="11"/>
      <c r="N86" s="32"/>
      <c r="O86" s="11"/>
      <c r="P86" s="36"/>
    </row>
    <row r="87" spans="2:16" ht="15.75" hidden="1" x14ac:dyDescent="0.25">
      <c r="B87" s="27"/>
      <c r="C87" s="11"/>
      <c r="D87" s="32"/>
      <c r="E87" s="11"/>
      <c r="F87" s="32"/>
      <c r="G87" s="11"/>
      <c r="H87" s="32"/>
      <c r="I87" s="11"/>
      <c r="J87" s="32"/>
      <c r="K87" s="11"/>
      <c r="L87" s="32"/>
      <c r="M87" s="11"/>
      <c r="N87" s="32"/>
      <c r="O87" s="11"/>
      <c r="P87" s="36"/>
    </row>
    <row r="88" spans="2:16" ht="15.75" hidden="1" x14ac:dyDescent="0.25">
      <c r="B88" s="27"/>
      <c r="C88" s="11"/>
      <c r="D88" s="32"/>
      <c r="E88" s="11"/>
      <c r="F88" s="32"/>
      <c r="G88" s="11"/>
      <c r="H88" s="32"/>
      <c r="I88" s="11"/>
      <c r="J88" s="32"/>
      <c r="K88" s="11"/>
      <c r="L88" s="32"/>
      <c r="M88" s="11"/>
      <c r="N88" s="32"/>
      <c r="O88" s="11"/>
      <c r="P88" s="36"/>
    </row>
    <row r="89" spans="2:16" ht="15.75" hidden="1" x14ac:dyDescent="0.25">
      <c r="B89" s="27"/>
      <c r="C89" s="11"/>
      <c r="D89" s="32"/>
      <c r="E89" s="11"/>
      <c r="F89" s="32"/>
      <c r="G89" s="11"/>
      <c r="H89" s="32"/>
      <c r="I89" s="11"/>
      <c r="J89" s="32"/>
      <c r="K89" s="11"/>
      <c r="L89" s="32"/>
      <c r="M89" s="11"/>
      <c r="N89" s="32"/>
      <c r="O89" s="11"/>
      <c r="P89" s="36"/>
    </row>
    <row r="90" spans="2:16" ht="15.75" hidden="1" x14ac:dyDescent="0.25">
      <c r="B90" s="27"/>
      <c r="C90" s="11"/>
      <c r="D90" s="32"/>
      <c r="E90" s="11"/>
      <c r="F90" s="32"/>
      <c r="G90" s="11"/>
      <c r="H90" s="32"/>
      <c r="I90" s="11"/>
      <c r="J90" s="32"/>
      <c r="K90" s="11"/>
      <c r="L90" s="32"/>
      <c r="M90" s="11"/>
      <c r="N90" s="32"/>
      <c r="O90" s="11"/>
      <c r="P90" s="36"/>
    </row>
    <row r="91" spans="2:16" ht="15.75" hidden="1" x14ac:dyDescent="0.25">
      <c r="B91" s="27"/>
      <c r="C91" s="11"/>
      <c r="D91" s="32"/>
      <c r="E91" s="11"/>
      <c r="F91" s="32"/>
      <c r="G91" s="11"/>
      <c r="H91" s="32"/>
      <c r="I91" s="11"/>
      <c r="J91" s="32"/>
      <c r="K91" s="11"/>
      <c r="L91" s="32"/>
      <c r="M91" s="11"/>
      <c r="N91" s="32"/>
      <c r="O91" s="11"/>
      <c r="P91" s="36"/>
    </row>
    <row r="92" spans="2:16" ht="15.75" hidden="1" x14ac:dyDescent="0.25">
      <c r="B92" s="27"/>
      <c r="C92" s="11"/>
      <c r="D92" s="32"/>
      <c r="E92" s="11"/>
      <c r="F92" s="32"/>
      <c r="G92" s="11"/>
      <c r="H92" s="32"/>
      <c r="I92" s="11"/>
      <c r="J92" s="32"/>
      <c r="K92" s="11"/>
      <c r="L92" s="32"/>
      <c r="M92" s="11"/>
      <c r="N92" s="32"/>
      <c r="O92" s="11"/>
      <c r="P92" s="36"/>
    </row>
    <row r="93" spans="2:16" ht="15.75" hidden="1" x14ac:dyDescent="0.25">
      <c r="B93" s="27"/>
      <c r="C93" s="11"/>
      <c r="D93" s="32"/>
      <c r="E93" s="11"/>
      <c r="F93" s="32"/>
      <c r="G93" s="11"/>
      <c r="H93" s="32"/>
      <c r="I93" s="11"/>
      <c r="J93" s="32"/>
      <c r="K93" s="11"/>
      <c r="L93" s="32"/>
      <c r="M93" s="11"/>
      <c r="N93" s="32"/>
      <c r="O93" s="11"/>
      <c r="P93" s="36"/>
    </row>
    <row r="94" spans="2:16" ht="15.75" hidden="1" x14ac:dyDescent="0.25">
      <c r="B94" s="27"/>
      <c r="C94" s="11"/>
      <c r="D94" s="32"/>
      <c r="E94" s="11"/>
      <c r="F94" s="32"/>
      <c r="G94" s="11"/>
      <c r="H94" s="32"/>
      <c r="I94" s="11"/>
      <c r="J94" s="32"/>
      <c r="K94" s="11"/>
      <c r="L94" s="32"/>
      <c r="M94" s="11"/>
      <c r="N94" s="32"/>
      <c r="O94" s="11"/>
      <c r="P94" s="36"/>
    </row>
    <row r="95" spans="2:16" ht="15.75" hidden="1" x14ac:dyDescent="0.25">
      <c r="B95" s="27"/>
      <c r="C95" s="11"/>
      <c r="D95" s="32"/>
      <c r="E95" s="11"/>
      <c r="F95" s="32"/>
      <c r="G95" s="11"/>
      <c r="H95" s="32"/>
      <c r="I95" s="11"/>
      <c r="J95" s="32"/>
      <c r="K95" s="11"/>
      <c r="L95" s="32"/>
      <c r="M95" s="11"/>
      <c r="N95" s="32"/>
      <c r="O95" s="11"/>
      <c r="P95" s="36"/>
    </row>
    <row r="96" spans="2:16" ht="15.75" hidden="1" x14ac:dyDescent="0.25">
      <c r="B96" s="27"/>
      <c r="C96" s="11"/>
      <c r="D96" s="32"/>
      <c r="E96" s="11"/>
      <c r="F96" s="32"/>
      <c r="G96" s="11"/>
      <c r="H96" s="32"/>
      <c r="I96" s="11"/>
      <c r="J96" s="32"/>
      <c r="K96" s="11"/>
      <c r="L96" s="32"/>
      <c r="M96" s="11"/>
      <c r="N96" s="32"/>
      <c r="O96" s="11"/>
      <c r="P96" s="36"/>
    </row>
    <row r="97" spans="2:16" ht="15.75" hidden="1" x14ac:dyDescent="0.25">
      <c r="B97" s="27"/>
      <c r="C97" s="11"/>
      <c r="D97" s="32"/>
      <c r="E97" s="11"/>
      <c r="F97" s="32"/>
      <c r="G97" s="11"/>
      <c r="H97" s="32"/>
      <c r="I97" s="11"/>
      <c r="J97" s="32"/>
      <c r="K97" s="11"/>
      <c r="L97" s="32"/>
      <c r="M97" s="11"/>
      <c r="N97" s="32"/>
      <c r="O97" s="11"/>
      <c r="P97" s="36"/>
    </row>
    <row r="98" spans="2:16" ht="15.75" hidden="1" x14ac:dyDescent="0.25">
      <c r="B98" s="27"/>
      <c r="C98" s="11"/>
      <c r="D98" s="32"/>
      <c r="E98" s="11"/>
      <c r="F98" s="32"/>
      <c r="G98" s="11"/>
      <c r="H98" s="32"/>
      <c r="I98" s="11"/>
      <c r="J98" s="32"/>
      <c r="K98" s="11"/>
      <c r="L98" s="32"/>
      <c r="M98" s="11"/>
      <c r="N98" s="32"/>
      <c r="O98" s="11"/>
      <c r="P98" s="36"/>
    </row>
    <row r="99" spans="2:16" ht="15.75" hidden="1" x14ac:dyDescent="0.25">
      <c r="B99" s="27"/>
      <c r="C99" s="11"/>
      <c r="D99" s="32"/>
      <c r="E99" s="11"/>
      <c r="F99" s="32"/>
      <c r="G99" s="11"/>
      <c r="H99" s="32"/>
      <c r="I99" s="11"/>
      <c r="J99" s="32"/>
      <c r="K99" s="11"/>
      <c r="L99" s="32"/>
      <c r="M99" s="11"/>
      <c r="N99" s="32"/>
      <c r="O99" s="11"/>
      <c r="P99" s="36"/>
    </row>
    <row r="100" spans="2:16" ht="15.75" hidden="1" x14ac:dyDescent="0.25">
      <c r="B100" s="27"/>
      <c r="C100" s="11"/>
      <c r="D100" s="32"/>
      <c r="E100" s="11"/>
      <c r="F100" s="32"/>
      <c r="G100" s="11"/>
      <c r="H100" s="32"/>
      <c r="I100" s="11"/>
      <c r="J100" s="32"/>
      <c r="K100" s="11"/>
      <c r="L100" s="32"/>
      <c r="M100" s="11"/>
      <c r="N100" s="32"/>
      <c r="O100" s="11"/>
      <c r="P100" s="36"/>
    </row>
    <row r="101" spans="2:16" ht="15.75" hidden="1" x14ac:dyDescent="0.25">
      <c r="B101" s="27"/>
      <c r="C101" s="11"/>
      <c r="D101" s="32"/>
      <c r="E101" s="11"/>
      <c r="F101" s="32"/>
      <c r="G101" s="11"/>
      <c r="H101" s="32"/>
      <c r="I101" s="11"/>
      <c r="J101" s="32"/>
      <c r="K101" s="11"/>
      <c r="L101" s="32"/>
      <c r="M101" s="11"/>
      <c r="N101" s="32"/>
      <c r="O101" s="11"/>
      <c r="P101" s="36"/>
    </row>
    <row r="102" spans="2:16" ht="15.75" hidden="1" x14ac:dyDescent="0.25">
      <c r="B102" s="27"/>
      <c r="C102" s="11"/>
      <c r="D102" s="32"/>
      <c r="E102" s="11"/>
      <c r="F102" s="32"/>
      <c r="G102" s="11"/>
      <c r="H102" s="32"/>
      <c r="I102" s="11"/>
      <c r="J102" s="32"/>
      <c r="K102" s="11"/>
      <c r="L102" s="32"/>
      <c r="M102" s="11"/>
      <c r="N102" s="32"/>
      <c r="O102" s="11"/>
      <c r="P102" s="36"/>
    </row>
    <row r="103" spans="2:16" ht="15.75" hidden="1" x14ac:dyDescent="0.25">
      <c r="B103" s="27"/>
      <c r="C103" s="11"/>
      <c r="D103" s="32"/>
      <c r="E103" s="11"/>
      <c r="F103" s="32"/>
      <c r="G103" s="11"/>
      <c r="H103" s="32"/>
      <c r="I103" s="11"/>
      <c r="J103" s="32"/>
      <c r="K103" s="11"/>
      <c r="L103" s="32"/>
      <c r="M103" s="11"/>
      <c r="N103" s="32"/>
      <c r="O103" s="11"/>
      <c r="P103" s="36"/>
    </row>
    <row r="104" spans="2:16" ht="15.75" hidden="1" x14ac:dyDescent="0.25">
      <c r="B104" s="27"/>
      <c r="C104" s="11"/>
      <c r="D104" s="32"/>
      <c r="E104" s="11"/>
      <c r="F104" s="32"/>
      <c r="G104" s="11"/>
      <c r="H104" s="32"/>
      <c r="I104" s="11"/>
      <c r="J104" s="32"/>
      <c r="K104" s="11"/>
      <c r="L104" s="32"/>
      <c r="M104" s="11"/>
      <c r="N104" s="32"/>
      <c r="O104" s="11"/>
      <c r="P104" s="36"/>
    </row>
    <row r="105" spans="2:16" ht="16.5" thickBot="1" x14ac:dyDescent="0.3">
      <c r="B105" s="28"/>
      <c r="C105" s="12"/>
      <c r="D105" s="33"/>
      <c r="E105" s="12"/>
      <c r="F105" s="33"/>
      <c r="G105" s="12"/>
      <c r="H105" s="33"/>
      <c r="I105" s="12"/>
      <c r="J105" s="33"/>
      <c r="K105" s="12"/>
      <c r="L105" s="33"/>
      <c r="M105" s="12"/>
      <c r="N105" s="33"/>
      <c r="O105" s="12"/>
      <c r="P105" s="37"/>
    </row>
  </sheetData>
  <autoFilter ref="B3:P76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Q105"/>
  <sheetViews>
    <sheetView topLeftCell="B1" zoomScale="120" zoomScaleNormal="120" workbookViewId="0">
      <selection activeCell="C4" sqref="C4:N4"/>
    </sheetView>
  </sheetViews>
  <sheetFormatPr baseColWidth="10" defaultColWidth="10" defaultRowHeight="12.75" x14ac:dyDescent="0.25"/>
  <cols>
    <col min="1" max="1" width="3" style="1" customWidth="1"/>
    <col min="2" max="2" width="32.125" style="1" customWidth="1"/>
    <col min="3" max="3" width="10" style="1"/>
    <col min="4" max="4" width="10" style="34"/>
    <col min="5" max="5" width="10" style="1"/>
    <col min="6" max="6" width="10" style="34"/>
    <col min="7" max="7" width="10" style="1"/>
    <col min="8" max="8" width="10" style="34"/>
    <col min="9" max="9" width="10" style="1"/>
    <col min="10" max="10" width="10" style="34"/>
    <col min="11" max="11" width="10" style="1"/>
    <col min="12" max="12" width="10" style="34"/>
    <col min="13" max="13" width="10" style="1"/>
    <col min="14" max="14" width="10" style="34"/>
    <col min="15" max="15" width="10" style="1"/>
    <col min="16" max="16" width="10" style="34"/>
    <col min="17" max="17" width="5.125" style="1" customWidth="1"/>
    <col min="18" max="16384" width="10" style="1"/>
  </cols>
  <sheetData>
    <row r="3" spans="2:17" ht="16.5" thickBot="1" x14ac:dyDescent="0.3">
      <c r="B3" s="45">
        <v>1</v>
      </c>
      <c r="C3" s="45">
        <v>2</v>
      </c>
      <c r="D3" s="45">
        <v>3</v>
      </c>
      <c r="E3" s="45">
        <v>4</v>
      </c>
      <c r="F3" s="45">
        <v>5</v>
      </c>
      <c r="G3" s="45">
        <v>6</v>
      </c>
      <c r="H3" s="45">
        <v>7</v>
      </c>
      <c r="I3" s="45">
        <v>8</v>
      </c>
      <c r="J3" s="45">
        <v>9</v>
      </c>
      <c r="K3" s="45">
        <v>10</v>
      </c>
      <c r="L3" s="45">
        <v>11</v>
      </c>
      <c r="M3" s="45">
        <v>12</v>
      </c>
      <c r="N3" s="45">
        <v>13</v>
      </c>
      <c r="O3" s="45">
        <v>14</v>
      </c>
      <c r="P3" s="45">
        <v>15</v>
      </c>
      <c r="Q3" s="2"/>
    </row>
    <row r="4" spans="2:17" ht="15.75" x14ac:dyDescent="0.25">
      <c r="B4" s="5"/>
      <c r="C4" s="49">
        <v>43877</v>
      </c>
      <c r="D4" s="31"/>
      <c r="E4" s="49">
        <v>43878</v>
      </c>
      <c r="F4" s="31"/>
      <c r="G4" s="49">
        <v>43879</v>
      </c>
      <c r="H4" s="31"/>
      <c r="I4" s="49">
        <v>43880</v>
      </c>
      <c r="J4" s="31"/>
      <c r="K4" s="49">
        <v>43881</v>
      </c>
      <c r="L4" s="31"/>
      <c r="M4" s="49">
        <v>43882</v>
      </c>
      <c r="N4" s="31"/>
      <c r="O4" s="6" t="s">
        <v>6</v>
      </c>
      <c r="P4" s="35"/>
    </row>
    <row r="5" spans="2:17" ht="15.75" x14ac:dyDescent="0.25">
      <c r="B5" s="26"/>
      <c r="C5" s="11" t="s">
        <v>7</v>
      </c>
      <c r="D5" s="32" t="s">
        <v>8</v>
      </c>
      <c r="E5" s="11" t="s">
        <v>7</v>
      </c>
      <c r="F5" s="32" t="s">
        <v>8</v>
      </c>
      <c r="G5" s="11" t="s">
        <v>7</v>
      </c>
      <c r="H5" s="32" t="s">
        <v>8</v>
      </c>
      <c r="I5" s="11" t="s">
        <v>7</v>
      </c>
      <c r="J5" s="32" t="s">
        <v>8</v>
      </c>
      <c r="K5" s="11" t="s">
        <v>7</v>
      </c>
      <c r="L5" s="32" t="s">
        <v>8</v>
      </c>
      <c r="M5" s="11" t="s">
        <v>7</v>
      </c>
      <c r="N5" s="32" t="s">
        <v>8</v>
      </c>
      <c r="O5" s="9" t="s">
        <v>9</v>
      </c>
      <c r="P5" s="36" t="s">
        <v>8</v>
      </c>
    </row>
    <row r="6" spans="2:17" ht="15.75" x14ac:dyDescent="0.25">
      <c r="B6" s="23" t="s">
        <v>18</v>
      </c>
      <c r="C6" s="11">
        <v>0</v>
      </c>
      <c r="D6" s="32">
        <v>0</v>
      </c>
      <c r="E6" s="11">
        <v>0</v>
      </c>
      <c r="F6" s="32">
        <v>0</v>
      </c>
      <c r="G6" s="11">
        <v>0</v>
      </c>
      <c r="H6" s="32">
        <v>0</v>
      </c>
      <c r="I6" s="11">
        <v>0</v>
      </c>
      <c r="J6" s="32">
        <v>0</v>
      </c>
      <c r="K6" s="11">
        <v>6</v>
      </c>
      <c r="L6" s="32">
        <v>16.739999999999998</v>
      </c>
      <c r="M6" s="11">
        <v>2</v>
      </c>
      <c r="N6" s="32">
        <v>5.98</v>
      </c>
      <c r="O6" s="11">
        <v>8</v>
      </c>
      <c r="P6" s="36">
        <v>22.72</v>
      </c>
    </row>
    <row r="7" spans="2:17" ht="15.75" x14ac:dyDescent="0.25">
      <c r="B7" s="24" t="s">
        <v>95</v>
      </c>
      <c r="C7" s="11">
        <v>0</v>
      </c>
      <c r="D7" s="32">
        <v>0</v>
      </c>
      <c r="E7" s="11">
        <v>0</v>
      </c>
      <c r="F7" s="32">
        <v>0</v>
      </c>
      <c r="G7" s="11">
        <v>1</v>
      </c>
      <c r="H7" s="32">
        <v>1.99</v>
      </c>
      <c r="I7" s="11">
        <v>0</v>
      </c>
      <c r="J7" s="32">
        <v>0</v>
      </c>
      <c r="K7" s="11">
        <v>0</v>
      </c>
      <c r="L7" s="32">
        <v>0</v>
      </c>
      <c r="M7" s="11">
        <v>1</v>
      </c>
      <c r="N7" s="32">
        <v>8.84</v>
      </c>
      <c r="O7" s="11">
        <v>2</v>
      </c>
      <c r="P7" s="36">
        <v>10.83</v>
      </c>
    </row>
    <row r="8" spans="2:17" ht="15.75" x14ac:dyDescent="0.25">
      <c r="B8" s="24" t="s">
        <v>19</v>
      </c>
      <c r="C8" s="11">
        <v>0</v>
      </c>
      <c r="D8" s="32">
        <v>0</v>
      </c>
      <c r="E8" s="11">
        <v>0</v>
      </c>
      <c r="F8" s="32">
        <v>0</v>
      </c>
      <c r="G8" s="11">
        <v>4</v>
      </c>
      <c r="H8" s="32">
        <v>10.6</v>
      </c>
      <c r="I8" s="11">
        <v>6</v>
      </c>
      <c r="J8" s="32">
        <v>15.9</v>
      </c>
      <c r="K8" s="11">
        <v>0</v>
      </c>
      <c r="L8" s="32">
        <v>0</v>
      </c>
      <c r="M8" s="11">
        <v>0</v>
      </c>
      <c r="N8" s="32">
        <v>0</v>
      </c>
      <c r="O8" s="11">
        <v>10</v>
      </c>
      <c r="P8" s="36">
        <v>26.5</v>
      </c>
    </row>
    <row r="9" spans="2:17" ht="15.75" x14ac:dyDescent="0.25">
      <c r="B9" s="24" t="s">
        <v>20</v>
      </c>
      <c r="C9" s="11">
        <v>0</v>
      </c>
      <c r="D9" s="32">
        <v>0</v>
      </c>
      <c r="E9" s="11">
        <v>1</v>
      </c>
      <c r="F9" s="32">
        <v>6.99</v>
      </c>
      <c r="G9" s="11">
        <v>0</v>
      </c>
      <c r="H9" s="32">
        <v>0</v>
      </c>
      <c r="I9" s="11">
        <v>0</v>
      </c>
      <c r="J9" s="32">
        <v>0</v>
      </c>
      <c r="K9" s="11">
        <v>0</v>
      </c>
      <c r="L9" s="32">
        <v>0</v>
      </c>
      <c r="M9" s="11">
        <v>0</v>
      </c>
      <c r="N9" s="32">
        <v>0</v>
      </c>
      <c r="O9" s="11">
        <v>1</v>
      </c>
      <c r="P9" s="36">
        <v>6.99</v>
      </c>
    </row>
    <row r="10" spans="2:17" ht="15.75" x14ac:dyDescent="0.25">
      <c r="B10" s="24" t="s">
        <v>21</v>
      </c>
      <c r="C10" s="11">
        <v>0</v>
      </c>
      <c r="D10" s="32">
        <v>0</v>
      </c>
      <c r="E10" s="11">
        <v>1</v>
      </c>
      <c r="F10" s="32">
        <v>5.99</v>
      </c>
      <c r="G10" s="11">
        <v>0</v>
      </c>
      <c r="H10" s="32">
        <v>0</v>
      </c>
      <c r="I10" s="11">
        <v>0</v>
      </c>
      <c r="J10" s="32">
        <v>0</v>
      </c>
      <c r="K10" s="11">
        <v>2</v>
      </c>
      <c r="L10" s="32">
        <v>11.38</v>
      </c>
      <c r="M10" s="11">
        <v>0</v>
      </c>
      <c r="N10" s="32">
        <v>0</v>
      </c>
      <c r="O10" s="11">
        <v>3</v>
      </c>
      <c r="P10" s="36">
        <v>17.37</v>
      </c>
    </row>
    <row r="11" spans="2:17" ht="15.75" x14ac:dyDescent="0.25">
      <c r="B11" s="24" t="s">
        <v>22</v>
      </c>
      <c r="C11" s="11">
        <v>1</v>
      </c>
      <c r="D11" s="32">
        <v>4.3899999999999997</v>
      </c>
      <c r="E11" s="11">
        <v>2</v>
      </c>
      <c r="F11" s="32">
        <v>8.7799999999999994</v>
      </c>
      <c r="G11" s="11">
        <v>1</v>
      </c>
      <c r="H11" s="32">
        <v>2.2000000000000002</v>
      </c>
      <c r="I11" s="11">
        <v>1</v>
      </c>
      <c r="J11" s="32">
        <v>4.3899999999999997</v>
      </c>
      <c r="K11" s="11">
        <v>1</v>
      </c>
      <c r="L11" s="32">
        <v>4.3899999999999997</v>
      </c>
      <c r="M11" s="11">
        <v>0</v>
      </c>
      <c r="N11" s="32">
        <v>0</v>
      </c>
      <c r="O11" s="11">
        <v>6</v>
      </c>
      <c r="P11" s="36">
        <v>24.15</v>
      </c>
    </row>
    <row r="12" spans="2:17" ht="15.75" x14ac:dyDescent="0.25">
      <c r="B12" s="24" t="s">
        <v>23</v>
      </c>
      <c r="C12" s="11">
        <v>1</v>
      </c>
      <c r="D12" s="32">
        <v>5.49</v>
      </c>
      <c r="E12" s="11">
        <v>0</v>
      </c>
      <c r="F12" s="32">
        <v>0</v>
      </c>
      <c r="G12" s="11">
        <v>0</v>
      </c>
      <c r="H12" s="32">
        <v>0</v>
      </c>
      <c r="I12" s="11">
        <v>2</v>
      </c>
      <c r="J12" s="32">
        <v>10.98</v>
      </c>
      <c r="K12" s="11">
        <v>1</v>
      </c>
      <c r="L12" s="32">
        <v>4.9400000000000004</v>
      </c>
      <c r="M12" s="11">
        <v>0</v>
      </c>
      <c r="N12" s="32">
        <v>0</v>
      </c>
      <c r="O12" s="11">
        <v>4</v>
      </c>
      <c r="P12" s="36">
        <v>21.41</v>
      </c>
    </row>
    <row r="13" spans="2:17" ht="15.75" x14ac:dyDescent="0.25">
      <c r="B13" s="24" t="s">
        <v>24</v>
      </c>
      <c r="C13" s="11">
        <v>0</v>
      </c>
      <c r="D13" s="32">
        <v>0</v>
      </c>
      <c r="E13" s="11">
        <v>1</v>
      </c>
      <c r="F13" s="32">
        <v>5.49</v>
      </c>
      <c r="G13" s="11">
        <v>0</v>
      </c>
      <c r="H13" s="32">
        <v>0</v>
      </c>
      <c r="I13" s="11">
        <v>0</v>
      </c>
      <c r="J13" s="32">
        <v>0</v>
      </c>
      <c r="K13" s="11">
        <v>8</v>
      </c>
      <c r="L13" s="32">
        <v>42.27</v>
      </c>
      <c r="M13" s="11">
        <v>0</v>
      </c>
      <c r="N13" s="32">
        <v>0</v>
      </c>
      <c r="O13" s="11">
        <v>9</v>
      </c>
      <c r="P13" s="36">
        <v>47.76</v>
      </c>
    </row>
    <row r="14" spans="2:17" ht="15.75" x14ac:dyDescent="0.25">
      <c r="B14" s="24" t="s">
        <v>25</v>
      </c>
      <c r="C14" s="11">
        <v>1</v>
      </c>
      <c r="D14" s="32">
        <v>4.49</v>
      </c>
      <c r="E14" s="11">
        <v>0</v>
      </c>
      <c r="F14" s="32">
        <v>0</v>
      </c>
      <c r="G14" s="11">
        <v>0</v>
      </c>
      <c r="H14" s="32">
        <v>0</v>
      </c>
      <c r="I14" s="11">
        <v>0</v>
      </c>
      <c r="J14" s="32">
        <v>0</v>
      </c>
      <c r="K14" s="11">
        <v>0</v>
      </c>
      <c r="L14" s="32">
        <v>0</v>
      </c>
      <c r="M14" s="11">
        <v>0</v>
      </c>
      <c r="N14" s="32">
        <v>0</v>
      </c>
      <c r="O14" s="11">
        <v>1</v>
      </c>
      <c r="P14" s="36">
        <v>4.49</v>
      </c>
    </row>
    <row r="15" spans="2:17" ht="15.75" x14ac:dyDescent="0.25">
      <c r="B15" s="24" t="s">
        <v>26</v>
      </c>
      <c r="C15" s="11">
        <v>1</v>
      </c>
      <c r="D15" s="32">
        <v>6.29</v>
      </c>
      <c r="E15" s="11">
        <v>1</v>
      </c>
      <c r="F15" s="32">
        <v>6.99</v>
      </c>
      <c r="G15" s="11">
        <v>1</v>
      </c>
      <c r="H15" s="32">
        <v>6.99</v>
      </c>
      <c r="I15" s="11">
        <v>0</v>
      </c>
      <c r="J15" s="32">
        <v>0</v>
      </c>
      <c r="K15" s="11">
        <v>2</v>
      </c>
      <c r="L15" s="32">
        <v>13.28</v>
      </c>
      <c r="M15" s="11">
        <v>0</v>
      </c>
      <c r="N15" s="32">
        <v>0</v>
      </c>
      <c r="O15" s="11">
        <v>5</v>
      </c>
      <c r="P15" s="36">
        <v>33.549999999999997</v>
      </c>
    </row>
    <row r="16" spans="2:17" ht="15.75" x14ac:dyDescent="0.25">
      <c r="B16" s="24" t="s">
        <v>27</v>
      </c>
      <c r="C16" s="11">
        <v>0</v>
      </c>
      <c r="D16" s="32">
        <v>0</v>
      </c>
      <c r="E16" s="11">
        <v>1</v>
      </c>
      <c r="F16" s="32">
        <v>2.99</v>
      </c>
      <c r="G16" s="11">
        <v>0</v>
      </c>
      <c r="H16" s="32">
        <v>0</v>
      </c>
      <c r="I16" s="11">
        <v>0</v>
      </c>
      <c r="J16" s="32">
        <v>0</v>
      </c>
      <c r="K16" s="11">
        <v>2</v>
      </c>
      <c r="L16" s="32">
        <v>5.98</v>
      </c>
      <c r="M16" s="11">
        <v>0</v>
      </c>
      <c r="N16" s="32">
        <v>0</v>
      </c>
      <c r="O16" s="11">
        <v>3</v>
      </c>
      <c r="P16" s="36">
        <v>8.9700000000000006</v>
      </c>
    </row>
    <row r="17" spans="2:16" ht="15.75" x14ac:dyDescent="0.25">
      <c r="B17" s="24" t="s">
        <v>28</v>
      </c>
      <c r="C17" s="11">
        <v>0</v>
      </c>
      <c r="D17" s="32">
        <v>0</v>
      </c>
      <c r="E17" s="11">
        <v>1</v>
      </c>
      <c r="F17" s="32">
        <v>3.89</v>
      </c>
      <c r="G17" s="11">
        <v>1</v>
      </c>
      <c r="H17" s="32">
        <v>3.89</v>
      </c>
      <c r="I17" s="11">
        <v>3</v>
      </c>
      <c r="J17" s="32">
        <v>11.67</v>
      </c>
      <c r="K17" s="11">
        <v>0</v>
      </c>
      <c r="L17" s="32">
        <v>0</v>
      </c>
      <c r="M17" s="11">
        <v>0</v>
      </c>
      <c r="N17" s="32">
        <v>0</v>
      </c>
      <c r="O17" s="11">
        <v>5</v>
      </c>
      <c r="P17" s="36">
        <v>19.45</v>
      </c>
    </row>
    <row r="18" spans="2:16" ht="15.75" x14ac:dyDescent="0.25">
      <c r="B18" s="24" t="s">
        <v>29</v>
      </c>
      <c r="C18" s="11">
        <v>2</v>
      </c>
      <c r="D18" s="32">
        <v>2.5</v>
      </c>
      <c r="E18" s="11">
        <v>0</v>
      </c>
      <c r="F18" s="32">
        <v>0</v>
      </c>
      <c r="G18" s="11">
        <v>1</v>
      </c>
      <c r="H18" s="32">
        <v>2.5</v>
      </c>
      <c r="I18" s="11">
        <v>0</v>
      </c>
      <c r="J18" s="32">
        <v>0</v>
      </c>
      <c r="K18" s="11">
        <v>2</v>
      </c>
      <c r="L18" s="32">
        <v>4.75</v>
      </c>
      <c r="M18" s="11">
        <v>0</v>
      </c>
      <c r="N18" s="32">
        <v>0</v>
      </c>
      <c r="O18" s="11">
        <v>5</v>
      </c>
      <c r="P18" s="36">
        <v>9.75</v>
      </c>
    </row>
    <row r="19" spans="2:16" ht="15.75" x14ac:dyDescent="0.25">
      <c r="B19" s="24" t="s">
        <v>30</v>
      </c>
      <c r="C19" s="11">
        <v>1</v>
      </c>
      <c r="D19" s="32">
        <v>3.29</v>
      </c>
      <c r="E19" s="11">
        <v>0</v>
      </c>
      <c r="F19" s="32">
        <v>0</v>
      </c>
      <c r="G19" s="11">
        <v>0</v>
      </c>
      <c r="H19" s="32">
        <v>0</v>
      </c>
      <c r="I19" s="11">
        <v>0</v>
      </c>
      <c r="J19" s="32">
        <v>0</v>
      </c>
      <c r="K19" s="11">
        <v>1</v>
      </c>
      <c r="L19" s="32">
        <v>2.96</v>
      </c>
      <c r="M19" s="11">
        <v>1</v>
      </c>
      <c r="N19" s="32">
        <v>3.29</v>
      </c>
      <c r="O19" s="11">
        <v>3</v>
      </c>
      <c r="P19" s="36">
        <v>9.5399999999999991</v>
      </c>
    </row>
    <row r="20" spans="2:16" ht="15.75" x14ac:dyDescent="0.25">
      <c r="B20" s="24" t="s">
        <v>31</v>
      </c>
      <c r="C20" s="11">
        <v>3</v>
      </c>
      <c r="D20" s="32">
        <v>8.9700000000000006</v>
      </c>
      <c r="E20" s="11">
        <v>1</v>
      </c>
      <c r="F20" s="32">
        <v>2.99</v>
      </c>
      <c r="G20" s="11">
        <v>2</v>
      </c>
      <c r="H20" s="32">
        <v>5.98</v>
      </c>
      <c r="I20" s="11">
        <v>1</v>
      </c>
      <c r="J20" s="32">
        <v>2.99</v>
      </c>
      <c r="K20" s="11">
        <v>3</v>
      </c>
      <c r="L20" s="32">
        <v>8.3699999999999992</v>
      </c>
      <c r="M20" s="11">
        <v>1</v>
      </c>
      <c r="N20" s="32">
        <v>2.99</v>
      </c>
      <c r="O20" s="11">
        <v>11</v>
      </c>
      <c r="P20" s="36">
        <v>32.29</v>
      </c>
    </row>
    <row r="21" spans="2:16" ht="15.75" x14ac:dyDescent="0.25">
      <c r="B21" s="24" t="s">
        <v>32</v>
      </c>
      <c r="C21" s="11">
        <v>0</v>
      </c>
      <c r="D21" s="32">
        <v>0</v>
      </c>
      <c r="E21" s="11">
        <v>1</v>
      </c>
      <c r="F21" s="32">
        <v>2.99</v>
      </c>
      <c r="G21" s="11">
        <v>2</v>
      </c>
      <c r="H21" s="32">
        <v>4.4800000000000004</v>
      </c>
      <c r="I21" s="11">
        <v>2</v>
      </c>
      <c r="J21" s="32">
        <v>5.98</v>
      </c>
      <c r="K21" s="11">
        <v>3</v>
      </c>
      <c r="L21" s="32">
        <v>8.07</v>
      </c>
      <c r="M21" s="11">
        <v>0</v>
      </c>
      <c r="N21" s="32">
        <v>0</v>
      </c>
      <c r="O21" s="11">
        <v>8</v>
      </c>
      <c r="P21" s="36">
        <v>21.52</v>
      </c>
    </row>
    <row r="22" spans="2:16" ht="15.75" x14ac:dyDescent="0.25">
      <c r="B22" s="24" t="s">
        <v>33</v>
      </c>
      <c r="C22" s="11">
        <v>1</v>
      </c>
      <c r="D22" s="32">
        <v>5.49</v>
      </c>
      <c r="E22" s="11">
        <v>0</v>
      </c>
      <c r="F22" s="32">
        <v>0</v>
      </c>
      <c r="G22" s="11">
        <v>0</v>
      </c>
      <c r="H22" s="32">
        <v>0</v>
      </c>
      <c r="I22" s="11">
        <v>3</v>
      </c>
      <c r="J22" s="32">
        <v>8.23</v>
      </c>
      <c r="K22" s="11">
        <v>2</v>
      </c>
      <c r="L22" s="32">
        <v>10.98</v>
      </c>
      <c r="M22" s="11">
        <v>1</v>
      </c>
      <c r="N22" s="32">
        <v>5.49</v>
      </c>
      <c r="O22" s="11">
        <v>7</v>
      </c>
      <c r="P22" s="36">
        <v>30.19</v>
      </c>
    </row>
    <row r="23" spans="2:16" ht="15.75" x14ac:dyDescent="0.25">
      <c r="B23" s="24" t="s">
        <v>34</v>
      </c>
      <c r="C23" s="11">
        <v>0</v>
      </c>
      <c r="D23" s="32">
        <v>0</v>
      </c>
      <c r="E23" s="11">
        <v>1</v>
      </c>
      <c r="F23" s="32">
        <v>6.95</v>
      </c>
      <c r="G23" s="11">
        <v>0</v>
      </c>
      <c r="H23" s="32">
        <v>0</v>
      </c>
      <c r="I23" s="11">
        <v>0</v>
      </c>
      <c r="J23" s="32">
        <v>0</v>
      </c>
      <c r="K23" s="11">
        <v>2</v>
      </c>
      <c r="L23" s="32">
        <v>13.2</v>
      </c>
      <c r="M23" s="11">
        <v>1</v>
      </c>
      <c r="N23" s="32">
        <v>6.95</v>
      </c>
      <c r="O23" s="11">
        <v>4</v>
      </c>
      <c r="P23" s="36">
        <v>27.1</v>
      </c>
    </row>
    <row r="24" spans="2:16" ht="15.75" x14ac:dyDescent="0.25">
      <c r="B24" s="24" t="s">
        <v>35</v>
      </c>
      <c r="C24" s="11">
        <v>0</v>
      </c>
      <c r="D24" s="32">
        <v>0</v>
      </c>
      <c r="E24" s="11">
        <v>2</v>
      </c>
      <c r="F24" s="32">
        <v>5.0999999999999996</v>
      </c>
      <c r="G24" s="11">
        <v>1</v>
      </c>
      <c r="H24" s="32">
        <v>2.5499999999999998</v>
      </c>
      <c r="I24" s="11">
        <v>1</v>
      </c>
      <c r="J24" s="32">
        <v>2.5499999999999998</v>
      </c>
      <c r="K24" s="11">
        <v>3</v>
      </c>
      <c r="L24" s="32">
        <v>7.13</v>
      </c>
      <c r="M24" s="11">
        <v>1</v>
      </c>
      <c r="N24" s="32">
        <v>2.5499999999999998</v>
      </c>
      <c r="O24" s="11">
        <v>8</v>
      </c>
      <c r="P24" s="36">
        <v>19.88</v>
      </c>
    </row>
    <row r="25" spans="2:16" ht="15.75" x14ac:dyDescent="0.25">
      <c r="B25" s="24" t="s">
        <v>36</v>
      </c>
      <c r="C25" s="11">
        <v>0</v>
      </c>
      <c r="D25" s="32">
        <v>0</v>
      </c>
      <c r="E25" s="11">
        <v>0</v>
      </c>
      <c r="F25" s="32">
        <v>0</v>
      </c>
      <c r="G25" s="11">
        <v>0</v>
      </c>
      <c r="H25" s="32">
        <v>0</v>
      </c>
      <c r="I25" s="11">
        <v>0</v>
      </c>
      <c r="J25" s="32">
        <v>0</v>
      </c>
      <c r="K25" s="11">
        <v>3</v>
      </c>
      <c r="L25" s="32">
        <v>9.5399999999999991</v>
      </c>
      <c r="M25" s="11">
        <v>0</v>
      </c>
      <c r="N25" s="32">
        <v>0</v>
      </c>
      <c r="O25" s="11">
        <v>3</v>
      </c>
      <c r="P25" s="36">
        <v>9.5399999999999991</v>
      </c>
    </row>
    <row r="26" spans="2:16" ht="15.75" x14ac:dyDescent="0.25">
      <c r="B26" s="24" t="s">
        <v>37</v>
      </c>
      <c r="C26" s="11">
        <v>0</v>
      </c>
      <c r="D26" s="32">
        <v>0</v>
      </c>
      <c r="E26" s="11">
        <v>4</v>
      </c>
      <c r="F26" s="32">
        <v>9.56</v>
      </c>
      <c r="G26" s="11">
        <v>1</v>
      </c>
      <c r="H26" s="32">
        <v>2.39</v>
      </c>
      <c r="I26" s="11">
        <v>0</v>
      </c>
      <c r="J26" s="32">
        <v>0</v>
      </c>
      <c r="K26" s="11">
        <v>1</v>
      </c>
      <c r="L26" s="32">
        <v>2.15</v>
      </c>
      <c r="M26" s="11">
        <v>0</v>
      </c>
      <c r="N26" s="32">
        <v>0</v>
      </c>
      <c r="O26" s="11">
        <v>6</v>
      </c>
      <c r="P26" s="36">
        <v>14.1</v>
      </c>
    </row>
    <row r="27" spans="2:16" ht="15.75" x14ac:dyDescent="0.25">
      <c r="B27" s="24" t="s">
        <v>38</v>
      </c>
      <c r="C27" s="11">
        <v>2</v>
      </c>
      <c r="D27" s="32">
        <v>2.38</v>
      </c>
      <c r="E27" s="11">
        <v>2</v>
      </c>
      <c r="F27" s="32">
        <v>4.78</v>
      </c>
      <c r="G27" s="11">
        <v>1</v>
      </c>
      <c r="H27" s="32">
        <v>2.39</v>
      </c>
      <c r="I27" s="11">
        <v>2</v>
      </c>
      <c r="J27" s="32">
        <v>4.78</v>
      </c>
      <c r="K27" s="11">
        <v>5</v>
      </c>
      <c r="L27" s="32">
        <v>11.23</v>
      </c>
      <c r="M27" s="11">
        <v>0</v>
      </c>
      <c r="N27" s="32">
        <v>0</v>
      </c>
      <c r="O27" s="11">
        <v>12</v>
      </c>
      <c r="P27" s="36">
        <v>25.56</v>
      </c>
    </row>
    <row r="28" spans="2:16" ht="15.75" x14ac:dyDescent="0.25">
      <c r="B28" s="24" t="s">
        <v>39</v>
      </c>
      <c r="C28" s="11">
        <v>2</v>
      </c>
      <c r="D28" s="32">
        <v>1.98</v>
      </c>
      <c r="E28" s="11">
        <v>2</v>
      </c>
      <c r="F28" s="32">
        <v>3.98</v>
      </c>
      <c r="G28" s="11">
        <v>4</v>
      </c>
      <c r="H28" s="32">
        <v>7.96</v>
      </c>
      <c r="I28" s="11">
        <v>0</v>
      </c>
      <c r="J28" s="32">
        <v>0</v>
      </c>
      <c r="K28" s="11">
        <v>4</v>
      </c>
      <c r="L28" s="32">
        <v>7.96</v>
      </c>
      <c r="M28" s="11">
        <v>1</v>
      </c>
      <c r="N28" s="32">
        <v>1.99</v>
      </c>
      <c r="O28" s="11">
        <v>13</v>
      </c>
      <c r="P28" s="36">
        <v>23.87</v>
      </c>
    </row>
    <row r="29" spans="2:16" ht="15.75" x14ac:dyDescent="0.25">
      <c r="B29" s="24" t="s">
        <v>40</v>
      </c>
      <c r="C29" s="11">
        <v>2</v>
      </c>
      <c r="D29" s="32">
        <v>3.98</v>
      </c>
      <c r="E29" s="11">
        <v>0</v>
      </c>
      <c r="F29" s="32">
        <v>0</v>
      </c>
      <c r="G29" s="11">
        <v>0</v>
      </c>
      <c r="H29" s="32">
        <v>0</v>
      </c>
      <c r="I29" s="11">
        <v>0</v>
      </c>
      <c r="J29" s="32">
        <v>0</v>
      </c>
      <c r="K29" s="11">
        <v>2</v>
      </c>
      <c r="L29" s="32">
        <v>7.98</v>
      </c>
      <c r="M29" s="11">
        <v>1</v>
      </c>
      <c r="N29" s="32">
        <v>3.99</v>
      </c>
      <c r="O29" s="11">
        <v>5</v>
      </c>
      <c r="P29" s="36">
        <v>15.95</v>
      </c>
    </row>
    <row r="30" spans="2:16" ht="15.75" x14ac:dyDescent="0.25">
      <c r="B30" s="24" t="s">
        <v>41</v>
      </c>
      <c r="C30" s="11">
        <v>1</v>
      </c>
      <c r="D30" s="32">
        <v>2.4500000000000002</v>
      </c>
      <c r="E30" s="11">
        <v>3</v>
      </c>
      <c r="F30" s="32">
        <v>7.35</v>
      </c>
      <c r="G30" s="11">
        <v>1</v>
      </c>
      <c r="H30" s="32">
        <v>2.4500000000000002</v>
      </c>
      <c r="I30" s="11">
        <v>1</v>
      </c>
      <c r="J30" s="32">
        <v>2.4500000000000002</v>
      </c>
      <c r="K30" s="11">
        <v>3</v>
      </c>
      <c r="L30" s="32">
        <v>6.85</v>
      </c>
      <c r="M30" s="11">
        <v>0</v>
      </c>
      <c r="N30" s="32">
        <v>0</v>
      </c>
      <c r="O30" s="11">
        <v>9</v>
      </c>
      <c r="P30" s="36">
        <v>21.55</v>
      </c>
    </row>
    <row r="31" spans="2:16" ht="15.75" x14ac:dyDescent="0.25">
      <c r="B31" s="24" t="s">
        <v>42</v>
      </c>
      <c r="C31" s="11">
        <v>1</v>
      </c>
      <c r="D31" s="32">
        <v>2.4900000000000002</v>
      </c>
      <c r="E31" s="11">
        <v>5</v>
      </c>
      <c r="F31" s="32">
        <v>8.6999999999999993</v>
      </c>
      <c r="G31" s="11">
        <v>3</v>
      </c>
      <c r="H31" s="32">
        <v>4.97</v>
      </c>
      <c r="I31" s="11">
        <v>3</v>
      </c>
      <c r="J31" s="32">
        <v>7.47</v>
      </c>
      <c r="K31" s="11">
        <v>0</v>
      </c>
      <c r="L31" s="32">
        <v>0</v>
      </c>
      <c r="M31" s="11">
        <v>0</v>
      </c>
      <c r="N31" s="32">
        <v>0</v>
      </c>
      <c r="O31" s="11">
        <v>12</v>
      </c>
      <c r="P31" s="36">
        <v>23.63</v>
      </c>
    </row>
    <row r="32" spans="2:16" ht="15.75" x14ac:dyDescent="0.25">
      <c r="B32" s="24" t="s">
        <v>43</v>
      </c>
      <c r="C32" s="11">
        <v>1</v>
      </c>
      <c r="D32" s="32">
        <v>2.4900000000000002</v>
      </c>
      <c r="E32" s="11">
        <v>2</v>
      </c>
      <c r="F32" s="32">
        <v>7.48</v>
      </c>
      <c r="G32" s="11">
        <v>2</v>
      </c>
      <c r="H32" s="32">
        <v>9.98</v>
      </c>
      <c r="I32" s="11">
        <v>3</v>
      </c>
      <c r="J32" s="32">
        <v>14.97</v>
      </c>
      <c r="K32" s="11">
        <v>1</v>
      </c>
      <c r="L32" s="32">
        <v>4.99</v>
      </c>
      <c r="M32" s="11">
        <v>0</v>
      </c>
      <c r="N32" s="32">
        <v>0</v>
      </c>
      <c r="O32" s="11">
        <v>9</v>
      </c>
      <c r="P32" s="36">
        <v>39.909999999999997</v>
      </c>
    </row>
    <row r="33" spans="2:16" ht="15.75" x14ac:dyDescent="0.25">
      <c r="B33" s="24" t="s">
        <v>44</v>
      </c>
      <c r="C33" s="11">
        <v>3</v>
      </c>
      <c r="D33" s="32">
        <v>12.47</v>
      </c>
      <c r="E33" s="11">
        <v>2</v>
      </c>
      <c r="F33" s="32">
        <v>9.98</v>
      </c>
      <c r="G33" s="11">
        <v>3</v>
      </c>
      <c r="H33" s="32">
        <v>14.97</v>
      </c>
      <c r="I33" s="11">
        <v>1</v>
      </c>
      <c r="J33" s="32">
        <v>4.99</v>
      </c>
      <c r="K33" s="11">
        <v>0</v>
      </c>
      <c r="L33" s="32">
        <v>0</v>
      </c>
      <c r="M33" s="11">
        <v>0</v>
      </c>
      <c r="N33" s="32">
        <v>0</v>
      </c>
      <c r="O33" s="11">
        <v>9</v>
      </c>
      <c r="P33" s="36">
        <v>42.41</v>
      </c>
    </row>
    <row r="34" spans="2:16" ht="15.75" x14ac:dyDescent="0.25">
      <c r="B34" s="24" t="s">
        <v>45</v>
      </c>
      <c r="C34" s="11">
        <v>0</v>
      </c>
      <c r="D34" s="32">
        <v>0</v>
      </c>
      <c r="E34" s="11">
        <v>4</v>
      </c>
      <c r="F34" s="32">
        <v>19.96</v>
      </c>
      <c r="G34" s="11">
        <v>1</v>
      </c>
      <c r="H34" s="32">
        <v>4.99</v>
      </c>
      <c r="I34" s="11">
        <v>0</v>
      </c>
      <c r="J34" s="32">
        <v>0</v>
      </c>
      <c r="K34" s="11">
        <v>1</v>
      </c>
      <c r="L34" s="32">
        <v>4.99</v>
      </c>
      <c r="M34" s="11">
        <v>1</v>
      </c>
      <c r="N34" s="32">
        <v>4.99</v>
      </c>
      <c r="O34" s="11">
        <v>7</v>
      </c>
      <c r="P34" s="36">
        <v>34.93</v>
      </c>
    </row>
    <row r="35" spans="2:16" ht="15.75" x14ac:dyDescent="0.25">
      <c r="B35" s="24" t="s">
        <v>46</v>
      </c>
      <c r="C35" s="11">
        <v>0</v>
      </c>
      <c r="D35" s="32">
        <v>0</v>
      </c>
      <c r="E35" s="11">
        <v>0</v>
      </c>
      <c r="F35" s="32">
        <v>0</v>
      </c>
      <c r="G35" s="11">
        <v>1</v>
      </c>
      <c r="H35" s="32">
        <v>3.99</v>
      </c>
      <c r="I35" s="11">
        <v>0</v>
      </c>
      <c r="J35" s="32">
        <v>0</v>
      </c>
      <c r="K35" s="11">
        <v>2</v>
      </c>
      <c r="L35" s="32">
        <v>7.59</v>
      </c>
      <c r="M35" s="11">
        <v>0</v>
      </c>
      <c r="N35" s="32">
        <v>0</v>
      </c>
      <c r="O35" s="11">
        <v>3</v>
      </c>
      <c r="P35" s="36">
        <v>11.58</v>
      </c>
    </row>
    <row r="36" spans="2:16" ht="15.75" x14ac:dyDescent="0.25">
      <c r="B36" s="24" t="s">
        <v>47</v>
      </c>
      <c r="C36" s="11">
        <v>0</v>
      </c>
      <c r="D36" s="32">
        <v>0</v>
      </c>
      <c r="E36" s="11">
        <v>4</v>
      </c>
      <c r="F36" s="32">
        <v>7.96</v>
      </c>
      <c r="G36" s="11">
        <v>4</v>
      </c>
      <c r="H36" s="32">
        <v>7.96</v>
      </c>
      <c r="I36" s="11">
        <v>2</v>
      </c>
      <c r="J36" s="32">
        <v>3.98</v>
      </c>
      <c r="K36" s="11">
        <v>4</v>
      </c>
      <c r="L36" s="32">
        <v>7.96</v>
      </c>
      <c r="M36" s="11">
        <v>1</v>
      </c>
      <c r="N36" s="32">
        <v>1.99</v>
      </c>
      <c r="O36" s="11">
        <v>15</v>
      </c>
      <c r="P36" s="36">
        <v>29.85</v>
      </c>
    </row>
    <row r="37" spans="2:16" ht="15.75" x14ac:dyDescent="0.25">
      <c r="B37" s="24" t="s">
        <v>48</v>
      </c>
      <c r="C37" s="11">
        <v>0</v>
      </c>
      <c r="D37" s="32">
        <v>0</v>
      </c>
      <c r="E37" s="11">
        <v>0</v>
      </c>
      <c r="F37" s="32">
        <v>0</v>
      </c>
      <c r="G37" s="11">
        <v>0</v>
      </c>
      <c r="H37" s="32">
        <v>0</v>
      </c>
      <c r="I37" s="11">
        <v>0</v>
      </c>
      <c r="J37" s="32">
        <v>0</v>
      </c>
      <c r="K37" s="11">
        <v>1</v>
      </c>
      <c r="L37" s="32">
        <v>2.4900000000000002</v>
      </c>
      <c r="M37" s="11">
        <v>0</v>
      </c>
      <c r="N37" s="32">
        <v>0</v>
      </c>
      <c r="O37" s="11">
        <v>1</v>
      </c>
      <c r="P37" s="36">
        <v>2.4900000000000002</v>
      </c>
    </row>
    <row r="38" spans="2:16" ht="15.75" x14ac:dyDescent="0.25">
      <c r="B38" s="24" t="s">
        <v>49</v>
      </c>
      <c r="C38" s="11">
        <v>0</v>
      </c>
      <c r="D38" s="32">
        <v>0</v>
      </c>
      <c r="E38" s="11">
        <v>3</v>
      </c>
      <c r="F38" s="32">
        <v>7.47</v>
      </c>
      <c r="G38" s="11">
        <v>2</v>
      </c>
      <c r="H38" s="32">
        <v>4.9800000000000004</v>
      </c>
      <c r="I38" s="11">
        <v>1</v>
      </c>
      <c r="J38" s="32">
        <v>2.4900000000000002</v>
      </c>
      <c r="K38" s="11">
        <v>1</v>
      </c>
      <c r="L38" s="32">
        <v>2.2400000000000002</v>
      </c>
      <c r="M38" s="11">
        <v>0</v>
      </c>
      <c r="N38" s="32">
        <v>0</v>
      </c>
      <c r="O38" s="11">
        <v>7</v>
      </c>
      <c r="P38" s="36">
        <v>17.18</v>
      </c>
    </row>
    <row r="39" spans="2:16" ht="15.75" x14ac:dyDescent="0.25">
      <c r="B39" s="24" t="s">
        <v>50</v>
      </c>
      <c r="C39" s="11">
        <v>0</v>
      </c>
      <c r="D39" s="32">
        <v>0</v>
      </c>
      <c r="E39" s="11">
        <v>0</v>
      </c>
      <c r="F39" s="32">
        <v>0</v>
      </c>
      <c r="G39" s="11">
        <v>0</v>
      </c>
      <c r="H39" s="32">
        <v>0</v>
      </c>
      <c r="I39" s="11">
        <v>2</v>
      </c>
      <c r="J39" s="32">
        <v>9.98</v>
      </c>
      <c r="K39" s="11">
        <v>2</v>
      </c>
      <c r="L39" s="32">
        <v>9.98</v>
      </c>
      <c r="M39" s="11">
        <v>1</v>
      </c>
      <c r="N39" s="32">
        <v>4.99</v>
      </c>
      <c r="O39" s="11">
        <v>5</v>
      </c>
      <c r="P39" s="36">
        <v>24.95</v>
      </c>
    </row>
    <row r="40" spans="2:16" ht="15.75" x14ac:dyDescent="0.25">
      <c r="B40" s="24" t="s">
        <v>51</v>
      </c>
      <c r="C40" s="11">
        <v>0</v>
      </c>
      <c r="D40" s="32">
        <v>0</v>
      </c>
      <c r="E40" s="11">
        <v>5</v>
      </c>
      <c r="F40" s="32">
        <v>11.95</v>
      </c>
      <c r="G40" s="11">
        <v>1</v>
      </c>
      <c r="H40" s="32">
        <v>2.39</v>
      </c>
      <c r="I40" s="11">
        <v>2</v>
      </c>
      <c r="J40" s="32">
        <v>4.78</v>
      </c>
      <c r="K40" s="11">
        <v>2</v>
      </c>
      <c r="L40" s="32">
        <v>4.3</v>
      </c>
      <c r="M40" s="11">
        <v>1</v>
      </c>
      <c r="N40" s="32">
        <v>2.39</v>
      </c>
      <c r="O40" s="11">
        <v>11</v>
      </c>
      <c r="P40" s="36">
        <v>25.81</v>
      </c>
    </row>
    <row r="41" spans="2:16" ht="15.75" x14ac:dyDescent="0.25">
      <c r="B41" s="24" t="s">
        <v>52</v>
      </c>
      <c r="C41" s="11">
        <v>0</v>
      </c>
      <c r="D41" s="32">
        <v>0</v>
      </c>
      <c r="E41" s="11">
        <v>4</v>
      </c>
      <c r="F41" s="32">
        <v>9.32</v>
      </c>
      <c r="G41" s="11">
        <v>4</v>
      </c>
      <c r="H41" s="32">
        <v>9.56</v>
      </c>
      <c r="I41" s="11">
        <v>2</v>
      </c>
      <c r="J41" s="32">
        <v>4.78</v>
      </c>
      <c r="K41" s="11">
        <v>0</v>
      </c>
      <c r="L41" s="32">
        <v>0</v>
      </c>
      <c r="M41" s="11">
        <v>0</v>
      </c>
      <c r="N41" s="32">
        <v>0</v>
      </c>
      <c r="O41" s="11">
        <v>10</v>
      </c>
      <c r="P41" s="36">
        <v>23.66</v>
      </c>
    </row>
    <row r="42" spans="2:16" ht="15.75" x14ac:dyDescent="0.25">
      <c r="B42" s="24" t="s">
        <v>53</v>
      </c>
      <c r="C42" s="11">
        <v>0</v>
      </c>
      <c r="D42" s="32">
        <v>0</v>
      </c>
      <c r="E42" s="11">
        <v>1</v>
      </c>
      <c r="F42" s="32">
        <v>2.39</v>
      </c>
      <c r="G42" s="11">
        <v>7</v>
      </c>
      <c r="H42" s="32">
        <v>16.73</v>
      </c>
      <c r="I42" s="11">
        <v>0</v>
      </c>
      <c r="J42" s="32">
        <v>0</v>
      </c>
      <c r="K42" s="11">
        <v>2</v>
      </c>
      <c r="L42" s="32">
        <v>4.78</v>
      </c>
      <c r="M42" s="11">
        <v>0</v>
      </c>
      <c r="N42" s="32">
        <v>0</v>
      </c>
      <c r="O42" s="11">
        <v>10</v>
      </c>
      <c r="P42" s="36">
        <v>23.9</v>
      </c>
    </row>
    <row r="43" spans="2:16" ht="15.75" x14ac:dyDescent="0.25">
      <c r="B43" s="24" t="s">
        <v>54</v>
      </c>
      <c r="C43" s="11">
        <v>0</v>
      </c>
      <c r="D43" s="32">
        <v>0</v>
      </c>
      <c r="E43" s="11">
        <v>0</v>
      </c>
      <c r="F43" s="32">
        <v>0</v>
      </c>
      <c r="G43" s="11">
        <v>0</v>
      </c>
      <c r="H43" s="32">
        <v>0</v>
      </c>
      <c r="I43" s="11">
        <v>2</v>
      </c>
      <c r="J43" s="32">
        <v>4.9800000000000004</v>
      </c>
      <c r="K43" s="11">
        <v>6</v>
      </c>
      <c r="L43" s="32">
        <v>9.69</v>
      </c>
      <c r="M43" s="11">
        <v>2</v>
      </c>
      <c r="N43" s="32">
        <v>4.9800000000000004</v>
      </c>
      <c r="O43" s="11">
        <v>10</v>
      </c>
      <c r="P43" s="36">
        <v>19.649999999999999</v>
      </c>
    </row>
    <row r="44" spans="2:16" ht="15.75" x14ac:dyDescent="0.25">
      <c r="B44" s="24" t="s">
        <v>55</v>
      </c>
      <c r="C44" s="11">
        <v>0</v>
      </c>
      <c r="D44" s="32">
        <v>0</v>
      </c>
      <c r="E44" s="11">
        <v>0</v>
      </c>
      <c r="F44" s="32">
        <v>0</v>
      </c>
      <c r="G44" s="11">
        <v>1</v>
      </c>
      <c r="H44" s="32">
        <v>2.59</v>
      </c>
      <c r="I44" s="11">
        <v>0</v>
      </c>
      <c r="J44" s="32">
        <v>0</v>
      </c>
      <c r="K44" s="11">
        <v>4</v>
      </c>
      <c r="L44" s="32">
        <v>9.84</v>
      </c>
      <c r="M44" s="11">
        <v>4</v>
      </c>
      <c r="N44" s="32">
        <v>10.36</v>
      </c>
      <c r="O44" s="11">
        <v>9</v>
      </c>
      <c r="P44" s="36">
        <v>22.79</v>
      </c>
    </row>
    <row r="45" spans="2:16" ht="15.75" x14ac:dyDescent="0.25">
      <c r="B45" s="24" t="s">
        <v>56</v>
      </c>
      <c r="C45" s="11">
        <v>0</v>
      </c>
      <c r="D45" s="32">
        <v>0</v>
      </c>
      <c r="E45" s="11">
        <v>0</v>
      </c>
      <c r="F45" s="32">
        <v>0</v>
      </c>
      <c r="G45" s="11">
        <v>0</v>
      </c>
      <c r="H45" s="32">
        <v>0</v>
      </c>
      <c r="I45" s="11">
        <v>1</v>
      </c>
      <c r="J45" s="32">
        <v>1.69</v>
      </c>
      <c r="K45" s="11">
        <v>20</v>
      </c>
      <c r="L45" s="32">
        <v>32.44</v>
      </c>
      <c r="M45" s="11">
        <v>0</v>
      </c>
      <c r="N45" s="32">
        <v>0</v>
      </c>
      <c r="O45" s="11">
        <v>21</v>
      </c>
      <c r="P45" s="36">
        <v>34.130000000000003</v>
      </c>
    </row>
    <row r="46" spans="2:16" ht="15.75" x14ac:dyDescent="0.25">
      <c r="B46" s="24" t="s">
        <v>57</v>
      </c>
      <c r="C46" s="11">
        <v>0</v>
      </c>
      <c r="D46" s="32">
        <v>0</v>
      </c>
      <c r="E46" s="11">
        <v>0</v>
      </c>
      <c r="F46" s="32">
        <v>0</v>
      </c>
      <c r="G46" s="11">
        <v>1</v>
      </c>
      <c r="H46" s="32">
        <v>3.49</v>
      </c>
      <c r="I46" s="11">
        <v>1</v>
      </c>
      <c r="J46" s="32">
        <v>3.49</v>
      </c>
      <c r="K46" s="11">
        <v>2</v>
      </c>
      <c r="L46" s="32">
        <v>6.63</v>
      </c>
      <c r="M46" s="11">
        <v>1</v>
      </c>
      <c r="N46" s="32">
        <v>3.49</v>
      </c>
      <c r="O46" s="11">
        <v>5</v>
      </c>
      <c r="P46" s="36">
        <v>17.100000000000001</v>
      </c>
    </row>
    <row r="47" spans="2:16" ht="15.75" x14ac:dyDescent="0.25">
      <c r="B47" s="24" t="s">
        <v>58</v>
      </c>
      <c r="C47" s="11">
        <v>6</v>
      </c>
      <c r="D47" s="32">
        <v>21.54</v>
      </c>
      <c r="E47" s="11">
        <v>0</v>
      </c>
      <c r="F47" s="32">
        <v>0</v>
      </c>
      <c r="G47" s="11">
        <v>5</v>
      </c>
      <c r="H47" s="32">
        <v>19.95</v>
      </c>
      <c r="I47" s="11">
        <v>0</v>
      </c>
      <c r="J47" s="32">
        <v>0</v>
      </c>
      <c r="K47" s="11">
        <v>4</v>
      </c>
      <c r="L47" s="32">
        <v>15.56</v>
      </c>
      <c r="M47" s="11">
        <v>0</v>
      </c>
      <c r="N47" s="32">
        <v>0</v>
      </c>
      <c r="O47" s="11">
        <v>15</v>
      </c>
      <c r="P47" s="36">
        <v>57.05</v>
      </c>
    </row>
    <row r="48" spans="2:16" ht="15.75" x14ac:dyDescent="0.25">
      <c r="B48" s="24" t="s">
        <v>59</v>
      </c>
      <c r="C48" s="11">
        <v>0</v>
      </c>
      <c r="D48" s="32">
        <v>0</v>
      </c>
      <c r="E48" s="11">
        <v>0</v>
      </c>
      <c r="F48" s="32">
        <v>0</v>
      </c>
      <c r="G48" s="11">
        <v>2</v>
      </c>
      <c r="H48" s="32">
        <v>9.98</v>
      </c>
      <c r="I48" s="11">
        <v>1</v>
      </c>
      <c r="J48" s="32">
        <v>4.99</v>
      </c>
      <c r="K48" s="11">
        <v>3</v>
      </c>
      <c r="L48" s="32">
        <v>14.47</v>
      </c>
      <c r="M48" s="11">
        <v>0</v>
      </c>
      <c r="N48" s="32">
        <v>0</v>
      </c>
      <c r="O48" s="11">
        <v>6</v>
      </c>
      <c r="P48" s="36">
        <v>29.44</v>
      </c>
    </row>
    <row r="49" spans="2:16" ht="15.75" x14ac:dyDescent="0.25">
      <c r="B49" s="24" t="s">
        <v>60</v>
      </c>
      <c r="C49" s="11">
        <v>5</v>
      </c>
      <c r="D49" s="32">
        <v>6.95</v>
      </c>
      <c r="E49" s="11">
        <v>1</v>
      </c>
      <c r="F49" s="32">
        <v>1.99</v>
      </c>
      <c r="G49" s="11">
        <v>2</v>
      </c>
      <c r="H49" s="32">
        <v>3.98</v>
      </c>
      <c r="I49" s="11">
        <v>2</v>
      </c>
      <c r="J49" s="32">
        <v>3.98</v>
      </c>
      <c r="K49" s="11">
        <v>1</v>
      </c>
      <c r="L49" s="32">
        <v>1.99</v>
      </c>
      <c r="M49" s="11">
        <v>3</v>
      </c>
      <c r="N49" s="32">
        <v>5.97</v>
      </c>
      <c r="O49" s="11">
        <v>14</v>
      </c>
      <c r="P49" s="36">
        <v>24.86</v>
      </c>
    </row>
    <row r="50" spans="2:16" ht="15.75" x14ac:dyDescent="0.25">
      <c r="B50" s="24" t="s">
        <v>61</v>
      </c>
      <c r="C50" s="11">
        <v>6</v>
      </c>
      <c r="D50" s="32">
        <v>13.44</v>
      </c>
      <c r="E50" s="11">
        <v>1</v>
      </c>
      <c r="F50" s="32">
        <v>2.99</v>
      </c>
      <c r="G50" s="11">
        <v>0</v>
      </c>
      <c r="H50" s="32">
        <v>0</v>
      </c>
      <c r="I50" s="11">
        <v>3</v>
      </c>
      <c r="J50" s="32">
        <v>8.9700000000000006</v>
      </c>
      <c r="K50" s="11">
        <v>4</v>
      </c>
      <c r="L50" s="32">
        <v>11.67</v>
      </c>
      <c r="M50" s="11">
        <v>3</v>
      </c>
      <c r="N50" s="32">
        <v>8.9700000000000006</v>
      </c>
      <c r="O50" s="11">
        <v>17</v>
      </c>
      <c r="P50" s="36">
        <v>46.04</v>
      </c>
    </row>
    <row r="51" spans="2:16" ht="15.75" x14ac:dyDescent="0.25">
      <c r="B51" s="24" t="s">
        <v>62</v>
      </c>
      <c r="C51" s="11">
        <v>5</v>
      </c>
      <c r="D51" s="32">
        <v>9.9499999999999993</v>
      </c>
      <c r="E51" s="11">
        <v>0</v>
      </c>
      <c r="F51" s="32">
        <v>0</v>
      </c>
      <c r="G51" s="11">
        <v>3</v>
      </c>
      <c r="H51" s="32">
        <v>5.97</v>
      </c>
      <c r="I51" s="11">
        <v>0</v>
      </c>
      <c r="J51" s="32">
        <v>0</v>
      </c>
      <c r="K51" s="11">
        <v>5</v>
      </c>
      <c r="L51" s="32">
        <v>9.76</v>
      </c>
      <c r="M51" s="11">
        <v>1</v>
      </c>
      <c r="N51" s="32">
        <v>1.99</v>
      </c>
      <c r="O51" s="11">
        <v>14</v>
      </c>
      <c r="P51" s="36">
        <v>27.67</v>
      </c>
    </row>
    <row r="52" spans="2:16" ht="15.75" x14ac:dyDescent="0.25">
      <c r="B52" s="24" t="s">
        <v>63</v>
      </c>
      <c r="C52" s="11">
        <v>6</v>
      </c>
      <c r="D52" s="32">
        <v>10.94</v>
      </c>
      <c r="E52" s="11">
        <v>0</v>
      </c>
      <c r="F52" s="32">
        <v>0</v>
      </c>
      <c r="G52" s="11">
        <v>1</v>
      </c>
      <c r="H52" s="32">
        <v>1.99</v>
      </c>
      <c r="I52" s="11">
        <v>4</v>
      </c>
      <c r="J52" s="32">
        <v>7.96</v>
      </c>
      <c r="K52" s="11">
        <v>5</v>
      </c>
      <c r="L52" s="32">
        <v>9.9499999999999993</v>
      </c>
      <c r="M52" s="11">
        <v>0</v>
      </c>
      <c r="N52" s="32">
        <v>0</v>
      </c>
      <c r="O52" s="11">
        <v>16</v>
      </c>
      <c r="P52" s="36">
        <v>30.84</v>
      </c>
    </row>
    <row r="53" spans="2:16" ht="15.75" x14ac:dyDescent="0.25">
      <c r="B53" s="24" t="s">
        <v>64</v>
      </c>
      <c r="C53" s="11">
        <v>0</v>
      </c>
      <c r="D53" s="32">
        <v>0</v>
      </c>
      <c r="E53" s="11">
        <v>3</v>
      </c>
      <c r="F53" s="32">
        <v>3.97</v>
      </c>
      <c r="G53" s="11">
        <v>1</v>
      </c>
      <c r="H53" s="32">
        <v>1.99</v>
      </c>
      <c r="I53" s="11">
        <v>0</v>
      </c>
      <c r="J53" s="32">
        <v>0</v>
      </c>
      <c r="K53" s="11">
        <v>7</v>
      </c>
      <c r="L53" s="32">
        <v>13.33</v>
      </c>
      <c r="M53" s="11">
        <v>0</v>
      </c>
      <c r="N53" s="32">
        <v>0</v>
      </c>
      <c r="O53" s="11">
        <v>11</v>
      </c>
      <c r="P53" s="36">
        <v>19.29</v>
      </c>
    </row>
    <row r="54" spans="2:16" ht="15.75" x14ac:dyDescent="0.25">
      <c r="B54" s="24" t="s">
        <v>65</v>
      </c>
      <c r="C54" s="11">
        <v>0</v>
      </c>
      <c r="D54" s="32">
        <v>0</v>
      </c>
      <c r="E54" s="11">
        <v>0</v>
      </c>
      <c r="F54" s="32">
        <v>0</v>
      </c>
      <c r="G54" s="11">
        <v>0</v>
      </c>
      <c r="H54" s="32">
        <v>0</v>
      </c>
      <c r="I54" s="11">
        <v>2</v>
      </c>
      <c r="J54" s="32">
        <v>4.78</v>
      </c>
      <c r="K54" s="11">
        <v>15</v>
      </c>
      <c r="L54" s="32">
        <v>33.93</v>
      </c>
      <c r="M54" s="11">
        <v>0</v>
      </c>
      <c r="N54" s="32">
        <v>0</v>
      </c>
      <c r="O54" s="11">
        <v>17</v>
      </c>
      <c r="P54" s="36">
        <v>38.71</v>
      </c>
    </row>
    <row r="55" spans="2:16" ht="15.75" x14ac:dyDescent="0.25">
      <c r="B55" s="24" t="s">
        <v>66</v>
      </c>
      <c r="C55" s="11">
        <v>4</v>
      </c>
      <c r="D55" s="32">
        <v>7.96</v>
      </c>
      <c r="E55" s="11">
        <v>1</v>
      </c>
      <c r="F55" s="32">
        <v>1.99</v>
      </c>
      <c r="G55" s="11">
        <v>4</v>
      </c>
      <c r="H55" s="32">
        <v>7.96</v>
      </c>
      <c r="I55" s="11">
        <v>1</v>
      </c>
      <c r="J55" s="32">
        <v>1.99</v>
      </c>
      <c r="K55" s="11">
        <v>3</v>
      </c>
      <c r="L55" s="32">
        <v>5.97</v>
      </c>
      <c r="M55" s="11">
        <v>2</v>
      </c>
      <c r="N55" s="32">
        <v>3.98</v>
      </c>
      <c r="O55" s="11">
        <v>15</v>
      </c>
      <c r="P55" s="36">
        <v>29.85</v>
      </c>
    </row>
    <row r="56" spans="2:16" ht="15.75" x14ac:dyDescent="0.25">
      <c r="B56" s="24" t="s">
        <v>67</v>
      </c>
      <c r="C56" s="11">
        <v>1</v>
      </c>
      <c r="D56" s="32">
        <v>2.19</v>
      </c>
      <c r="E56" s="11">
        <v>5</v>
      </c>
      <c r="F56" s="32">
        <v>6.56</v>
      </c>
      <c r="G56" s="11">
        <v>1</v>
      </c>
      <c r="H56" s="32">
        <v>2.19</v>
      </c>
      <c r="I56" s="11">
        <v>1</v>
      </c>
      <c r="J56" s="32">
        <v>1.0900000000000001</v>
      </c>
      <c r="K56" s="11">
        <v>5</v>
      </c>
      <c r="L56" s="32">
        <v>10.73</v>
      </c>
      <c r="M56" s="11">
        <v>1</v>
      </c>
      <c r="N56" s="32">
        <v>2.19</v>
      </c>
      <c r="O56" s="11">
        <v>14</v>
      </c>
      <c r="P56" s="36">
        <v>24.95</v>
      </c>
    </row>
    <row r="57" spans="2:16" ht="15.75" x14ac:dyDescent="0.25">
      <c r="B57" s="24" t="s">
        <v>68</v>
      </c>
      <c r="C57" s="11">
        <v>6</v>
      </c>
      <c r="D57" s="32">
        <v>19.940000000000001</v>
      </c>
      <c r="E57" s="11">
        <v>1</v>
      </c>
      <c r="F57" s="32">
        <v>3.99</v>
      </c>
      <c r="G57" s="11">
        <v>3</v>
      </c>
      <c r="H57" s="32">
        <v>11.97</v>
      </c>
      <c r="I57" s="11">
        <v>2</v>
      </c>
      <c r="J57" s="32">
        <v>7.98</v>
      </c>
      <c r="K57" s="11">
        <v>3</v>
      </c>
      <c r="L57" s="32">
        <v>11.97</v>
      </c>
      <c r="M57" s="11">
        <v>1</v>
      </c>
      <c r="N57" s="32">
        <v>3.99</v>
      </c>
      <c r="O57" s="11">
        <v>16</v>
      </c>
      <c r="P57" s="36">
        <v>59.84</v>
      </c>
    </row>
    <row r="58" spans="2:16" ht="15.75" x14ac:dyDescent="0.25">
      <c r="B58" s="24" t="s">
        <v>69</v>
      </c>
      <c r="C58" s="11">
        <v>0</v>
      </c>
      <c r="D58" s="32">
        <v>0</v>
      </c>
      <c r="E58" s="11">
        <v>0</v>
      </c>
      <c r="F58" s="32">
        <v>0</v>
      </c>
      <c r="G58" s="11">
        <v>0</v>
      </c>
      <c r="H58" s="32">
        <v>0</v>
      </c>
      <c r="I58" s="11">
        <v>0</v>
      </c>
      <c r="J58" s="32">
        <v>0</v>
      </c>
      <c r="K58" s="11">
        <v>2</v>
      </c>
      <c r="L58" s="32">
        <v>3.78</v>
      </c>
      <c r="M58" s="11">
        <v>0</v>
      </c>
      <c r="N58" s="32">
        <v>0</v>
      </c>
      <c r="O58" s="11">
        <v>2</v>
      </c>
      <c r="P58" s="36">
        <v>3.78</v>
      </c>
    </row>
    <row r="59" spans="2:16" ht="15.75" x14ac:dyDescent="0.25">
      <c r="B59" s="24" t="s">
        <v>70</v>
      </c>
      <c r="C59" s="11">
        <v>4</v>
      </c>
      <c r="D59" s="32">
        <v>6.96</v>
      </c>
      <c r="E59" s="11">
        <v>2</v>
      </c>
      <c r="F59" s="32">
        <v>3.98</v>
      </c>
      <c r="G59" s="11">
        <v>2</v>
      </c>
      <c r="H59" s="32">
        <v>3.78</v>
      </c>
      <c r="I59" s="11">
        <v>2</v>
      </c>
      <c r="J59" s="32">
        <v>3.98</v>
      </c>
      <c r="K59" s="11">
        <v>3</v>
      </c>
      <c r="L59" s="32">
        <v>5.77</v>
      </c>
      <c r="M59" s="11">
        <v>3</v>
      </c>
      <c r="N59" s="32">
        <v>5.97</v>
      </c>
      <c r="O59" s="11">
        <v>16</v>
      </c>
      <c r="P59" s="36">
        <v>30.44</v>
      </c>
    </row>
    <row r="60" spans="2:16" ht="15.75" x14ac:dyDescent="0.25">
      <c r="B60" s="24" t="s">
        <v>71</v>
      </c>
      <c r="C60" s="11">
        <v>0</v>
      </c>
      <c r="D60" s="32">
        <v>0</v>
      </c>
      <c r="E60" s="11">
        <v>0</v>
      </c>
      <c r="F60" s="32">
        <v>0</v>
      </c>
      <c r="G60" s="11">
        <v>0</v>
      </c>
      <c r="H60" s="32">
        <v>0</v>
      </c>
      <c r="I60" s="11">
        <v>1</v>
      </c>
      <c r="J60" s="32">
        <v>4.59</v>
      </c>
      <c r="K60" s="11">
        <v>65</v>
      </c>
      <c r="L60" s="32">
        <v>291.92</v>
      </c>
      <c r="M60" s="11">
        <v>16</v>
      </c>
      <c r="N60" s="32">
        <v>73.44</v>
      </c>
      <c r="O60" s="11">
        <v>82</v>
      </c>
      <c r="P60" s="36">
        <v>369.95</v>
      </c>
    </row>
    <row r="61" spans="2:16" ht="15.75" x14ac:dyDescent="0.25">
      <c r="B61" s="24" t="s">
        <v>72</v>
      </c>
      <c r="C61" s="11">
        <v>0</v>
      </c>
      <c r="D61" s="32">
        <v>0</v>
      </c>
      <c r="E61" s="11">
        <v>2</v>
      </c>
      <c r="F61" s="32">
        <v>3.98</v>
      </c>
      <c r="G61" s="11">
        <v>1</v>
      </c>
      <c r="H61" s="32">
        <v>1.99</v>
      </c>
      <c r="I61" s="11">
        <v>2</v>
      </c>
      <c r="J61" s="32">
        <v>3.78</v>
      </c>
      <c r="K61" s="11">
        <v>25</v>
      </c>
      <c r="L61" s="32">
        <v>47.78</v>
      </c>
      <c r="M61" s="11">
        <v>2</v>
      </c>
      <c r="N61" s="32">
        <v>3.98</v>
      </c>
      <c r="O61" s="11">
        <v>32</v>
      </c>
      <c r="P61" s="36">
        <v>61.51</v>
      </c>
    </row>
    <row r="62" spans="2:16" ht="15.75" x14ac:dyDescent="0.25">
      <c r="B62" s="24" t="s">
        <v>73</v>
      </c>
      <c r="C62" s="11">
        <v>0</v>
      </c>
      <c r="D62" s="32">
        <v>0</v>
      </c>
      <c r="E62" s="11">
        <v>1</v>
      </c>
      <c r="F62" s="32">
        <v>2.39</v>
      </c>
      <c r="G62" s="11">
        <v>1</v>
      </c>
      <c r="H62" s="32">
        <v>2.39</v>
      </c>
      <c r="I62" s="11">
        <v>0</v>
      </c>
      <c r="J62" s="32">
        <v>0</v>
      </c>
      <c r="K62" s="11">
        <v>6</v>
      </c>
      <c r="L62" s="32">
        <v>14.11</v>
      </c>
      <c r="M62" s="11">
        <v>0</v>
      </c>
      <c r="N62" s="32">
        <v>0</v>
      </c>
      <c r="O62" s="11">
        <v>8</v>
      </c>
      <c r="P62" s="36">
        <v>18.89</v>
      </c>
    </row>
    <row r="63" spans="2:16" ht="15.75" x14ac:dyDescent="0.25">
      <c r="B63" s="24" t="s">
        <v>74</v>
      </c>
      <c r="C63" s="11">
        <v>0</v>
      </c>
      <c r="D63" s="32">
        <v>0</v>
      </c>
      <c r="E63" s="11">
        <v>1</v>
      </c>
      <c r="F63" s="32">
        <v>4.99</v>
      </c>
      <c r="G63" s="11">
        <v>0</v>
      </c>
      <c r="H63" s="32">
        <v>0</v>
      </c>
      <c r="I63" s="11">
        <v>2</v>
      </c>
      <c r="J63" s="32">
        <v>7.48</v>
      </c>
      <c r="K63" s="11">
        <v>1</v>
      </c>
      <c r="L63" s="32">
        <v>4.99</v>
      </c>
      <c r="M63" s="11">
        <v>0</v>
      </c>
      <c r="N63" s="32">
        <v>0</v>
      </c>
      <c r="O63" s="11">
        <v>4</v>
      </c>
      <c r="P63" s="36">
        <v>17.46</v>
      </c>
    </row>
    <row r="64" spans="2:16" ht="15.75" x14ac:dyDescent="0.25">
      <c r="B64" s="24" t="s">
        <v>75</v>
      </c>
      <c r="C64" s="11">
        <v>0</v>
      </c>
      <c r="D64" s="32">
        <v>0</v>
      </c>
      <c r="E64" s="11">
        <v>0</v>
      </c>
      <c r="F64" s="32">
        <v>0</v>
      </c>
      <c r="G64" s="11">
        <v>1</v>
      </c>
      <c r="H64" s="32">
        <v>2.5499999999999998</v>
      </c>
      <c r="I64" s="11">
        <v>0</v>
      </c>
      <c r="J64" s="32">
        <v>0</v>
      </c>
      <c r="K64" s="11">
        <v>0</v>
      </c>
      <c r="L64" s="32">
        <v>0</v>
      </c>
      <c r="M64" s="11">
        <v>0</v>
      </c>
      <c r="N64" s="32">
        <v>0</v>
      </c>
      <c r="O64" s="11">
        <v>1</v>
      </c>
      <c r="P64" s="36">
        <v>2.5499999999999998</v>
      </c>
    </row>
    <row r="65" spans="2:16" ht="15.75" x14ac:dyDescent="0.25">
      <c r="B65" s="24" t="s">
        <v>76</v>
      </c>
      <c r="C65" s="11">
        <v>1</v>
      </c>
      <c r="D65" s="32">
        <v>2.5499999999999998</v>
      </c>
      <c r="E65" s="11">
        <v>0</v>
      </c>
      <c r="F65" s="32">
        <v>0</v>
      </c>
      <c r="G65" s="11">
        <v>0</v>
      </c>
      <c r="H65" s="32">
        <v>0</v>
      </c>
      <c r="I65" s="11">
        <v>0</v>
      </c>
      <c r="J65" s="32">
        <v>0</v>
      </c>
      <c r="K65" s="11">
        <v>3</v>
      </c>
      <c r="L65" s="32">
        <v>7.65</v>
      </c>
      <c r="M65" s="11">
        <v>2</v>
      </c>
      <c r="N65" s="32">
        <v>5.0999999999999996</v>
      </c>
      <c r="O65" s="11">
        <v>6</v>
      </c>
      <c r="P65" s="36">
        <v>15.3</v>
      </c>
    </row>
    <row r="66" spans="2:16" ht="15.75" x14ac:dyDescent="0.25">
      <c r="B66" s="24" t="s">
        <v>77</v>
      </c>
      <c r="C66" s="11">
        <v>1</v>
      </c>
      <c r="D66" s="32">
        <v>1.99</v>
      </c>
      <c r="E66" s="11">
        <v>0</v>
      </c>
      <c r="F66" s="32">
        <v>0</v>
      </c>
      <c r="G66" s="11">
        <v>1</v>
      </c>
      <c r="H66" s="32">
        <v>1.99</v>
      </c>
      <c r="I66" s="11">
        <v>0</v>
      </c>
      <c r="J66" s="32">
        <v>0</v>
      </c>
      <c r="K66" s="11">
        <v>6</v>
      </c>
      <c r="L66" s="32">
        <v>11.14</v>
      </c>
      <c r="M66" s="11">
        <v>1</v>
      </c>
      <c r="N66" s="32">
        <v>0.99</v>
      </c>
      <c r="O66" s="11">
        <v>9</v>
      </c>
      <c r="P66" s="36">
        <v>16.11</v>
      </c>
    </row>
    <row r="67" spans="2:16" ht="15.75" x14ac:dyDescent="0.25">
      <c r="B67" s="24" t="s">
        <v>78</v>
      </c>
      <c r="C67" s="11">
        <v>0</v>
      </c>
      <c r="D67" s="32">
        <v>0</v>
      </c>
      <c r="E67" s="11">
        <v>0</v>
      </c>
      <c r="F67" s="32">
        <v>0</v>
      </c>
      <c r="G67" s="11">
        <v>0</v>
      </c>
      <c r="H67" s="32">
        <v>0</v>
      </c>
      <c r="I67" s="11">
        <v>2</v>
      </c>
      <c r="J67" s="32">
        <v>5.0999999999999996</v>
      </c>
      <c r="K67" s="11">
        <v>5</v>
      </c>
      <c r="L67" s="32">
        <v>12.49</v>
      </c>
      <c r="M67" s="11">
        <v>0</v>
      </c>
      <c r="N67" s="32">
        <v>0</v>
      </c>
      <c r="O67" s="11">
        <v>7</v>
      </c>
      <c r="P67" s="36">
        <v>17.59</v>
      </c>
    </row>
    <row r="68" spans="2:16" ht="15.75" x14ac:dyDescent="0.25">
      <c r="B68" s="24" t="s">
        <v>79</v>
      </c>
      <c r="C68" s="11">
        <v>0</v>
      </c>
      <c r="D68" s="32">
        <v>0</v>
      </c>
      <c r="E68" s="11">
        <v>0</v>
      </c>
      <c r="F68" s="32">
        <v>0</v>
      </c>
      <c r="G68" s="11">
        <v>2</v>
      </c>
      <c r="H68" s="32">
        <v>4.78</v>
      </c>
      <c r="I68" s="11">
        <v>0</v>
      </c>
      <c r="J68" s="32">
        <v>0</v>
      </c>
      <c r="K68" s="11">
        <v>7</v>
      </c>
      <c r="L68" s="32">
        <v>15.53</v>
      </c>
      <c r="M68" s="11">
        <v>1</v>
      </c>
      <c r="N68" s="32">
        <v>2.39</v>
      </c>
      <c r="O68" s="11">
        <v>10</v>
      </c>
      <c r="P68" s="36">
        <v>22.7</v>
      </c>
    </row>
    <row r="69" spans="2:16" ht="15.75" x14ac:dyDescent="0.25">
      <c r="B69" s="24" t="s">
        <v>80</v>
      </c>
      <c r="C69" s="11">
        <v>0</v>
      </c>
      <c r="D69" s="32">
        <v>0</v>
      </c>
      <c r="E69" s="11">
        <v>6</v>
      </c>
      <c r="F69" s="32">
        <v>15.3</v>
      </c>
      <c r="G69" s="11">
        <v>3</v>
      </c>
      <c r="H69" s="32">
        <v>7.65</v>
      </c>
      <c r="I69" s="11">
        <v>2</v>
      </c>
      <c r="J69" s="32">
        <v>5.0999999999999996</v>
      </c>
      <c r="K69" s="11">
        <v>0</v>
      </c>
      <c r="L69" s="32">
        <v>0</v>
      </c>
      <c r="M69" s="11">
        <v>0</v>
      </c>
      <c r="N69" s="32">
        <v>0</v>
      </c>
      <c r="O69" s="11">
        <v>11</v>
      </c>
      <c r="P69" s="36">
        <v>28.05</v>
      </c>
    </row>
    <row r="70" spans="2:16" ht="15.75" x14ac:dyDescent="0.25">
      <c r="B70" s="24" t="s">
        <v>81</v>
      </c>
      <c r="C70" s="11">
        <v>0</v>
      </c>
      <c r="D70" s="32">
        <v>0</v>
      </c>
      <c r="E70" s="11">
        <v>0</v>
      </c>
      <c r="F70" s="32">
        <v>0</v>
      </c>
      <c r="G70" s="11">
        <v>0</v>
      </c>
      <c r="H70" s="32">
        <v>0</v>
      </c>
      <c r="I70" s="11">
        <v>2</v>
      </c>
      <c r="J70" s="32">
        <v>6.98</v>
      </c>
      <c r="K70" s="11">
        <v>15</v>
      </c>
      <c r="L70" s="32">
        <v>50.25</v>
      </c>
      <c r="M70" s="11">
        <v>7</v>
      </c>
      <c r="N70" s="32">
        <v>24.43</v>
      </c>
      <c r="O70" s="11">
        <v>24</v>
      </c>
      <c r="P70" s="36">
        <v>81.66</v>
      </c>
    </row>
    <row r="71" spans="2:16" ht="15.75" x14ac:dyDescent="0.25">
      <c r="B71" s="24" t="s">
        <v>82</v>
      </c>
      <c r="C71" s="11">
        <v>1</v>
      </c>
      <c r="D71" s="32">
        <v>2.19</v>
      </c>
      <c r="E71" s="11">
        <v>4</v>
      </c>
      <c r="F71" s="32">
        <v>8.76</v>
      </c>
      <c r="G71" s="11">
        <v>1</v>
      </c>
      <c r="H71" s="32">
        <v>2.19</v>
      </c>
      <c r="I71" s="11">
        <v>3</v>
      </c>
      <c r="J71" s="32">
        <v>6.57</v>
      </c>
      <c r="K71" s="11">
        <v>2</v>
      </c>
      <c r="L71" s="32">
        <v>4.16</v>
      </c>
      <c r="M71" s="11">
        <v>0</v>
      </c>
      <c r="N71" s="32">
        <v>0</v>
      </c>
      <c r="O71" s="11">
        <v>11</v>
      </c>
      <c r="P71" s="36">
        <v>23.87</v>
      </c>
    </row>
    <row r="72" spans="2:16" ht="15.75" x14ac:dyDescent="0.25">
      <c r="B72" s="24" t="s">
        <v>83</v>
      </c>
      <c r="C72" s="11">
        <v>0</v>
      </c>
      <c r="D72" s="32">
        <v>0</v>
      </c>
      <c r="E72" s="11">
        <v>1</v>
      </c>
      <c r="F72" s="32">
        <v>4.99</v>
      </c>
      <c r="G72" s="11">
        <v>1</v>
      </c>
      <c r="H72" s="32">
        <v>4.99</v>
      </c>
      <c r="I72" s="11">
        <v>2</v>
      </c>
      <c r="J72" s="32">
        <v>9.98</v>
      </c>
      <c r="K72" s="11">
        <v>6</v>
      </c>
      <c r="L72" s="32">
        <v>28.95</v>
      </c>
      <c r="M72" s="11">
        <v>0</v>
      </c>
      <c r="N72" s="32">
        <v>0</v>
      </c>
      <c r="O72" s="11">
        <v>10</v>
      </c>
      <c r="P72" s="36">
        <v>48.91</v>
      </c>
    </row>
    <row r="73" spans="2:16" ht="15.75" x14ac:dyDescent="0.25">
      <c r="B73" s="24" t="s">
        <v>84</v>
      </c>
      <c r="C73" s="11">
        <v>0</v>
      </c>
      <c r="D73" s="32">
        <v>0</v>
      </c>
      <c r="E73" s="11">
        <v>4</v>
      </c>
      <c r="F73" s="32">
        <v>14.96</v>
      </c>
      <c r="G73" s="11">
        <v>2</v>
      </c>
      <c r="H73" s="32">
        <v>9.98</v>
      </c>
      <c r="I73" s="11">
        <v>3</v>
      </c>
      <c r="J73" s="32">
        <v>14.97</v>
      </c>
      <c r="K73" s="11">
        <v>0</v>
      </c>
      <c r="L73" s="32">
        <v>0</v>
      </c>
      <c r="M73" s="11">
        <v>0</v>
      </c>
      <c r="N73" s="32">
        <v>0</v>
      </c>
      <c r="O73" s="11">
        <v>9</v>
      </c>
      <c r="P73" s="36">
        <v>39.909999999999997</v>
      </c>
    </row>
    <row r="74" spans="2:16" ht="15.75" x14ac:dyDescent="0.25">
      <c r="B74" s="24" t="s">
        <v>85</v>
      </c>
      <c r="C74" s="11">
        <v>1</v>
      </c>
      <c r="D74" s="32">
        <v>2.19</v>
      </c>
      <c r="E74" s="11">
        <v>0</v>
      </c>
      <c r="F74" s="32">
        <v>0</v>
      </c>
      <c r="G74" s="11">
        <v>1</v>
      </c>
      <c r="H74" s="32">
        <v>2.19</v>
      </c>
      <c r="I74" s="11">
        <v>1</v>
      </c>
      <c r="J74" s="32">
        <v>1.0900000000000001</v>
      </c>
      <c r="K74" s="11">
        <v>2</v>
      </c>
      <c r="L74" s="32">
        <v>3.94</v>
      </c>
      <c r="M74" s="11">
        <v>3</v>
      </c>
      <c r="N74" s="32">
        <v>6.57</v>
      </c>
      <c r="O74" s="11">
        <v>8</v>
      </c>
      <c r="P74" s="36">
        <v>15.98</v>
      </c>
    </row>
    <row r="75" spans="2:16" ht="15.75" x14ac:dyDescent="0.25">
      <c r="B75" s="24" t="s">
        <v>86</v>
      </c>
      <c r="C75" s="11">
        <v>0</v>
      </c>
      <c r="D75" s="32">
        <v>0</v>
      </c>
      <c r="E75" s="11">
        <v>1</v>
      </c>
      <c r="F75" s="32">
        <v>6.99</v>
      </c>
      <c r="G75" s="11">
        <v>0</v>
      </c>
      <c r="H75" s="32">
        <v>0</v>
      </c>
      <c r="I75" s="11">
        <v>2</v>
      </c>
      <c r="J75" s="32">
        <v>13.98</v>
      </c>
      <c r="K75" s="11">
        <v>4</v>
      </c>
      <c r="L75" s="32">
        <v>25.86</v>
      </c>
      <c r="M75" s="11">
        <v>0</v>
      </c>
      <c r="N75" s="32">
        <v>0</v>
      </c>
      <c r="O75" s="11">
        <v>7</v>
      </c>
      <c r="P75" s="36">
        <v>46.83</v>
      </c>
    </row>
    <row r="76" spans="2:16" ht="15.75" x14ac:dyDescent="0.25">
      <c r="B76" s="24" t="s">
        <v>87</v>
      </c>
      <c r="C76" s="11">
        <v>0</v>
      </c>
      <c r="D76" s="32">
        <v>0</v>
      </c>
      <c r="E76" s="11">
        <v>1</v>
      </c>
      <c r="F76" s="32">
        <v>3.99</v>
      </c>
      <c r="G76" s="11">
        <v>2</v>
      </c>
      <c r="H76" s="32">
        <v>7.98</v>
      </c>
      <c r="I76" s="11">
        <v>2</v>
      </c>
      <c r="J76" s="32">
        <v>3.98</v>
      </c>
      <c r="K76" s="11">
        <v>1</v>
      </c>
      <c r="L76" s="32">
        <v>1.79</v>
      </c>
      <c r="M76" s="11">
        <v>0</v>
      </c>
      <c r="N76" s="32">
        <v>0</v>
      </c>
      <c r="O76" s="11">
        <v>6</v>
      </c>
      <c r="P76" s="36">
        <v>17.739999999999998</v>
      </c>
    </row>
    <row r="77" spans="2:16" ht="15.75" x14ac:dyDescent="0.25">
      <c r="B77" s="24" t="s">
        <v>88</v>
      </c>
      <c r="C77" s="11">
        <v>2</v>
      </c>
      <c r="D77" s="32">
        <v>2.38</v>
      </c>
      <c r="E77" s="11">
        <v>1</v>
      </c>
      <c r="F77" s="32">
        <v>2.15</v>
      </c>
      <c r="G77" s="11">
        <v>1</v>
      </c>
      <c r="H77" s="32">
        <v>2.39</v>
      </c>
      <c r="I77" s="11">
        <v>2</v>
      </c>
      <c r="J77" s="32">
        <v>4.78</v>
      </c>
      <c r="K77" s="11">
        <v>0</v>
      </c>
      <c r="L77" s="32">
        <v>0</v>
      </c>
      <c r="M77" s="11">
        <v>0</v>
      </c>
      <c r="N77" s="32">
        <v>0</v>
      </c>
      <c r="O77" s="11">
        <v>6</v>
      </c>
      <c r="P77" s="36">
        <v>11.7</v>
      </c>
    </row>
    <row r="78" spans="2:16" ht="15.75" x14ac:dyDescent="0.25">
      <c r="B78" s="24" t="s">
        <v>89</v>
      </c>
      <c r="C78" s="11">
        <v>0</v>
      </c>
      <c r="D78" s="32">
        <v>0</v>
      </c>
      <c r="E78" s="11">
        <v>3</v>
      </c>
      <c r="F78" s="32">
        <v>3.27</v>
      </c>
      <c r="G78" s="11">
        <v>1</v>
      </c>
      <c r="H78" s="32">
        <v>2.19</v>
      </c>
      <c r="I78" s="11">
        <v>1</v>
      </c>
      <c r="J78" s="32">
        <v>1.0900000000000001</v>
      </c>
      <c r="K78" s="11">
        <v>5</v>
      </c>
      <c r="L78" s="32">
        <v>10.73</v>
      </c>
      <c r="M78" s="11">
        <v>0</v>
      </c>
      <c r="N78" s="32">
        <v>0</v>
      </c>
      <c r="O78" s="11">
        <v>10</v>
      </c>
      <c r="P78" s="36">
        <v>17.28</v>
      </c>
    </row>
    <row r="79" spans="2:16" ht="15.75" x14ac:dyDescent="0.25">
      <c r="B79" s="24" t="s">
        <v>90</v>
      </c>
      <c r="C79" s="11">
        <v>2</v>
      </c>
      <c r="D79" s="32">
        <v>1.98</v>
      </c>
      <c r="E79" s="11">
        <v>1</v>
      </c>
      <c r="F79" s="32">
        <v>0.89</v>
      </c>
      <c r="G79" s="11">
        <v>3</v>
      </c>
      <c r="H79" s="32">
        <v>3.97</v>
      </c>
      <c r="I79" s="11">
        <v>0</v>
      </c>
      <c r="J79" s="32">
        <v>0</v>
      </c>
      <c r="K79" s="11">
        <v>6</v>
      </c>
      <c r="L79" s="32">
        <v>11.94</v>
      </c>
      <c r="M79" s="11">
        <v>5</v>
      </c>
      <c r="N79" s="32">
        <v>8.9499999999999993</v>
      </c>
      <c r="O79" s="11">
        <v>17</v>
      </c>
      <c r="P79" s="36">
        <v>27.73</v>
      </c>
    </row>
    <row r="80" spans="2:16" ht="15.75" x14ac:dyDescent="0.25">
      <c r="B80" s="24" t="s">
        <v>91</v>
      </c>
      <c r="C80" s="11">
        <v>0</v>
      </c>
      <c r="D80" s="32">
        <v>0</v>
      </c>
      <c r="E80" s="11">
        <v>0</v>
      </c>
      <c r="F80" s="32">
        <v>0</v>
      </c>
      <c r="G80" s="11">
        <v>3</v>
      </c>
      <c r="H80" s="32">
        <v>7.95</v>
      </c>
      <c r="I80" s="11">
        <v>2</v>
      </c>
      <c r="J80" s="32">
        <v>5.3</v>
      </c>
      <c r="K80" s="11">
        <v>5</v>
      </c>
      <c r="L80" s="32">
        <v>12.46</v>
      </c>
      <c r="M80" s="11">
        <v>0</v>
      </c>
      <c r="N80" s="32">
        <v>0</v>
      </c>
      <c r="O80" s="11">
        <v>10</v>
      </c>
      <c r="P80" s="36">
        <v>25.71</v>
      </c>
    </row>
    <row r="81" spans="2:16" ht="15.75" x14ac:dyDescent="0.25">
      <c r="B81" s="22" t="s">
        <v>92</v>
      </c>
      <c r="C81" s="11">
        <v>0</v>
      </c>
      <c r="D81" s="32">
        <v>0</v>
      </c>
      <c r="E81" s="11">
        <v>0</v>
      </c>
      <c r="F81" s="32">
        <v>0</v>
      </c>
      <c r="G81" s="11">
        <v>0</v>
      </c>
      <c r="H81" s="32">
        <v>0</v>
      </c>
      <c r="I81" s="11">
        <v>0</v>
      </c>
      <c r="J81" s="32">
        <v>0</v>
      </c>
      <c r="K81" s="11">
        <v>3</v>
      </c>
      <c r="L81" s="32">
        <v>14.47</v>
      </c>
      <c r="M81" s="11">
        <v>2</v>
      </c>
      <c r="N81" s="32">
        <v>9.98</v>
      </c>
      <c r="O81" s="11">
        <v>5</v>
      </c>
      <c r="P81" s="36">
        <v>24.45</v>
      </c>
    </row>
    <row r="82" spans="2:16" ht="15.75" x14ac:dyDescent="0.25">
      <c r="B82" s="22" t="s">
        <v>93</v>
      </c>
      <c r="C82" s="11">
        <v>0</v>
      </c>
      <c r="D82" s="32">
        <v>0</v>
      </c>
      <c r="E82" s="11">
        <v>5</v>
      </c>
      <c r="F82" s="32">
        <v>19.95</v>
      </c>
      <c r="G82" s="11">
        <v>0</v>
      </c>
      <c r="H82" s="32">
        <v>0</v>
      </c>
      <c r="I82" s="11">
        <v>0</v>
      </c>
      <c r="J82" s="32">
        <v>0</v>
      </c>
      <c r="K82" s="11">
        <v>0</v>
      </c>
      <c r="L82" s="32">
        <v>0</v>
      </c>
      <c r="M82" s="11">
        <v>0</v>
      </c>
      <c r="N82" s="32">
        <v>0</v>
      </c>
      <c r="O82" s="11">
        <v>5</v>
      </c>
      <c r="P82" s="36">
        <v>19.95</v>
      </c>
    </row>
    <row r="83" spans="2:16" ht="15.75" x14ac:dyDescent="0.25">
      <c r="B83" s="27" t="s">
        <v>96</v>
      </c>
      <c r="C83" s="11"/>
      <c r="D83" s="32"/>
      <c r="E83" s="11"/>
      <c r="F83" s="32"/>
      <c r="G83" s="11"/>
      <c r="H83" s="32"/>
      <c r="I83" s="11"/>
      <c r="J83" s="32"/>
      <c r="K83" s="11"/>
      <c r="L83" s="32"/>
      <c r="M83" s="11"/>
      <c r="N83" s="32"/>
      <c r="O83" s="11"/>
      <c r="P83" s="36"/>
    </row>
    <row r="84" spans="2:16" ht="15.75" x14ac:dyDescent="0.25">
      <c r="B84" s="27" t="s">
        <v>96</v>
      </c>
      <c r="C84" s="11"/>
      <c r="D84" s="32"/>
      <c r="E84" s="11"/>
      <c r="F84" s="32"/>
      <c r="G84" s="11"/>
      <c r="H84" s="32"/>
      <c r="I84" s="11"/>
      <c r="J84" s="32"/>
      <c r="K84" s="11"/>
      <c r="L84" s="32"/>
      <c r="M84" s="11"/>
      <c r="N84" s="32"/>
      <c r="O84" s="11"/>
      <c r="P84" s="36"/>
    </row>
    <row r="85" spans="2:16" ht="15.75" x14ac:dyDescent="0.25">
      <c r="B85" s="27" t="s">
        <v>96</v>
      </c>
      <c r="C85" s="11"/>
      <c r="D85" s="32"/>
      <c r="E85" s="11"/>
      <c r="F85" s="32"/>
      <c r="G85" s="11"/>
      <c r="H85" s="32"/>
      <c r="I85" s="11"/>
      <c r="J85" s="32"/>
      <c r="K85" s="11"/>
      <c r="L85" s="32"/>
      <c r="M85" s="11"/>
      <c r="N85" s="32"/>
      <c r="O85" s="11"/>
      <c r="P85" s="36"/>
    </row>
    <row r="86" spans="2:16" ht="15.75" x14ac:dyDescent="0.25">
      <c r="B86" s="27" t="s">
        <v>96</v>
      </c>
      <c r="C86" s="11"/>
      <c r="D86" s="32"/>
      <c r="E86" s="11"/>
      <c r="F86" s="32"/>
      <c r="G86" s="11"/>
      <c r="H86" s="32"/>
      <c r="I86" s="11"/>
      <c r="J86" s="32"/>
      <c r="K86" s="11"/>
      <c r="L86" s="32"/>
      <c r="M86" s="11"/>
      <c r="N86" s="32"/>
      <c r="O86" s="11"/>
      <c r="P86" s="36"/>
    </row>
    <row r="87" spans="2:16" ht="15.75" x14ac:dyDescent="0.25">
      <c r="B87" s="27" t="s">
        <v>96</v>
      </c>
      <c r="C87" s="11"/>
      <c r="D87" s="32"/>
      <c r="E87" s="11"/>
      <c r="F87" s="32"/>
      <c r="G87" s="11"/>
      <c r="H87" s="32"/>
      <c r="I87" s="11"/>
      <c r="J87" s="32"/>
      <c r="K87" s="11"/>
      <c r="L87" s="32"/>
      <c r="M87" s="11"/>
      <c r="N87" s="32"/>
      <c r="O87" s="11"/>
      <c r="P87" s="36"/>
    </row>
    <row r="88" spans="2:16" ht="15.75" x14ac:dyDescent="0.25">
      <c r="B88" s="27" t="s">
        <v>96</v>
      </c>
      <c r="C88" s="11"/>
      <c r="D88" s="32"/>
      <c r="E88" s="11"/>
      <c r="F88" s="32"/>
      <c r="G88" s="11"/>
      <c r="H88" s="32"/>
      <c r="I88" s="11"/>
      <c r="J88" s="32"/>
      <c r="K88" s="11"/>
      <c r="L88" s="32"/>
      <c r="M88" s="11"/>
      <c r="N88" s="32"/>
      <c r="O88" s="11"/>
      <c r="P88" s="36"/>
    </row>
    <row r="89" spans="2:16" ht="15.75" x14ac:dyDescent="0.25">
      <c r="B89" s="27" t="s">
        <v>96</v>
      </c>
      <c r="C89" s="11"/>
      <c r="D89" s="32"/>
      <c r="E89" s="11"/>
      <c r="F89" s="32"/>
      <c r="G89" s="11"/>
      <c r="H89" s="32"/>
      <c r="I89" s="11"/>
      <c r="J89" s="32"/>
      <c r="K89" s="11"/>
      <c r="L89" s="32"/>
      <c r="M89" s="11"/>
      <c r="N89" s="32"/>
      <c r="O89" s="11"/>
      <c r="P89" s="36"/>
    </row>
    <row r="90" spans="2:16" ht="15.75" x14ac:dyDescent="0.25">
      <c r="B90" s="27" t="s">
        <v>96</v>
      </c>
      <c r="C90" s="11"/>
      <c r="D90" s="32"/>
      <c r="E90" s="11"/>
      <c r="F90" s="32"/>
      <c r="G90" s="11"/>
      <c r="H90" s="32"/>
      <c r="I90" s="11"/>
      <c r="J90" s="32"/>
      <c r="K90" s="11"/>
      <c r="L90" s="32"/>
      <c r="M90" s="11"/>
      <c r="N90" s="32"/>
      <c r="O90" s="11"/>
      <c r="P90" s="36"/>
    </row>
    <row r="91" spans="2:16" ht="15.75" x14ac:dyDescent="0.25">
      <c r="B91" s="27" t="s">
        <v>96</v>
      </c>
      <c r="C91" s="11"/>
      <c r="D91" s="32"/>
      <c r="E91" s="11"/>
      <c r="F91" s="32"/>
      <c r="G91" s="11"/>
      <c r="H91" s="32"/>
      <c r="I91" s="11"/>
      <c r="J91" s="32"/>
      <c r="K91" s="11"/>
      <c r="L91" s="32"/>
      <c r="M91" s="11"/>
      <c r="N91" s="32"/>
      <c r="O91" s="11"/>
      <c r="P91" s="36"/>
    </row>
    <row r="92" spans="2:16" ht="15.75" x14ac:dyDescent="0.25">
      <c r="B92" s="27" t="s">
        <v>96</v>
      </c>
      <c r="C92" s="11"/>
      <c r="D92" s="32"/>
      <c r="E92" s="11"/>
      <c r="F92" s="32"/>
      <c r="G92" s="11"/>
      <c r="H92" s="32"/>
      <c r="I92" s="11"/>
      <c r="J92" s="32"/>
      <c r="K92" s="11"/>
      <c r="L92" s="32"/>
      <c r="M92" s="11"/>
      <c r="N92" s="32"/>
      <c r="O92" s="11"/>
      <c r="P92" s="36"/>
    </row>
    <row r="93" spans="2:16" ht="15.75" x14ac:dyDescent="0.25">
      <c r="B93" s="27" t="s">
        <v>96</v>
      </c>
      <c r="C93" s="11"/>
      <c r="D93" s="32"/>
      <c r="E93" s="11"/>
      <c r="F93" s="32"/>
      <c r="G93" s="11"/>
      <c r="H93" s="32"/>
      <c r="I93" s="11"/>
      <c r="J93" s="32"/>
      <c r="K93" s="11"/>
      <c r="L93" s="32"/>
      <c r="M93" s="11"/>
      <c r="N93" s="32"/>
      <c r="O93" s="11"/>
      <c r="P93" s="36"/>
    </row>
    <row r="94" spans="2:16" ht="15.75" x14ac:dyDescent="0.25">
      <c r="B94" s="27" t="s">
        <v>96</v>
      </c>
      <c r="C94" s="11"/>
      <c r="D94" s="32"/>
      <c r="E94" s="11"/>
      <c r="F94" s="32"/>
      <c r="G94" s="11"/>
      <c r="H94" s="32"/>
      <c r="I94" s="11"/>
      <c r="J94" s="32"/>
      <c r="K94" s="11"/>
      <c r="L94" s="32"/>
      <c r="M94" s="11"/>
      <c r="N94" s="32"/>
      <c r="O94" s="11"/>
      <c r="P94" s="36"/>
    </row>
    <row r="95" spans="2:16" ht="15.75" x14ac:dyDescent="0.25">
      <c r="B95" s="27" t="s">
        <v>96</v>
      </c>
      <c r="C95" s="11"/>
      <c r="D95" s="32"/>
      <c r="E95" s="11"/>
      <c r="F95" s="32"/>
      <c r="G95" s="11"/>
      <c r="H95" s="32"/>
      <c r="I95" s="11"/>
      <c r="J95" s="32"/>
      <c r="K95" s="11"/>
      <c r="L95" s="32"/>
      <c r="M95" s="11"/>
      <c r="N95" s="32"/>
      <c r="O95" s="11"/>
      <c r="P95" s="36"/>
    </row>
    <row r="96" spans="2:16" ht="15.75" x14ac:dyDescent="0.25">
      <c r="B96" s="27" t="s">
        <v>96</v>
      </c>
      <c r="C96" s="11"/>
      <c r="D96" s="32"/>
      <c r="E96" s="11"/>
      <c r="F96" s="32"/>
      <c r="G96" s="11"/>
      <c r="H96" s="32"/>
      <c r="I96" s="11"/>
      <c r="J96" s="32"/>
      <c r="K96" s="11"/>
      <c r="L96" s="32"/>
      <c r="M96" s="11"/>
      <c r="N96" s="32"/>
      <c r="O96" s="11"/>
      <c r="P96" s="36"/>
    </row>
    <row r="97" spans="2:16" ht="15.75" x14ac:dyDescent="0.25">
      <c r="B97" s="27" t="s">
        <v>96</v>
      </c>
      <c r="C97" s="11"/>
      <c r="D97" s="32"/>
      <c r="E97" s="11"/>
      <c r="F97" s="32"/>
      <c r="G97" s="11"/>
      <c r="H97" s="32"/>
      <c r="I97" s="11"/>
      <c r="J97" s="32"/>
      <c r="K97" s="11"/>
      <c r="L97" s="32"/>
      <c r="M97" s="11"/>
      <c r="N97" s="32"/>
      <c r="O97" s="11"/>
      <c r="P97" s="36"/>
    </row>
    <row r="98" spans="2:16" ht="15.75" x14ac:dyDescent="0.25">
      <c r="B98" s="27" t="s">
        <v>96</v>
      </c>
      <c r="C98" s="11"/>
      <c r="D98" s="32"/>
      <c r="E98" s="11"/>
      <c r="F98" s="32"/>
      <c r="G98" s="11"/>
      <c r="H98" s="32"/>
      <c r="I98" s="11"/>
      <c r="J98" s="32"/>
      <c r="K98" s="11"/>
      <c r="L98" s="32"/>
      <c r="M98" s="11"/>
      <c r="N98" s="32"/>
      <c r="O98" s="11"/>
      <c r="P98" s="36"/>
    </row>
    <row r="99" spans="2:16" ht="15.75" x14ac:dyDescent="0.25">
      <c r="B99" s="27" t="s">
        <v>96</v>
      </c>
      <c r="C99" s="11"/>
      <c r="D99" s="32"/>
      <c r="E99" s="11"/>
      <c r="F99" s="32"/>
      <c r="G99" s="11"/>
      <c r="H99" s="32"/>
      <c r="I99" s="11"/>
      <c r="J99" s="32"/>
      <c r="K99" s="11"/>
      <c r="L99" s="32"/>
      <c r="M99" s="11"/>
      <c r="N99" s="32"/>
      <c r="O99" s="11"/>
      <c r="P99" s="36"/>
    </row>
    <row r="100" spans="2:16" ht="15.75" x14ac:dyDescent="0.25">
      <c r="B100" s="27" t="s">
        <v>96</v>
      </c>
      <c r="C100" s="11"/>
      <c r="D100" s="32"/>
      <c r="E100" s="11"/>
      <c r="F100" s="32"/>
      <c r="G100" s="11"/>
      <c r="H100" s="32"/>
      <c r="I100" s="11"/>
      <c r="J100" s="32"/>
      <c r="K100" s="11"/>
      <c r="L100" s="32"/>
      <c r="M100" s="11"/>
      <c r="N100" s="32"/>
      <c r="O100" s="11"/>
      <c r="P100" s="36"/>
    </row>
    <row r="101" spans="2:16" ht="15.75" x14ac:dyDescent="0.25">
      <c r="B101" s="27" t="s">
        <v>96</v>
      </c>
      <c r="C101" s="11"/>
      <c r="D101" s="32"/>
      <c r="E101" s="11"/>
      <c r="F101" s="32"/>
      <c r="G101" s="11"/>
      <c r="H101" s="32"/>
      <c r="I101" s="11"/>
      <c r="J101" s="32"/>
      <c r="K101" s="11"/>
      <c r="L101" s="32"/>
      <c r="M101" s="11"/>
      <c r="N101" s="32"/>
      <c r="O101" s="11"/>
      <c r="P101" s="36"/>
    </row>
    <row r="102" spans="2:16" ht="15.75" x14ac:dyDescent="0.25">
      <c r="B102" s="27" t="s">
        <v>96</v>
      </c>
      <c r="C102" s="11"/>
      <c r="D102" s="32"/>
      <c r="E102" s="11"/>
      <c r="F102" s="32"/>
      <c r="G102" s="11"/>
      <c r="H102" s="32"/>
      <c r="I102" s="11"/>
      <c r="J102" s="32"/>
      <c r="K102" s="11"/>
      <c r="L102" s="32"/>
      <c r="M102" s="11"/>
      <c r="N102" s="32"/>
      <c r="O102" s="11"/>
      <c r="P102" s="36"/>
    </row>
    <row r="103" spans="2:16" ht="15.75" x14ac:dyDescent="0.25">
      <c r="B103" s="27" t="s">
        <v>96</v>
      </c>
      <c r="C103" s="11"/>
      <c r="D103" s="32"/>
      <c r="E103" s="11"/>
      <c r="F103" s="32"/>
      <c r="G103" s="11"/>
      <c r="H103" s="32"/>
      <c r="I103" s="11"/>
      <c r="J103" s="32"/>
      <c r="K103" s="11"/>
      <c r="L103" s="32"/>
      <c r="M103" s="11"/>
      <c r="N103" s="32"/>
      <c r="O103" s="11"/>
      <c r="P103" s="36"/>
    </row>
    <row r="104" spans="2:16" ht="15.75" x14ac:dyDescent="0.25">
      <c r="B104" s="27" t="s">
        <v>96</v>
      </c>
      <c r="C104" s="11"/>
      <c r="D104" s="32"/>
      <c r="E104" s="11"/>
      <c r="F104" s="32"/>
      <c r="G104" s="11"/>
      <c r="H104" s="32"/>
      <c r="I104" s="11"/>
      <c r="J104" s="32"/>
      <c r="K104" s="11"/>
      <c r="L104" s="32"/>
      <c r="M104" s="11"/>
      <c r="N104" s="32"/>
      <c r="O104" s="11"/>
      <c r="P104" s="36"/>
    </row>
    <row r="105" spans="2:16" ht="16.5" thickBot="1" x14ac:dyDescent="0.3">
      <c r="B105" s="28" t="s">
        <v>96</v>
      </c>
      <c r="C105" s="12"/>
      <c r="D105" s="33"/>
      <c r="E105" s="12"/>
      <c r="F105" s="33"/>
      <c r="G105" s="12"/>
      <c r="H105" s="33"/>
      <c r="I105" s="12"/>
      <c r="J105" s="33"/>
      <c r="K105" s="12"/>
      <c r="L105" s="33"/>
      <c r="M105" s="12"/>
      <c r="N105" s="33"/>
      <c r="O105" s="12"/>
      <c r="P105" s="37"/>
    </row>
  </sheetData>
  <autoFilter ref="B3:P105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Q105"/>
  <sheetViews>
    <sheetView topLeftCell="B1" zoomScale="120" zoomScaleNormal="120" workbookViewId="0">
      <selection activeCell="B5" sqref="B5"/>
    </sheetView>
  </sheetViews>
  <sheetFormatPr baseColWidth="10" defaultColWidth="10" defaultRowHeight="15.75" x14ac:dyDescent="0.25"/>
  <cols>
    <col min="1" max="1" width="3" style="3" customWidth="1"/>
    <col min="2" max="2" width="32.125" style="4" customWidth="1"/>
    <col min="3" max="3" width="10" style="8"/>
    <col min="4" max="4" width="10" style="41"/>
    <col min="5" max="5" width="10" style="8"/>
    <col min="6" max="6" width="10" style="41"/>
    <col min="7" max="7" width="10" style="8"/>
    <col min="8" max="8" width="10" style="41"/>
    <col min="9" max="9" width="10" style="8"/>
    <col min="10" max="10" width="10" style="41"/>
    <col min="11" max="11" width="10" style="8"/>
    <col min="12" max="12" width="10" style="41"/>
    <col min="13" max="13" width="10" style="8"/>
    <col min="14" max="14" width="10" style="41"/>
    <col min="15" max="15" width="10" style="8"/>
    <col min="16" max="16" width="10" style="41"/>
    <col min="17" max="17" width="5.125" style="3" customWidth="1"/>
    <col min="18" max="16384" width="10" style="3"/>
  </cols>
  <sheetData>
    <row r="3" spans="2:17" ht="16.5" thickBot="1" x14ac:dyDescent="0.3">
      <c r="B3" s="45">
        <v>1</v>
      </c>
      <c r="C3" s="46">
        <v>2</v>
      </c>
      <c r="D3" s="46">
        <v>3</v>
      </c>
      <c r="E3" s="46">
        <v>4</v>
      </c>
      <c r="F3" s="46">
        <v>5</v>
      </c>
      <c r="G3" s="46">
        <v>6</v>
      </c>
      <c r="H3" s="46">
        <v>7</v>
      </c>
      <c r="I3" s="46">
        <v>8</v>
      </c>
      <c r="J3" s="46">
        <v>9</v>
      </c>
      <c r="K3" s="46">
        <v>10</v>
      </c>
      <c r="L3" s="46">
        <v>11</v>
      </c>
      <c r="M3" s="46">
        <v>12</v>
      </c>
      <c r="N3" s="46">
        <v>13</v>
      </c>
      <c r="O3" s="46">
        <v>14</v>
      </c>
      <c r="P3" s="46">
        <v>15</v>
      </c>
      <c r="Q3" s="4"/>
    </row>
    <row r="4" spans="2:17" x14ac:dyDescent="0.25">
      <c r="B4" s="5"/>
      <c r="C4" s="7" t="s">
        <v>0</v>
      </c>
      <c r="D4" s="38"/>
      <c r="E4" s="7" t="s">
        <v>1</v>
      </c>
      <c r="F4" s="38"/>
      <c r="G4" s="7" t="s">
        <v>2</v>
      </c>
      <c r="H4" s="38"/>
      <c r="I4" s="7" t="s">
        <v>3</v>
      </c>
      <c r="J4" s="38"/>
      <c r="K4" s="7" t="s">
        <v>4</v>
      </c>
      <c r="L4" s="38"/>
      <c r="M4" s="7" t="s">
        <v>5</v>
      </c>
      <c r="N4" s="38"/>
      <c r="O4" s="7" t="s">
        <v>6</v>
      </c>
      <c r="P4" s="42"/>
    </row>
    <row r="5" spans="2:17" x14ac:dyDescent="0.25">
      <c r="B5" s="22"/>
      <c r="C5" s="13" t="s">
        <v>7</v>
      </c>
      <c r="D5" s="39" t="s">
        <v>8</v>
      </c>
      <c r="E5" s="13" t="s">
        <v>7</v>
      </c>
      <c r="F5" s="39" t="s">
        <v>8</v>
      </c>
      <c r="G5" s="13" t="s">
        <v>7</v>
      </c>
      <c r="H5" s="39" t="s">
        <v>8</v>
      </c>
      <c r="I5" s="13" t="s">
        <v>7</v>
      </c>
      <c r="J5" s="39" t="s">
        <v>8</v>
      </c>
      <c r="K5" s="13" t="s">
        <v>7</v>
      </c>
      <c r="L5" s="39" t="s">
        <v>8</v>
      </c>
      <c r="M5" s="13" t="s">
        <v>7</v>
      </c>
      <c r="N5" s="39" t="s">
        <v>8</v>
      </c>
      <c r="O5" s="10" t="s">
        <v>9</v>
      </c>
      <c r="P5" s="43" t="s">
        <v>8</v>
      </c>
    </row>
    <row r="6" spans="2:17" x14ac:dyDescent="0.25">
      <c r="B6" s="23" t="s">
        <v>18</v>
      </c>
      <c r="C6" s="13">
        <v>0</v>
      </c>
      <c r="D6" s="39">
        <v>0</v>
      </c>
      <c r="E6" s="13">
        <v>0</v>
      </c>
      <c r="F6" s="39">
        <v>0</v>
      </c>
      <c r="G6" s="13">
        <v>0</v>
      </c>
      <c r="H6" s="39">
        <v>0</v>
      </c>
      <c r="I6" s="13">
        <v>0</v>
      </c>
      <c r="J6" s="39">
        <v>0</v>
      </c>
      <c r="K6" s="13">
        <v>6</v>
      </c>
      <c r="L6" s="39">
        <v>16.739999999999998</v>
      </c>
      <c r="M6" s="13">
        <v>2</v>
      </c>
      <c r="N6" s="39">
        <v>5.98</v>
      </c>
      <c r="O6" s="13">
        <v>8</v>
      </c>
      <c r="P6" s="43">
        <v>22.72</v>
      </c>
    </row>
    <row r="7" spans="2:17" x14ac:dyDescent="0.25">
      <c r="B7" s="24" t="s">
        <v>95</v>
      </c>
      <c r="C7" s="13">
        <v>0</v>
      </c>
      <c r="D7" s="39">
        <v>0</v>
      </c>
      <c r="E7" s="13">
        <v>0</v>
      </c>
      <c r="F7" s="39">
        <v>0</v>
      </c>
      <c r="G7" s="13">
        <v>1</v>
      </c>
      <c r="H7" s="39">
        <v>1.99</v>
      </c>
      <c r="I7" s="13">
        <v>0</v>
      </c>
      <c r="J7" s="39">
        <v>0</v>
      </c>
      <c r="K7" s="13">
        <v>0</v>
      </c>
      <c r="L7" s="39">
        <v>0</v>
      </c>
      <c r="M7" s="13">
        <v>1</v>
      </c>
      <c r="N7" s="39">
        <v>8.84</v>
      </c>
      <c r="O7" s="13">
        <v>2</v>
      </c>
      <c r="P7" s="43">
        <v>10.83</v>
      </c>
    </row>
    <row r="8" spans="2:17" x14ac:dyDescent="0.25">
      <c r="B8" s="24" t="s">
        <v>19</v>
      </c>
      <c r="C8" s="13">
        <v>0</v>
      </c>
      <c r="D8" s="39">
        <v>0</v>
      </c>
      <c r="E8" s="13">
        <v>0</v>
      </c>
      <c r="F8" s="39">
        <v>0</v>
      </c>
      <c r="G8" s="13">
        <v>4</v>
      </c>
      <c r="H8" s="39">
        <v>10.6</v>
      </c>
      <c r="I8" s="13">
        <v>6</v>
      </c>
      <c r="J8" s="39">
        <v>15.9</v>
      </c>
      <c r="K8" s="13">
        <v>0</v>
      </c>
      <c r="L8" s="39">
        <v>0</v>
      </c>
      <c r="M8" s="13">
        <v>0</v>
      </c>
      <c r="N8" s="39">
        <v>0</v>
      </c>
      <c r="O8" s="13">
        <v>10</v>
      </c>
      <c r="P8" s="43">
        <v>26.5</v>
      </c>
    </row>
    <row r="9" spans="2:17" x14ac:dyDescent="0.25">
      <c r="B9" s="24" t="s">
        <v>20</v>
      </c>
      <c r="C9" s="13">
        <v>0</v>
      </c>
      <c r="D9" s="39">
        <v>0</v>
      </c>
      <c r="E9" s="13">
        <v>1</v>
      </c>
      <c r="F9" s="39">
        <v>6.99</v>
      </c>
      <c r="G9" s="13">
        <v>0</v>
      </c>
      <c r="H9" s="39">
        <v>0</v>
      </c>
      <c r="I9" s="13">
        <v>0</v>
      </c>
      <c r="J9" s="39">
        <v>0</v>
      </c>
      <c r="K9" s="13">
        <v>0</v>
      </c>
      <c r="L9" s="39">
        <v>0</v>
      </c>
      <c r="M9" s="13">
        <v>0</v>
      </c>
      <c r="N9" s="39">
        <v>0</v>
      </c>
      <c r="O9" s="13">
        <v>1</v>
      </c>
      <c r="P9" s="43">
        <v>6.99</v>
      </c>
    </row>
    <row r="10" spans="2:17" x14ac:dyDescent="0.25">
      <c r="B10" s="24" t="s">
        <v>21</v>
      </c>
      <c r="C10" s="13">
        <v>0</v>
      </c>
      <c r="D10" s="39">
        <v>0</v>
      </c>
      <c r="E10" s="13">
        <v>1</v>
      </c>
      <c r="F10" s="39">
        <v>5.99</v>
      </c>
      <c r="G10" s="13">
        <v>0</v>
      </c>
      <c r="H10" s="39">
        <v>0</v>
      </c>
      <c r="I10" s="13">
        <v>0</v>
      </c>
      <c r="J10" s="39">
        <v>0</v>
      </c>
      <c r="K10" s="13">
        <v>2</v>
      </c>
      <c r="L10" s="39">
        <v>11.38</v>
      </c>
      <c r="M10" s="13">
        <v>0</v>
      </c>
      <c r="N10" s="39">
        <v>0</v>
      </c>
      <c r="O10" s="13">
        <v>3</v>
      </c>
      <c r="P10" s="43">
        <v>17.37</v>
      </c>
    </row>
    <row r="11" spans="2:17" x14ac:dyDescent="0.25">
      <c r="B11" s="24" t="s">
        <v>22</v>
      </c>
      <c r="C11" s="13">
        <v>1</v>
      </c>
      <c r="D11" s="39">
        <v>4.3899999999999997</v>
      </c>
      <c r="E11" s="13">
        <v>2</v>
      </c>
      <c r="F11" s="39">
        <v>8.7799999999999994</v>
      </c>
      <c r="G11" s="13">
        <v>1</v>
      </c>
      <c r="H11" s="39">
        <v>2.2000000000000002</v>
      </c>
      <c r="I11" s="13">
        <v>1</v>
      </c>
      <c r="J11" s="39">
        <v>4.3899999999999997</v>
      </c>
      <c r="K11" s="13">
        <v>1</v>
      </c>
      <c r="L11" s="39">
        <v>4.3899999999999997</v>
      </c>
      <c r="M11" s="13">
        <v>0</v>
      </c>
      <c r="N11" s="39">
        <v>0</v>
      </c>
      <c r="O11" s="13">
        <v>6</v>
      </c>
      <c r="P11" s="43">
        <v>24.15</v>
      </c>
    </row>
    <row r="12" spans="2:17" x14ac:dyDescent="0.25">
      <c r="B12" s="24" t="s">
        <v>23</v>
      </c>
      <c r="C12" s="13">
        <v>1</v>
      </c>
      <c r="D12" s="39">
        <v>5.49</v>
      </c>
      <c r="E12" s="13">
        <v>0</v>
      </c>
      <c r="F12" s="39">
        <v>0</v>
      </c>
      <c r="G12" s="13">
        <v>0</v>
      </c>
      <c r="H12" s="39">
        <v>0</v>
      </c>
      <c r="I12" s="13">
        <v>2</v>
      </c>
      <c r="J12" s="39">
        <v>10.98</v>
      </c>
      <c r="K12" s="13">
        <v>1</v>
      </c>
      <c r="L12" s="39">
        <v>4.9400000000000004</v>
      </c>
      <c r="M12" s="13">
        <v>0</v>
      </c>
      <c r="N12" s="39">
        <v>0</v>
      </c>
      <c r="O12" s="13">
        <v>4</v>
      </c>
      <c r="P12" s="43">
        <v>21.41</v>
      </c>
    </row>
    <row r="13" spans="2:17" x14ac:dyDescent="0.25">
      <c r="B13" s="24" t="s">
        <v>24</v>
      </c>
      <c r="C13" s="13">
        <v>0</v>
      </c>
      <c r="D13" s="39">
        <v>0</v>
      </c>
      <c r="E13" s="13">
        <v>1</v>
      </c>
      <c r="F13" s="39">
        <v>5.49</v>
      </c>
      <c r="G13" s="13">
        <v>0</v>
      </c>
      <c r="H13" s="39">
        <v>0</v>
      </c>
      <c r="I13" s="13">
        <v>0</v>
      </c>
      <c r="J13" s="39">
        <v>0</v>
      </c>
      <c r="K13" s="13">
        <v>8</v>
      </c>
      <c r="L13" s="39">
        <v>42.27</v>
      </c>
      <c r="M13" s="13">
        <v>0</v>
      </c>
      <c r="N13" s="39">
        <v>0</v>
      </c>
      <c r="O13" s="13">
        <v>9</v>
      </c>
      <c r="P13" s="43">
        <v>47.76</v>
      </c>
    </row>
    <row r="14" spans="2:17" x14ac:dyDescent="0.25">
      <c r="B14" s="24" t="s">
        <v>25</v>
      </c>
      <c r="C14" s="13">
        <v>1</v>
      </c>
      <c r="D14" s="39">
        <v>4.49</v>
      </c>
      <c r="E14" s="13">
        <v>0</v>
      </c>
      <c r="F14" s="39">
        <v>0</v>
      </c>
      <c r="G14" s="13">
        <v>0</v>
      </c>
      <c r="H14" s="39">
        <v>0</v>
      </c>
      <c r="I14" s="13">
        <v>0</v>
      </c>
      <c r="J14" s="39">
        <v>0</v>
      </c>
      <c r="K14" s="13">
        <v>0</v>
      </c>
      <c r="L14" s="39">
        <v>0</v>
      </c>
      <c r="M14" s="13">
        <v>0</v>
      </c>
      <c r="N14" s="39">
        <v>0</v>
      </c>
      <c r="O14" s="13">
        <v>1</v>
      </c>
      <c r="P14" s="43">
        <v>4.49</v>
      </c>
    </row>
    <row r="15" spans="2:17" x14ac:dyDescent="0.25">
      <c r="B15" s="24" t="s">
        <v>26</v>
      </c>
      <c r="C15" s="13">
        <v>1</v>
      </c>
      <c r="D15" s="39">
        <v>6.29</v>
      </c>
      <c r="E15" s="13">
        <v>1</v>
      </c>
      <c r="F15" s="39">
        <v>6.99</v>
      </c>
      <c r="G15" s="13">
        <v>1</v>
      </c>
      <c r="H15" s="39">
        <v>6.99</v>
      </c>
      <c r="I15" s="13">
        <v>0</v>
      </c>
      <c r="J15" s="39">
        <v>0</v>
      </c>
      <c r="K15" s="13">
        <v>2</v>
      </c>
      <c r="L15" s="39">
        <v>13.28</v>
      </c>
      <c r="M15" s="13">
        <v>0</v>
      </c>
      <c r="N15" s="39">
        <v>0</v>
      </c>
      <c r="O15" s="13">
        <v>5</v>
      </c>
      <c r="P15" s="43">
        <v>33.549999999999997</v>
      </c>
    </row>
    <row r="16" spans="2:17" x14ac:dyDescent="0.25">
      <c r="B16" s="24" t="s">
        <v>27</v>
      </c>
      <c r="C16" s="13">
        <v>0</v>
      </c>
      <c r="D16" s="39">
        <v>0</v>
      </c>
      <c r="E16" s="13">
        <v>1</v>
      </c>
      <c r="F16" s="39">
        <v>2.99</v>
      </c>
      <c r="G16" s="13">
        <v>0</v>
      </c>
      <c r="H16" s="39">
        <v>0</v>
      </c>
      <c r="I16" s="13">
        <v>0</v>
      </c>
      <c r="J16" s="39">
        <v>0</v>
      </c>
      <c r="K16" s="13">
        <v>2</v>
      </c>
      <c r="L16" s="39">
        <v>5.98</v>
      </c>
      <c r="M16" s="13">
        <v>0</v>
      </c>
      <c r="N16" s="39">
        <v>0</v>
      </c>
      <c r="O16" s="13">
        <v>3</v>
      </c>
      <c r="P16" s="43">
        <v>8.9700000000000006</v>
      </c>
    </row>
    <row r="17" spans="2:16" x14ac:dyDescent="0.25">
      <c r="B17" s="24" t="s">
        <v>28</v>
      </c>
      <c r="C17" s="13">
        <v>0</v>
      </c>
      <c r="D17" s="39">
        <v>0</v>
      </c>
      <c r="E17" s="13">
        <v>1</v>
      </c>
      <c r="F17" s="39">
        <v>3.89</v>
      </c>
      <c r="G17" s="13">
        <v>1</v>
      </c>
      <c r="H17" s="39">
        <v>3.89</v>
      </c>
      <c r="I17" s="13">
        <v>3</v>
      </c>
      <c r="J17" s="39">
        <v>11.67</v>
      </c>
      <c r="K17" s="13">
        <v>0</v>
      </c>
      <c r="L17" s="39">
        <v>0</v>
      </c>
      <c r="M17" s="13">
        <v>0</v>
      </c>
      <c r="N17" s="39">
        <v>0</v>
      </c>
      <c r="O17" s="13">
        <v>5</v>
      </c>
      <c r="P17" s="43">
        <v>19.45</v>
      </c>
    </row>
    <row r="18" spans="2:16" x14ac:dyDescent="0.25">
      <c r="B18" s="24" t="s">
        <v>29</v>
      </c>
      <c r="C18" s="13">
        <v>2</v>
      </c>
      <c r="D18" s="39">
        <v>2.5</v>
      </c>
      <c r="E18" s="13">
        <v>0</v>
      </c>
      <c r="F18" s="39">
        <v>0</v>
      </c>
      <c r="G18" s="13">
        <v>1</v>
      </c>
      <c r="H18" s="39">
        <v>2.5</v>
      </c>
      <c r="I18" s="13">
        <v>0</v>
      </c>
      <c r="J18" s="39">
        <v>0</v>
      </c>
      <c r="K18" s="13">
        <v>2</v>
      </c>
      <c r="L18" s="39">
        <v>4.75</v>
      </c>
      <c r="M18" s="13">
        <v>0</v>
      </c>
      <c r="N18" s="39">
        <v>0</v>
      </c>
      <c r="O18" s="13">
        <v>5</v>
      </c>
      <c r="P18" s="43">
        <v>9.75</v>
      </c>
    </row>
    <row r="19" spans="2:16" x14ac:dyDescent="0.25">
      <c r="B19" s="24" t="s">
        <v>30</v>
      </c>
      <c r="C19" s="13">
        <v>1</v>
      </c>
      <c r="D19" s="39">
        <v>3.29</v>
      </c>
      <c r="E19" s="13">
        <v>0</v>
      </c>
      <c r="F19" s="39">
        <v>0</v>
      </c>
      <c r="G19" s="13">
        <v>0</v>
      </c>
      <c r="H19" s="39">
        <v>0</v>
      </c>
      <c r="I19" s="13">
        <v>0</v>
      </c>
      <c r="J19" s="39">
        <v>0</v>
      </c>
      <c r="K19" s="13">
        <v>1</v>
      </c>
      <c r="L19" s="39">
        <v>2.96</v>
      </c>
      <c r="M19" s="13">
        <v>1</v>
      </c>
      <c r="N19" s="39">
        <v>3.29</v>
      </c>
      <c r="O19" s="13">
        <v>3</v>
      </c>
      <c r="P19" s="43">
        <v>9.5399999999999991</v>
      </c>
    </row>
    <row r="20" spans="2:16" x14ac:dyDescent="0.25">
      <c r="B20" s="24" t="s">
        <v>31</v>
      </c>
      <c r="C20" s="13">
        <v>3</v>
      </c>
      <c r="D20" s="39">
        <v>8.9700000000000006</v>
      </c>
      <c r="E20" s="13">
        <v>1</v>
      </c>
      <c r="F20" s="39">
        <v>2.99</v>
      </c>
      <c r="G20" s="13">
        <v>2</v>
      </c>
      <c r="H20" s="39">
        <v>5.98</v>
      </c>
      <c r="I20" s="13">
        <v>1</v>
      </c>
      <c r="J20" s="39">
        <v>2.99</v>
      </c>
      <c r="K20" s="13">
        <v>3</v>
      </c>
      <c r="L20" s="39">
        <v>8.3699999999999992</v>
      </c>
      <c r="M20" s="13">
        <v>1</v>
      </c>
      <c r="N20" s="39">
        <v>2.99</v>
      </c>
      <c r="O20" s="13">
        <v>11</v>
      </c>
      <c r="P20" s="43">
        <v>32.29</v>
      </c>
    </row>
    <row r="21" spans="2:16" x14ac:dyDescent="0.25">
      <c r="B21" s="24" t="s">
        <v>32</v>
      </c>
      <c r="C21" s="13">
        <v>0</v>
      </c>
      <c r="D21" s="39">
        <v>0</v>
      </c>
      <c r="E21" s="13">
        <v>1</v>
      </c>
      <c r="F21" s="39">
        <v>2.99</v>
      </c>
      <c r="G21" s="13">
        <v>2</v>
      </c>
      <c r="H21" s="39">
        <v>4.4800000000000004</v>
      </c>
      <c r="I21" s="13">
        <v>2</v>
      </c>
      <c r="J21" s="39">
        <v>5.98</v>
      </c>
      <c r="K21" s="13">
        <v>3</v>
      </c>
      <c r="L21" s="39">
        <v>8.07</v>
      </c>
      <c r="M21" s="13">
        <v>0</v>
      </c>
      <c r="N21" s="39">
        <v>0</v>
      </c>
      <c r="O21" s="13">
        <v>8</v>
      </c>
      <c r="P21" s="43">
        <v>21.52</v>
      </c>
    </row>
    <row r="22" spans="2:16" x14ac:dyDescent="0.25">
      <c r="B22" s="24" t="s">
        <v>33</v>
      </c>
      <c r="C22" s="13">
        <v>1</v>
      </c>
      <c r="D22" s="39">
        <v>5.49</v>
      </c>
      <c r="E22" s="13">
        <v>0</v>
      </c>
      <c r="F22" s="39">
        <v>0</v>
      </c>
      <c r="G22" s="13">
        <v>0</v>
      </c>
      <c r="H22" s="39">
        <v>0</v>
      </c>
      <c r="I22" s="13">
        <v>3</v>
      </c>
      <c r="J22" s="39">
        <v>8.23</v>
      </c>
      <c r="K22" s="13">
        <v>2</v>
      </c>
      <c r="L22" s="39">
        <v>10.98</v>
      </c>
      <c r="M22" s="13">
        <v>1</v>
      </c>
      <c r="N22" s="39">
        <v>5.49</v>
      </c>
      <c r="O22" s="13">
        <v>7</v>
      </c>
      <c r="P22" s="43">
        <v>30.19</v>
      </c>
    </row>
    <row r="23" spans="2:16" x14ac:dyDescent="0.25">
      <c r="B23" s="24" t="s">
        <v>34</v>
      </c>
      <c r="C23" s="13">
        <v>0</v>
      </c>
      <c r="D23" s="39">
        <v>0</v>
      </c>
      <c r="E23" s="13">
        <v>1</v>
      </c>
      <c r="F23" s="39">
        <v>6.95</v>
      </c>
      <c r="G23" s="13">
        <v>0</v>
      </c>
      <c r="H23" s="39">
        <v>0</v>
      </c>
      <c r="I23" s="13">
        <v>0</v>
      </c>
      <c r="J23" s="39">
        <v>0</v>
      </c>
      <c r="K23" s="13">
        <v>2</v>
      </c>
      <c r="L23" s="39">
        <v>13.2</v>
      </c>
      <c r="M23" s="13">
        <v>1</v>
      </c>
      <c r="N23" s="39">
        <v>6.95</v>
      </c>
      <c r="O23" s="13">
        <v>4</v>
      </c>
      <c r="P23" s="43">
        <v>27.1</v>
      </c>
    </row>
    <row r="24" spans="2:16" x14ac:dyDescent="0.25">
      <c r="B24" s="24" t="s">
        <v>35</v>
      </c>
      <c r="C24" s="13">
        <v>0</v>
      </c>
      <c r="D24" s="39">
        <v>0</v>
      </c>
      <c r="E24" s="13">
        <v>2</v>
      </c>
      <c r="F24" s="39">
        <v>5.0999999999999996</v>
      </c>
      <c r="G24" s="13">
        <v>1</v>
      </c>
      <c r="H24" s="39">
        <v>2.5499999999999998</v>
      </c>
      <c r="I24" s="13">
        <v>1</v>
      </c>
      <c r="J24" s="39">
        <v>2.5499999999999998</v>
      </c>
      <c r="K24" s="13">
        <v>3</v>
      </c>
      <c r="L24" s="39">
        <v>7.13</v>
      </c>
      <c r="M24" s="13">
        <v>1</v>
      </c>
      <c r="N24" s="39">
        <v>2.5499999999999998</v>
      </c>
      <c r="O24" s="13">
        <v>8</v>
      </c>
      <c r="P24" s="43">
        <v>19.88</v>
      </c>
    </row>
    <row r="25" spans="2:16" x14ac:dyDescent="0.25">
      <c r="B25" s="24" t="s">
        <v>36</v>
      </c>
      <c r="C25" s="13">
        <v>0</v>
      </c>
      <c r="D25" s="39">
        <v>0</v>
      </c>
      <c r="E25" s="13">
        <v>0</v>
      </c>
      <c r="F25" s="39">
        <v>0</v>
      </c>
      <c r="G25" s="13">
        <v>0</v>
      </c>
      <c r="H25" s="39">
        <v>0</v>
      </c>
      <c r="I25" s="13">
        <v>0</v>
      </c>
      <c r="J25" s="39">
        <v>0</v>
      </c>
      <c r="K25" s="13">
        <v>3</v>
      </c>
      <c r="L25" s="39">
        <v>9.5399999999999991</v>
      </c>
      <c r="M25" s="13">
        <v>0</v>
      </c>
      <c r="N25" s="39">
        <v>0</v>
      </c>
      <c r="O25" s="13">
        <v>3</v>
      </c>
      <c r="P25" s="43">
        <v>9.5399999999999991</v>
      </c>
    </row>
    <row r="26" spans="2:16" x14ac:dyDescent="0.25">
      <c r="B26" s="24" t="s">
        <v>37</v>
      </c>
      <c r="C26" s="13">
        <v>0</v>
      </c>
      <c r="D26" s="39">
        <v>0</v>
      </c>
      <c r="E26" s="13">
        <v>4</v>
      </c>
      <c r="F26" s="39">
        <v>9.56</v>
      </c>
      <c r="G26" s="13">
        <v>1</v>
      </c>
      <c r="H26" s="39">
        <v>2.39</v>
      </c>
      <c r="I26" s="13">
        <v>0</v>
      </c>
      <c r="J26" s="39">
        <v>0</v>
      </c>
      <c r="K26" s="13">
        <v>1</v>
      </c>
      <c r="L26" s="39">
        <v>2.15</v>
      </c>
      <c r="M26" s="13">
        <v>0</v>
      </c>
      <c r="N26" s="39">
        <v>0</v>
      </c>
      <c r="O26" s="13">
        <v>6</v>
      </c>
      <c r="P26" s="43">
        <v>14.1</v>
      </c>
    </row>
    <row r="27" spans="2:16" x14ac:dyDescent="0.25">
      <c r="B27" s="24" t="s">
        <v>38</v>
      </c>
      <c r="C27" s="13">
        <v>2</v>
      </c>
      <c r="D27" s="39">
        <v>2.38</v>
      </c>
      <c r="E27" s="13">
        <v>2</v>
      </c>
      <c r="F27" s="39">
        <v>4.78</v>
      </c>
      <c r="G27" s="13">
        <v>1</v>
      </c>
      <c r="H27" s="39">
        <v>2.39</v>
      </c>
      <c r="I27" s="13">
        <v>2</v>
      </c>
      <c r="J27" s="39">
        <v>4.78</v>
      </c>
      <c r="K27" s="13">
        <v>5</v>
      </c>
      <c r="L27" s="39">
        <v>11.23</v>
      </c>
      <c r="M27" s="13">
        <v>0</v>
      </c>
      <c r="N27" s="39">
        <v>0</v>
      </c>
      <c r="O27" s="13">
        <v>12</v>
      </c>
      <c r="P27" s="43">
        <v>25.56</v>
      </c>
    </row>
    <row r="28" spans="2:16" x14ac:dyDescent="0.25">
      <c r="B28" s="24" t="s">
        <v>39</v>
      </c>
      <c r="C28" s="13">
        <v>2</v>
      </c>
      <c r="D28" s="39">
        <v>1.98</v>
      </c>
      <c r="E28" s="13">
        <v>2</v>
      </c>
      <c r="F28" s="39">
        <v>3.98</v>
      </c>
      <c r="G28" s="13">
        <v>4</v>
      </c>
      <c r="H28" s="39">
        <v>7.96</v>
      </c>
      <c r="I28" s="13">
        <v>0</v>
      </c>
      <c r="J28" s="39">
        <v>0</v>
      </c>
      <c r="K28" s="13">
        <v>4</v>
      </c>
      <c r="L28" s="39">
        <v>7.96</v>
      </c>
      <c r="M28" s="13">
        <v>1</v>
      </c>
      <c r="N28" s="39">
        <v>1.99</v>
      </c>
      <c r="O28" s="13">
        <v>13</v>
      </c>
      <c r="P28" s="43">
        <v>23.87</v>
      </c>
    </row>
    <row r="29" spans="2:16" x14ac:dyDescent="0.25">
      <c r="B29" s="24" t="s">
        <v>40</v>
      </c>
      <c r="C29" s="13">
        <v>2</v>
      </c>
      <c r="D29" s="39">
        <v>3.98</v>
      </c>
      <c r="E29" s="13">
        <v>0</v>
      </c>
      <c r="F29" s="39">
        <v>0</v>
      </c>
      <c r="G29" s="13">
        <v>0</v>
      </c>
      <c r="H29" s="39">
        <v>0</v>
      </c>
      <c r="I29" s="13">
        <v>0</v>
      </c>
      <c r="J29" s="39">
        <v>0</v>
      </c>
      <c r="K29" s="13">
        <v>2</v>
      </c>
      <c r="L29" s="39">
        <v>7.98</v>
      </c>
      <c r="M29" s="13">
        <v>1</v>
      </c>
      <c r="N29" s="39">
        <v>3.99</v>
      </c>
      <c r="O29" s="13">
        <v>5</v>
      </c>
      <c r="P29" s="43">
        <v>15.95</v>
      </c>
    </row>
    <row r="30" spans="2:16" x14ac:dyDescent="0.25">
      <c r="B30" s="24" t="s">
        <v>41</v>
      </c>
      <c r="C30" s="13">
        <v>1</v>
      </c>
      <c r="D30" s="39">
        <v>2.4500000000000002</v>
      </c>
      <c r="E30" s="13">
        <v>3</v>
      </c>
      <c r="F30" s="39">
        <v>7.35</v>
      </c>
      <c r="G30" s="13">
        <v>1</v>
      </c>
      <c r="H30" s="39">
        <v>2.4500000000000002</v>
      </c>
      <c r="I30" s="13">
        <v>1</v>
      </c>
      <c r="J30" s="39">
        <v>2.4500000000000002</v>
      </c>
      <c r="K30" s="13">
        <v>3</v>
      </c>
      <c r="L30" s="39">
        <v>6.85</v>
      </c>
      <c r="M30" s="13">
        <v>0</v>
      </c>
      <c r="N30" s="39">
        <v>0</v>
      </c>
      <c r="O30" s="13">
        <v>9</v>
      </c>
      <c r="P30" s="43">
        <v>21.55</v>
      </c>
    </row>
    <row r="31" spans="2:16" x14ac:dyDescent="0.25">
      <c r="B31" s="24" t="s">
        <v>42</v>
      </c>
      <c r="C31" s="13">
        <v>1</v>
      </c>
      <c r="D31" s="39">
        <v>2.4900000000000002</v>
      </c>
      <c r="E31" s="13">
        <v>5</v>
      </c>
      <c r="F31" s="39">
        <v>8.6999999999999993</v>
      </c>
      <c r="G31" s="13">
        <v>3</v>
      </c>
      <c r="H31" s="39">
        <v>4.97</v>
      </c>
      <c r="I31" s="13">
        <v>3</v>
      </c>
      <c r="J31" s="39">
        <v>7.47</v>
      </c>
      <c r="K31" s="13">
        <v>0</v>
      </c>
      <c r="L31" s="39">
        <v>0</v>
      </c>
      <c r="M31" s="13">
        <v>0</v>
      </c>
      <c r="N31" s="39">
        <v>0</v>
      </c>
      <c r="O31" s="13">
        <v>12</v>
      </c>
      <c r="P31" s="43">
        <v>23.63</v>
      </c>
    </row>
    <row r="32" spans="2:16" x14ac:dyDescent="0.25">
      <c r="B32" s="24" t="s">
        <v>43</v>
      </c>
      <c r="C32" s="13">
        <v>1</v>
      </c>
      <c r="D32" s="39">
        <v>2.4900000000000002</v>
      </c>
      <c r="E32" s="13">
        <v>2</v>
      </c>
      <c r="F32" s="39">
        <v>7.48</v>
      </c>
      <c r="G32" s="13">
        <v>2</v>
      </c>
      <c r="H32" s="39">
        <v>9.98</v>
      </c>
      <c r="I32" s="13">
        <v>3</v>
      </c>
      <c r="J32" s="39">
        <v>14.97</v>
      </c>
      <c r="K32" s="13">
        <v>1</v>
      </c>
      <c r="L32" s="39">
        <v>4.99</v>
      </c>
      <c r="M32" s="13">
        <v>0</v>
      </c>
      <c r="N32" s="39">
        <v>0</v>
      </c>
      <c r="O32" s="13">
        <v>9</v>
      </c>
      <c r="P32" s="43">
        <v>39.909999999999997</v>
      </c>
    </row>
    <row r="33" spans="2:16" x14ac:dyDescent="0.25">
      <c r="B33" s="24" t="s">
        <v>44</v>
      </c>
      <c r="C33" s="13">
        <v>3</v>
      </c>
      <c r="D33" s="39">
        <v>12.47</v>
      </c>
      <c r="E33" s="13">
        <v>2</v>
      </c>
      <c r="F33" s="39">
        <v>9.98</v>
      </c>
      <c r="G33" s="13">
        <v>3</v>
      </c>
      <c r="H33" s="39">
        <v>14.97</v>
      </c>
      <c r="I33" s="13">
        <v>1</v>
      </c>
      <c r="J33" s="39">
        <v>4.99</v>
      </c>
      <c r="K33" s="13">
        <v>0</v>
      </c>
      <c r="L33" s="39">
        <v>0</v>
      </c>
      <c r="M33" s="13">
        <v>0</v>
      </c>
      <c r="N33" s="39">
        <v>0</v>
      </c>
      <c r="O33" s="13">
        <v>9</v>
      </c>
      <c r="P33" s="43">
        <v>42.41</v>
      </c>
    </row>
    <row r="34" spans="2:16" x14ac:dyDescent="0.25">
      <c r="B34" s="24" t="s">
        <v>45</v>
      </c>
      <c r="C34" s="13">
        <v>0</v>
      </c>
      <c r="D34" s="39">
        <v>0</v>
      </c>
      <c r="E34" s="13">
        <v>4</v>
      </c>
      <c r="F34" s="39">
        <v>19.96</v>
      </c>
      <c r="G34" s="13">
        <v>1</v>
      </c>
      <c r="H34" s="39">
        <v>4.99</v>
      </c>
      <c r="I34" s="13">
        <v>0</v>
      </c>
      <c r="J34" s="39">
        <v>0</v>
      </c>
      <c r="K34" s="13">
        <v>1</v>
      </c>
      <c r="L34" s="39">
        <v>4.99</v>
      </c>
      <c r="M34" s="13">
        <v>1</v>
      </c>
      <c r="N34" s="39">
        <v>4.99</v>
      </c>
      <c r="O34" s="13">
        <v>7</v>
      </c>
      <c r="P34" s="43">
        <v>34.93</v>
      </c>
    </row>
    <row r="35" spans="2:16" x14ac:dyDescent="0.25">
      <c r="B35" s="24" t="s">
        <v>46</v>
      </c>
      <c r="C35" s="13">
        <v>0</v>
      </c>
      <c r="D35" s="39">
        <v>0</v>
      </c>
      <c r="E35" s="13">
        <v>0</v>
      </c>
      <c r="F35" s="39">
        <v>0</v>
      </c>
      <c r="G35" s="13">
        <v>1</v>
      </c>
      <c r="H35" s="39">
        <v>3.99</v>
      </c>
      <c r="I35" s="13">
        <v>0</v>
      </c>
      <c r="J35" s="39">
        <v>0</v>
      </c>
      <c r="K35" s="13">
        <v>2</v>
      </c>
      <c r="L35" s="39">
        <v>7.59</v>
      </c>
      <c r="M35" s="13">
        <v>0</v>
      </c>
      <c r="N35" s="39">
        <v>0</v>
      </c>
      <c r="O35" s="13">
        <v>3</v>
      </c>
      <c r="P35" s="43">
        <v>11.58</v>
      </c>
    </row>
    <row r="36" spans="2:16" x14ac:dyDescent="0.25">
      <c r="B36" s="24" t="s">
        <v>47</v>
      </c>
      <c r="C36" s="13">
        <v>0</v>
      </c>
      <c r="D36" s="39">
        <v>0</v>
      </c>
      <c r="E36" s="13">
        <v>4</v>
      </c>
      <c r="F36" s="39">
        <v>7.96</v>
      </c>
      <c r="G36" s="13">
        <v>4</v>
      </c>
      <c r="H36" s="39">
        <v>7.96</v>
      </c>
      <c r="I36" s="13">
        <v>2</v>
      </c>
      <c r="J36" s="39">
        <v>3.98</v>
      </c>
      <c r="K36" s="13">
        <v>4</v>
      </c>
      <c r="L36" s="39">
        <v>7.96</v>
      </c>
      <c r="M36" s="13">
        <v>1</v>
      </c>
      <c r="N36" s="39">
        <v>1.99</v>
      </c>
      <c r="O36" s="13">
        <v>15</v>
      </c>
      <c r="P36" s="43">
        <v>29.85</v>
      </c>
    </row>
    <row r="37" spans="2:16" x14ac:dyDescent="0.25">
      <c r="B37" s="24" t="s">
        <v>48</v>
      </c>
      <c r="C37" s="13">
        <v>0</v>
      </c>
      <c r="D37" s="39">
        <v>0</v>
      </c>
      <c r="E37" s="13">
        <v>0</v>
      </c>
      <c r="F37" s="39">
        <v>0</v>
      </c>
      <c r="G37" s="13">
        <v>0</v>
      </c>
      <c r="H37" s="39">
        <v>0</v>
      </c>
      <c r="I37" s="13">
        <v>0</v>
      </c>
      <c r="J37" s="39">
        <v>0</v>
      </c>
      <c r="K37" s="13">
        <v>1</v>
      </c>
      <c r="L37" s="39">
        <v>2.4900000000000002</v>
      </c>
      <c r="M37" s="13">
        <v>0</v>
      </c>
      <c r="N37" s="39">
        <v>0</v>
      </c>
      <c r="O37" s="13">
        <v>1</v>
      </c>
      <c r="P37" s="43">
        <v>2.4900000000000002</v>
      </c>
    </row>
    <row r="38" spans="2:16" x14ac:dyDescent="0.25">
      <c r="B38" s="24" t="s">
        <v>49</v>
      </c>
      <c r="C38" s="13">
        <v>0</v>
      </c>
      <c r="D38" s="39">
        <v>0</v>
      </c>
      <c r="E38" s="13">
        <v>3</v>
      </c>
      <c r="F38" s="39">
        <v>7.47</v>
      </c>
      <c r="G38" s="13">
        <v>2</v>
      </c>
      <c r="H38" s="39">
        <v>4.9800000000000004</v>
      </c>
      <c r="I38" s="13">
        <v>1</v>
      </c>
      <c r="J38" s="39">
        <v>2.4900000000000002</v>
      </c>
      <c r="K38" s="13">
        <v>1</v>
      </c>
      <c r="L38" s="39">
        <v>2.2400000000000002</v>
      </c>
      <c r="M38" s="13">
        <v>0</v>
      </c>
      <c r="N38" s="39">
        <v>0</v>
      </c>
      <c r="O38" s="13">
        <v>7</v>
      </c>
      <c r="P38" s="43">
        <v>17.18</v>
      </c>
    </row>
    <row r="39" spans="2:16" x14ac:dyDescent="0.25">
      <c r="B39" s="24" t="s">
        <v>50</v>
      </c>
      <c r="C39" s="13">
        <v>0</v>
      </c>
      <c r="D39" s="39">
        <v>0</v>
      </c>
      <c r="E39" s="13">
        <v>0</v>
      </c>
      <c r="F39" s="39">
        <v>0</v>
      </c>
      <c r="G39" s="13">
        <v>0</v>
      </c>
      <c r="H39" s="39">
        <v>0</v>
      </c>
      <c r="I39" s="13">
        <v>2</v>
      </c>
      <c r="J39" s="39">
        <v>9.98</v>
      </c>
      <c r="K39" s="13">
        <v>2</v>
      </c>
      <c r="L39" s="39">
        <v>9.98</v>
      </c>
      <c r="M39" s="13">
        <v>1</v>
      </c>
      <c r="N39" s="39">
        <v>4.99</v>
      </c>
      <c r="O39" s="13">
        <v>5</v>
      </c>
      <c r="P39" s="43">
        <v>24.95</v>
      </c>
    </row>
    <row r="40" spans="2:16" x14ac:dyDescent="0.25">
      <c r="B40" s="24" t="s">
        <v>51</v>
      </c>
      <c r="C40" s="13">
        <v>0</v>
      </c>
      <c r="D40" s="39">
        <v>0</v>
      </c>
      <c r="E40" s="13">
        <v>5</v>
      </c>
      <c r="F40" s="39">
        <v>11.95</v>
      </c>
      <c r="G40" s="13">
        <v>1</v>
      </c>
      <c r="H40" s="39">
        <v>2.39</v>
      </c>
      <c r="I40" s="13">
        <v>2</v>
      </c>
      <c r="J40" s="39">
        <v>4.78</v>
      </c>
      <c r="K40" s="13">
        <v>2</v>
      </c>
      <c r="L40" s="39">
        <v>4.3</v>
      </c>
      <c r="M40" s="13">
        <v>1</v>
      </c>
      <c r="N40" s="39">
        <v>2.39</v>
      </c>
      <c r="O40" s="13">
        <v>11</v>
      </c>
      <c r="P40" s="43">
        <v>25.81</v>
      </c>
    </row>
    <row r="41" spans="2:16" x14ac:dyDescent="0.25">
      <c r="B41" s="24" t="s">
        <v>52</v>
      </c>
      <c r="C41" s="13">
        <v>0</v>
      </c>
      <c r="D41" s="39">
        <v>0</v>
      </c>
      <c r="E41" s="13">
        <v>4</v>
      </c>
      <c r="F41" s="39">
        <v>9.32</v>
      </c>
      <c r="G41" s="13">
        <v>4</v>
      </c>
      <c r="H41" s="39">
        <v>9.56</v>
      </c>
      <c r="I41" s="13">
        <v>2</v>
      </c>
      <c r="J41" s="39">
        <v>4.78</v>
      </c>
      <c r="K41" s="13">
        <v>0</v>
      </c>
      <c r="L41" s="39">
        <v>0</v>
      </c>
      <c r="M41" s="13">
        <v>0</v>
      </c>
      <c r="N41" s="39">
        <v>0</v>
      </c>
      <c r="O41" s="13">
        <v>10</v>
      </c>
      <c r="P41" s="43">
        <v>23.66</v>
      </c>
    </row>
    <row r="42" spans="2:16" x14ac:dyDescent="0.25">
      <c r="B42" s="24" t="s">
        <v>53</v>
      </c>
      <c r="C42" s="13">
        <v>0</v>
      </c>
      <c r="D42" s="39">
        <v>0</v>
      </c>
      <c r="E42" s="13">
        <v>1</v>
      </c>
      <c r="F42" s="39">
        <v>2.39</v>
      </c>
      <c r="G42" s="13">
        <v>7</v>
      </c>
      <c r="H42" s="39">
        <v>16.73</v>
      </c>
      <c r="I42" s="13">
        <v>0</v>
      </c>
      <c r="J42" s="39">
        <v>0</v>
      </c>
      <c r="K42" s="13">
        <v>2</v>
      </c>
      <c r="L42" s="39">
        <v>4.78</v>
      </c>
      <c r="M42" s="13">
        <v>0</v>
      </c>
      <c r="N42" s="39">
        <v>0</v>
      </c>
      <c r="O42" s="13">
        <v>10</v>
      </c>
      <c r="P42" s="43">
        <v>23.9</v>
      </c>
    </row>
    <row r="43" spans="2:16" x14ac:dyDescent="0.25">
      <c r="B43" s="24" t="s">
        <v>54</v>
      </c>
      <c r="C43" s="13">
        <v>0</v>
      </c>
      <c r="D43" s="39">
        <v>0</v>
      </c>
      <c r="E43" s="13">
        <v>0</v>
      </c>
      <c r="F43" s="39">
        <v>0</v>
      </c>
      <c r="G43" s="13">
        <v>0</v>
      </c>
      <c r="H43" s="39">
        <v>0</v>
      </c>
      <c r="I43" s="13">
        <v>2</v>
      </c>
      <c r="J43" s="39">
        <v>4.9800000000000004</v>
      </c>
      <c r="K43" s="13">
        <v>6</v>
      </c>
      <c r="L43" s="39">
        <v>9.69</v>
      </c>
      <c r="M43" s="13">
        <v>2</v>
      </c>
      <c r="N43" s="39">
        <v>4.9800000000000004</v>
      </c>
      <c r="O43" s="13">
        <v>10</v>
      </c>
      <c r="P43" s="43">
        <v>19.649999999999999</v>
      </c>
    </row>
    <row r="44" spans="2:16" x14ac:dyDescent="0.25">
      <c r="B44" s="24" t="s">
        <v>55</v>
      </c>
      <c r="C44" s="13">
        <v>0</v>
      </c>
      <c r="D44" s="39">
        <v>0</v>
      </c>
      <c r="E44" s="13">
        <v>0</v>
      </c>
      <c r="F44" s="39">
        <v>0</v>
      </c>
      <c r="G44" s="13">
        <v>1</v>
      </c>
      <c r="H44" s="39">
        <v>2.59</v>
      </c>
      <c r="I44" s="13">
        <v>0</v>
      </c>
      <c r="J44" s="39">
        <v>0</v>
      </c>
      <c r="K44" s="13">
        <v>4</v>
      </c>
      <c r="L44" s="39">
        <v>9.84</v>
      </c>
      <c r="M44" s="13">
        <v>4</v>
      </c>
      <c r="N44" s="39">
        <v>10.36</v>
      </c>
      <c r="O44" s="13">
        <v>9</v>
      </c>
      <c r="P44" s="43">
        <v>22.79</v>
      </c>
    </row>
    <row r="45" spans="2:16" x14ac:dyDescent="0.25">
      <c r="B45" s="24" t="s">
        <v>56</v>
      </c>
      <c r="C45" s="13">
        <v>0</v>
      </c>
      <c r="D45" s="39">
        <v>0</v>
      </c>
      <c r="E45" s="13">
        <v>0</v>
      </c>
      <c r="F45" s="39">
        <v>0</v>
      </c>
      <c r="G45" s="13">
        <v>0</v>
      </c>
      <c r="H45" s="39">
        <v>0</v>
      </c>
      <c r="I45" s="13">
        <v>1</v>
      </c>
      <c r="J45" s="39">
        <v>1.69</v>
      </c>
      <c r="K45" s="13">
        <v>20</v>
      </c>
      <c r="L45" s="39">
        <v>32.44</v>
      </c>
      <c r="M45" s="13">
        <v>0</v>
      </c>
      <c r="N45" s="39">
        <v>0</v>
      </c>
      <c r="O45" s="13">
        <v>21</v>
      </c>
      <c r="P45" s="43">
        <v>34.130000000000003</v>
      </c>
    </row>
    <row r="46" spans="2:16" x14ac:dyDescent="0.25">
      <c r="B46" s="24" t="s">
        <v>57</v>
      </c>
      <c r="C46" s="13">
        <v>0</v>
      </c>
      <c r="D46" s="39">
        <v>0</v>
      </c>
      <c r="E46" s="13">
        <v>0</v>
      </c>
      <c r="F46" s="39">
        <v>0</v>
      </c>
      <c r="G46" s="13">
        <v>1</v>
      </c>
      <c r="H46" s="39">
        <v>3.49</v>
      </c>
      <c r="I46" s="13">
        <v>1</v>
      </c>
      <c r="J46" s="39">
        <v>3.49</v>
      </c>
      <c r="K46" s="13">
        <v>2</v>
      </c>
      <c r="L46" s="39">
        <v>6.63</v>
      </c>
      <c r="M46" s="13">
        <v>1</v>
      </c>
      <c r="N46" s="39">
        <v>3.49</v>
      </c>
      <c r="O46" s="13">
        <v>5</v>
      </c>
      <c r="P46" s="43">
        <v>17.100000000000001</v>
      </c>
    </row>
    <row r="47" spans="2:16" x14ac:dyDescent="0.25">
      <c r="B47" s="24" t="s">
        <v>58</v>
      </c>
      <c r="C47" s="13">
        <v>6</v>
      </c>
      <c r="D47" s="39">
        <v>21.54</v>
      </c>
      <c r="E47" s="13">
        <v>0</v>
      </c>
      <c r="F47" s="39">
        <v>0</v>
      </c>
      <c r="G47" s="13">
        <v>5</v>
      </c>
      <c r="H47" s="39">
        <v>19.95</v>
      </c>
      <c r="I47" s="13">
        <v>0</v>
      </c>
      <c r="J47" s="39">
        <v>0</v>
      </c>
      <c r="K47" s="13">
        <v>4</v>
      </c>
      <c r="L47" s="39">
        <v>15.56</v>
      </c>
      <c r="M47" s="13">
        <v>0</v>
      </c>
      <c r="N47" s="39">
        <v>0</v>
      </c>
      <c r="O47" s="13">
        <v>15</v>
      </c>
      <c r="P47" s="43">
        <v>57.05</v>
      </c>
    </row>
    <row r="48" spans="2:16" x14ac:dyDescent="0.25">
      <c r="B48" s="24" t="s">
        <v>59</v>
      </c>
      <c r="C48" s="13">
        <v>0</v>
      </c>
      <c r="D48" s="39">
        <v>0</v>
      </c>
      <c r="E48" s="13">
        <v>0</v>
      </c>
      <c r="F48" s="39">
        <v>0</v>
      </c>
      <c r="G48" s="13">
        <v>2</v>
      </c>
      <c r="H48" s="39">
        <v>9.98</v>
      </c>
      <c r="I48" s="13">
        <v>1</v>
      </c>
      <c r="J48" s="39">
        <v>4.99</v>
      </c>
      <c r="K48" s="13">
        <v>3</v>
      </c>
      <c r="L48" s="39">
        <v>14.47</v>
      </c>
      <c r="M48" s="13">
        <v>0</v>
      </c>
      <c r="N48" s="39">
        <v>0</v>
      </c>
      <c r="O48" s="13">
        <v>6</v>
      </c>
      <c r="P48" s="43">
        <v>29.44</v>
      </c>
    </row>
    <row r="49" spans="2:16" x14ac:dyDescent="0.25">
      <c r="B49" s="24" t="s">
        <v>60</v>
      </c>
      <c r="C49" s="13">
        <v>5</v>
      </c>
      <c r="D49" s="39">
        <v>6.95</v>
      </c>
      <c r="E49" s="13">
        <v>1</v>
      </c>
      <c r="F49" s="39">
        <v>1.99</v>
      </c>
      <c r="G49" s="13">
        <v>2</v>
      </c>
      <c r="H49" s="39">
        <v>3.98</v>
      </c>
      <c r="I49" s="13">
        <v>2</v>
      </c>
      <c r="J49" s="39">
        <v>3.98</v>
      </c>
      <c r="K49" s="13">
        <v>1</v>
      </c>
      <c r="L49" s="39">
        <v>1.99</v>
      </c>
      <c r="M49" s="13">
        <v>3</v>
      </c>
      <c r="N49" s="39">
        <v>5.97</v>
      </c>
      <c r="O49" s="13">
        <v>14</v>
      </c>
      <c r="P49" s="43">
        <v>24.86</v>
      </c>
    </row>
    <row r="50" spans="2:16" x14ac:dyDescent="0.25">
      <c r="B50" s="24" t="s">
        <v>61</v>
      </c>
      <c r="C50" s="13">
        <v>6</v>
      </c>
      <c r="D50" s="39">
        <v>13.44</v>
      </c>
      <c r="E50" s="13">
        <v>1</v>
      </c>
      <c r="F50" s="39">
        <v>2.99</v>
      </c>
      <c r="G50" s="13">
        <v>0</v>
      </c>
      <c r="H50" s="39">
        <v>0</v>
      </c>
      <c r="I50" s="13">
        <v>3</v>
      </c>
      <c r="J50" s="39">
        <v>8.9700000000000006</v>
      </c>
      <c r="K50" s="13">
        <v>4</v>
      </c>
      <c r="L50" s="39">
        <v>11.67</v>
      </c>
      <c r="M50" s="13">
        <v>3</v>
      </c>
      <c r="N50" s="39">
        <v>8.9700000000000006</v>
      </c>
      <c r="O50" s="13">
        <v>17</v>
      </c>
      <c r="P50" s="43">
        <v>46.04</v>
      </c>
    </row>
    <row r="51" spans="2:16" x14ac:dyDescent="0.25">
      <c r="B51" s="24" t="s">
        <v>62</v>
      </c>
      <c r="C51" s="13">
        <v>5</v>
      </c>
      <c r="D51" s="39">
        <v>9.9499999999999993</v>
      </c>
      <c r="E51" s="13">
        <v>0</v>
      </c>
      <c r="F51" s="39">
        <v>0</v>
      </c>
      <c r="G51" s="13">
        <v>3</v>
      </c>
      <c r="H51" s="39">
        <v>5.97</v>
      </c>
      <c r="I51" s="13">
        <v>0</v>
      </c>
      <c r="J51" s="39">
        <v>0</v>
      </c>
      <c r="K51" s="13">
        <v>5</v>
      </c>
      <c r="L51" s="39">
        <v>9.76</v>
      </c>
      <c r="M51" s="13">
        <v>1</v>
      </c>
      <c r="N51" s="39">
        <v>1.99</v>
      </c>
      <c r="O51" s="13">
        <v>14</v>
      </c>
      <c r="P51" s="43">
        <v>27.67</v>
      </c>
    </row>
    <row r="52" spans="2:16" x14ac:dyDescent="0.25">
      <c r="B52" s="24" t="s">
        <v>63</v>
      </c>
      <c r="C52" s="13">
        <v>6</v>
      </c>
      <c r="D52" s="39">
        <v>10.94</v>
      </c>
      <c r="E52" s="13">
        <v>0</v>
      </c>
      <c r="F52" s="39">
        <v>0</v>
      </c>
      <c r="G52" s="13">
        <v>1</v>
      </c>
      <c r="H52" s="39">
        <v>1.99</v>
      </c>
      <c r="I52" s="13">
        <v>4</v>
      </c>
      <c r="J52" s="39">
        <v>7.96</v>
      </c>
      <c r="K52" s="13">
        <v>5</v>
      </c>
      <c r="L52" s="39">
        <v>9.9499999999999993</v>
      </c>
      <c r="M52" s="13">
        <v>0</v>
      </c>
      <c r="N52" s="39">
        <v>0</v>
      </c>
      <c r="O52" s="13">
        <v>16</v>
      </c>
      <c r="P52" s="43">
        <v>30.84</v>
      </c>
    </row>
    <row r="53" spans="2:16" x14ac:dyDescent="0.25">
      <c r="B53" s="24" t="s">
        <v>64</v>
      </c>
      <c r="C53" s="13">
        <v>0</v>
      </c>
      <c r="D53" s="39">
        <v>0</v>
      </c>
      <c r="E53" s="13">
        <v>3</v>
      </c>
      <c r="F53" s="39">
        <v>3.97</v>
      </c>
      <c r="G53" s="13">
        <v>1</v>
      </c>
      <c r="H53" s="39">
        <v>1.99</v>
      </c>
      <c r="I53" s="13">
        <v>0</v>
      </c>
      <c r="J53" s="39">
        <v>0</v>
      </c>
      <c r="K53" s="13">
        <v>7</v>
      </c>
      <c r="L53" s="39">
        <v>13.33</v>
      </c>
      <c r="M53" s="13">
        <v>0</v>
      </c>
      <c r="N53" s="39">
        <v>0</v>
      </c>
      <c r="O53" s="13">
        <v>11</v>
      </c>
      <c r="P53" s="43">
        <v>19.29</v>
      </c>
    </row>
    <row r="54" spans="2:16" x14ac:dyDescent="0.25">
      <c r="B54" s="24" t="s">
        <v>65</v>
      </c>
      <c r="C54" s="13">
        <v>0</v>
      </c>
      <c r="D54" s="39">
        <v>0</v>
      </c>
      <c r="E54" s="13">
        <v>0</v>
      </c>
      <c r="F54" s="39">
        <v>0</v>
      </c>
      <c r="G54" s="13">
        <v>0</v>
      </c>
      <c r="H54" s="39">
        <v>0</v>
      </c>
      <c r="I54" s="13">
        <v>2</v>
      </c>
      <c r="J54" s="39">
        <v>4.78</v>
      </c>
      <c r="K54" s="13">
        <v>15</v>
      </c>
      <c r="L54" s="39">
        <v>33.93</v>
      </c>
      <c r="M54" s="13">
        <v>0</v>
      </c>
      <c r="N54" s="39">
        <v>0</v>
      </c>
      <c r="O54" s="13">
        <v>17</v>
      </c>
      <c r="P54" s="43">
        <v>38.71</v>
      </c>
    </row>
    <row r="55" spans="2:16" x14ac:dyDescent="0.25">
      <c r="B55" s="24" t="s">
        <v>66</v>
      </c>
      <c r="C55" s="13">
        <v>4</v>
      </c>
      <c r="D55" s="39">
        <v>7.96</v>
      </c>
      <c r="E55" s="13">
        <v>1</v>
      </c>
      <c r="F55" s="39">
        <v>1.99</v>
      </c>
      <c r="G55" s="13">
        <v>4</v>
      </c>
      <c r="H55" s="39">
        <v>7.96</v>
      </c>
      <c r="I55" s="13">
        <v>1</v>
      </c>
      <c r="J55" s="39">
        <v>1.99</v>
      </c>
      <c r="K55" s="13">
        <v>3</v>
      </c>
      <c r="L55" s="39">
        <v>5.97</v>
      </c>
      <c r="M55" s="13">
        <v>2</v>
      </c>
      <c r="N55" s="39">
        <v>3.98</v>
      </c>
      <c r="O55" s="13">
        <v>15</v>
      </c>
      <c r="P55" s="43">
        <v>29.85</v>
      </c>
    </row>
    <row r="56" spans="2:16" x14ac:dyDescent="0.25">
      <c r="B56" s="24" t="s">
        <v>67</v>
      </c>
      <c r="C56" s="13">
        <v>1</v>
      </c>
      <c r="D56" s="39">
        <v>2.19</v>
      </c>
      <c r="E56" s="13">
        <v>5</v>
      </c>
      <c r="F56" s="39">
        <v>6.56</v>
      </c>
      <c r="G56" s="13">
        <v>1</v>
      </c>
      <c r="H56" s="39">
        <v>2.19</v>
      </c>
      <c r="I56" s="13">
        <v>1</v>
      </c>
      <c r="J56" s="39">
        <v>1.0900000000000001</v>
      </c>
      <c r="K56" s="13">
        <v>5</v>
      </c>
      <c r="L56" s="39">
        <v>10.73</v>
      </c>
      <c r="M56" s="13">
        <v>1</v>
      </c>
      <c r="N56" s="39">
        <v>2.19</v>
      </c>
      <c r="O56" s="13">
        <v>14</v>
      </c>
      <c r="P56" s="43">
        <v>24.95</v>
      </c>
    </row>
    <row r="57" spans="2:16" x14ac:dyDescent="0.25">
      <c r="B57" s="24" t="s">
        <v>68</v>
      </c>
      <c r="C57" s="13">
        <v>6</v>
      </c>
      <c r="D57" s="39">
        <v>19.940000000000001</v>
      </c>
      <c r="E57" s="13">
        <v>1</v>
      </c>
      <c r="F57" s="39">
        <v>3.99</v>
      </c>
      <c r="G57" s="13">
        <v>3</v>
      </c>
      <c r="H57" s="39">
        <v>11.97</v>
      </c>
      <c r="I57" s="13">
        <v>2</v>
      </c>
      <c r="J57" s="39">
        <v>7.98</v>
      </c>
      <c r="K57" s="13">
        <v>3</v>
      </c>
      <c r="L57" s="39">
        <v>11.97</v>
      </c>
      <c r="M57" s="13">
        <v>1</v>
      </c>
      <c r="N57" s="39">
        <v>3.99</v>
      </c>
      <c r="O57" s="13">
        <v>16</v>
      </c>
      <c r="P57" s="43">
        <v>59.84</v>
      </c>
    </row>
    <row r="58" spans="2:16" x14ac:dyDescent="0.25">
      <c r="B58" s="24" t="s">
        <v>69</v>
      </c>
      <c r="C58" s="13">
        <v>0</v>
      </c>
      <c r="D58" s="39">
        <v>0</v>
      </c>
      <c r="E58" s="13">
        <v>0</v>
      </c>
      <c r="F58" s="39">
        <v>0</v>
      </c>
      <c r="G58" s="13">
        <v>0</v>
      </c>
      <c r="H58" s="39">
        <v>0</v>
      </c>
      <c r="I58" s="13">
        <v>0</v>
      </c>
      <c r="J58" s="39">
        <v>0</v>
      </c>
      <c r="K58" s="13">
        <v>2</v>
      </c>
      <c r="L58" s="39">
        <v>3.78</v>
      </c>
      <c r="M58" s="13">
        <v>0</v>
      </c>
      <c r="N58" s="39">
        <v>0</v>
      </c>
      <c r="O58" s="13">
        <v>2</v>
      </c>
      <c r="P58" s="43">
        <v>3.78</v>
      </c>
    </row>
    <row r="59" spans="2:16" x14ac:dyDescent="0.25">
      <c r="B59" s="24" t="s">
        <v>70</v>
      </c>
      <c r="C59" s="13">
        <v>4</v>
      </c>
      <c r="D59" s="39">
        <v>6.96</v>
      </c>
      <c r="E59" s="13">
        <v>2</v>
      </c>
      <c r="F59" s="39">
        <v>3.98</v>
      </c>
      <c r="G59" s="13">
        <v>2</v>
      </c>
      <c r="H59" s="39">
        <v>3.78</v>
      </c>
      <c r="I59" s="13">
        <v>2</v>
      </c>
      <c r="J59" s="39">
        <v>3.98</v>
      </c>
      <c r="K59" s="13">
        <v>3</v>
      </c>
      <c r="L59" s="39">
        <v>5.77</v>
      </c>
      <c r="M59" s="13">
        <v>3</v>
      </c>
      <c r="N59" s="39">
        <v>5.97</v>
      </c>
      <c r="O59" s="13">
        <v>16</v>
      </c>
      <c r="P59" s="43">
        <v>30.44</v>
      </c>
    </row>
    <row r="60" spans="2:16" x14ac:dyDescent="0.25">
      <c r="B60" s="24" t="s">
        <v>71</v>
      </c>
      <c r="C60" s="13">
        <v>0</v>
      </c>
      <c r="D60" s="39">
        <v>0</v>
      </c>
      <c r="E60" s="13">
        <v>0</v>
      </c>
      <c r="F60" s="39">
        <v>0</v>
      </c>
      <c r="G60" s="13">
        <v>0</v>
      </c>
      <c r="H60" s="39">
        <v>0</v>
      </c>
      <c r="I60" s="13">
        <v>1</v>
      </c>
      <c r="J60" s="39">
        <v>4.59</v>
      </c>
      <c r="K60" s="13">
        <v>65</v>
      </c>
      <c r="L60" s="39">
        <v>291.92</v>
      </c>
      <c r="M60" s="13">
        <v>16</v>
      </c>
      <c r="N60" s="39">
        <v>73.44</v>
      </c>
      <c r="O60" s="13">
        <v>82</v>
      </c>
      <c r="P60" s="43">
        <v>369.95</v>
      </c>
    </row>
    <row r="61" spans="2:16" x14ac:dyDescent="0.25">
      <c r="B61" s="24" t="s">
        <v>72</v>
      </c>
      <c r="C61" s="13">
        <v>0</v>
      </c>
      <c r="D61" s="39">
        <v>0</v>
      </c>
      <c r="E61" s="13">
        <v>2</v>
      </c>
      <c r="F61" s="39">
        <v>3.98</v>
      </c>
      <c r="G61" s="13">
        <v>1</v>
      </c>
      <c r="H61" s="39">
        <v>1.99</v>
      </c>
      <c r="I61" s="13">
        <v>2</v>
      </c>
      <c r="J61" s="39">
        <v>3.78</v>
      </c>
      <c r="K61" s="13">
        <v>25</v>
      </c>
      <c r="L61" s="39">
        <v>47.78</v>
      </c>
      <c r="M61" s="13">
        <v>2</v>
      </c>
      <c r="N61" s="39">
        <v>3.98</v>
      </c>
      <c r="O61" s="13">
        <v>32</v>
      </c>
      <c r="P61" s="43">
        <v>61.51</v>
      </c>
    </row>
    <row r="62" spans="2:16" x14ac:dyDescent="0.25">
      <c r="B62" s="24" t="s">
        <v>73</v>
      </c>
      <c r="C62" s="13">
        <v>0</v>
      </c>
      <c r="D62" s="39">
        <v>0</v>
      </c>
      <c r="E62" s="13">
        <v>1</v>
      </c>
      <c r="F62" s="39">
        <v>2.39</v>
      </c>
      <c r="G62" s="13">
        <v>1</v>
      </c>
      <c r="H62" s="39">
        <v>2.39</v>
      </c>
      <c r="I62" s="13">
        <v>0</v>
      </c>
      <c r="J62" s="39">
        <v>0</v>
      </c>
      <c r="K62" s="13">
        <v>6</v>
      </c>
      <c r="L62" s="39">
        <v>14.11</v>
      </c>
      <c r="M62" s="13">
        <v>0</v>
      </c>
      <c r="N62" s="39">
        <v>0</v>
      </c>
      <c r="O62" s="13">
        <v>8</v>
      </c>
      <c r="P62" s="43">
        <v>18.89</v>
      </c>
    </row>
    <row r="63" spans="2:16" x14ac:dyDescent="0.25">
      <c r="B63" s="24" t="s">
        <v>74</v>
      </c>
      <c r="C63" s="13">
        <v>0</v>
      </c>
      <c r="D63" s="39">
        <v>0</v>
      </c>
      <c r="E63" s="13">
        <v>1</v>
      </c>
      <c r="F63" s="39">
        <v>4.99</v>
      </c>
      <c r="G63" s="13">
        <v>0</v>
      </c>
      <c r="H63" s="39">
        <v>0</v>
      </c>
      <c r="I63" s="13">
        <v>2</v>
      </c>
      <c r="J63" s="39">
        <v>7.48</v>
      </c>
      <c r="K63" s="13">
        <v>1</v>
      </c>
      <c r="L63" s="39">
        <v>4.99</v>
      </c>
      <c r="M63" s="13">
        <v>0</v>
      </c>
      <c r="N63" s="39">
        <v>0</v>
      </c>
      <c r="O63" s="13">
        <v>4</v>
      </c>
      <c r="P63" s="43">
        <v>17.46</v>
      </c>
    </row>
    <row r="64" spans="2:16" x14ac:dyDescent="0.25">
      <c r="B64" s="24" t="s">
        <v>75</v>
      </c>
      <c r="C64" s="13">
        <v>0</v>
      </c>
      <c r="D64" s="39">
        <v>0</v>
      </c>
      <c r="E64" s="13">
        <v>0</v>
      </c>
      <c r="F64" s="39">
        <v>0</v>
      </c>
      <c r="G64" s="13">
        <v>1</v>
      </c>
      <c r="H64" s="39">
        <v>2.5499999999999998</v>
      </c>
      <c r="I64" s="13">
        <v>0</v>
      </c>
      <c r="J64" s="39">
        <v>0</v>
      </c>
      <c r="K64" s="13">
        <v>0</v>
      </c>
      <c r="L64" s="39">
        <v>0</v>
      </c>
      <c r="M64" s="13">
        <v>0</v>
      </c>
      <c r="N64" s="39">
        <v>0</v>
      </c>
      <c r="O64" s="13">
        <v>1</v>
      </c>
      <c r="P64" s="43">
        <v>2.5499999999999998</v>
      </c>
    </row>
    <row r="65" spans="2:16" x14ac:dyDescent="0.25">
      <c r="B65" s="24" t="s">
        <v>76</v>
      </c>
      <c r="C65" s="13">
        <v>1</v>
      </c>
      <c r="D65" s="39">
        <v>2.5499999999999998</v>
      </c>
      <c r="E65" s="13">
        <v>0</v>
      </c>
      <c r="F65" s="39">
        <v>0</v>
      </c>
      <c r="G65" s="13">
        <v>0</v>
      </c>
      <c r="H65" s="39">
        <v>0</v>
      </c>
      <c r="I65" s="13">
        <v>0</v>
      </c>
      <c r="J65" s="39">
        <v>0</v>
      </c>
      <c r="K65" s="13">
        <v>3</v>
      </c>
      <c r="L65" s="39">
        <v>7.65</v>
      </c>
      <c r="M65" s="13">
        <v>2</v>
      </c>
      <c r="N65" s="39">
        <v>5.0999999999999996</v>
      </c>
      <c r="O65" s="13">
        <v>6</v>
      </c>
      <c r="P65" s="43">
        <v>15.3</v>
      </c>
    </row>
    <row r="66" spans="2:16" x14ac:dyDescent="0.25">
      <c r="B66" s="24" t="s">
        <v>77</v>
      </c>
      <c r="C66" s="13">
        <v>1</v>
      </c>
      <c r="D66" s="39">
        <v>1.99</v>
      </c>
      <c r="E66" s="13">
        <v>0</v>
      </c>
      <c r="F66" s="39">
        <v>0</v>
      </c>
      <c r="G66" s="13">
        <v>1</v>
      </c>
      <c r="H66" s="39">
        <v>1.99</v>
      </c>
      <c r="I66" s="13">
        <v>0</v>
      </c>
      <c r="J66" s="39">
        <v>0</v>
      </c>
      <c r="K66" s="13">
        <v>6</v>
      </c>
      <c r="L66" s="39">
        <v>11.14</v>
      </c>
      <c r="M66" s="13">
        <v>1</v>
      </c>
      <c r="N66" s="39">
        <v>0.99</v>
      </c>
      <c r="O66" s="13">
        <v>9</v>
      </c>
      <c r="P66" s="43">
        <v>16.11</v>
      </c>
    </row>
    <row r="67" spans="2:16" x14ac:dyDescent="0.25">
      <c r="B67" s="24" t="s">
        <v>78</v>
      </c>
      <c r="C67" s="13">
        <v>0</v>
      </c>
      <c r="D67" s="39">
        <v>0</v>
      </c>
      <c r="E67" s="13">
        <v>0</v>
      </c>
      <c r="F67" s="39">
        <v>0</v>
      </c>
      <c r="G67" s="13">
        <v>0</v>
      </c>
      <c r="H67" s="39">
        <v>0</v>
      </c>
      <c r="I67" s="13">
        <v>2</v>
      </c>
      <c r="J67" s="39">
        <v>5.0999999999999996</v>
      </c>
      <c r="K67" s="13">
        <v>5</v>
      </c>
      <c r="L67" s="39">
        <v>12.49</v>
      </c>
      <c r="M67" s="13">
        <v>0</v>
      </c>
      <c r="N67" s="39">
        <v>0</v>
      </c>
      <c r="O67" s="13">
        <v>7</v>
      </c>
      <c r="P67" s="43">
        <v>17.59</v>
      </c>
    </row>
    <row r="68" spans="2:16" x14ac:dyDescent="0.25">
      <c r="B68" s="24" t="s">
        <v>79</v>
      </c>
      <c r="C68" s="13">
        <v>0</v>
      </c>
      <c r="D68" s="39">
        <v>0</v>
      </c>
      <c r="E68" s="13">
        <v>0</v>
      </c>
      <c r="F68" s="39">
        <v>0</v>
      </c>
      <c r="G68" s="13">
        <v>2</v>
      </c>
      <c r="H68" s="39">
        <v>4.78</v>
      </c>
      <c r="I68" s="13">
        <v>0</v>
      </c>
      <c r="J68" s="39">
        <v>0</v>
      </c>
      <c r="K68" s="13">
        <v>7</v>
      </c>
      <c r="L68" s="39">
        <v>15.53</v>
      </c>
      <c r="M68" s="13">
        <v>1</v>
      </c>
      <c r="N68" s="39">
        <v>2.39</v>
      </c>
      <c r="O68" s="13">
        <v>10</v>
      </c>
      <c r="P68" s="43">
        <v>22.7</v>
      </c>
    </row>
    <row r="69" spans="2:16" x14ac:dyDescent="0.25">
      <c r="B69" s="24" t="s">
        <v>80</v>
      </c>
      <c r="C69" s="13">
        <v>0</v>
      </c>
      <c r="D69" s="39">
        <v>0</v>
      </c>
      <c r="E69" s="13">
        <v>6</v>
      </c>
      <c r="F69" s="39">
        <v>15.3</v>
      </c>
      <c r="G69" s="13">
        <v>3</v>
      </c>
      <c r="H69" s="39">
        <v>7.65</v>
      </c>
      <c r="I69" s="13">
        <v>2</v>
      </c>
      <c r="J69" s="39">
        <v>5.0999999999999996</v>
      </c>
      <c r="K69" s="13">
        <v>0</v>
      </c>
      <c r="L69" s="39">
        <v>0</v>
      </c>
      <c r="M69" s="13">
        <v>0</v>
      </c>
      <c r="N69" s="39">
        <v>0</v>
      </c>
      <c r="O69" s="13">
        <v>11</v>
      </c>
      <c r="P69" s="43">
        <v>28.05</v>
      </c>
    </row>
    <row r="70" spans="2:16" x14ac:dyDescent="0.25">
      <c r="B70" s="24" t="s">
        <v>81</v>
      </c>
      <c r="C70" s="13">
        <v>0</v>
      </c>
      <c r="D70" s="39">
        <v>0</v>
      </c>
      <c r="E70" s="13">
        <v>0</v>
      </c>
      <c r="F70" s="39">
        <v>0</v>
      </c>
      <c r="G70" s="13">
        <v>0</v>
      </c>
      <c r="H70" s="39">
        <v>0</v>
      </c>
      <c r="I70" s="13">
        <v>2</v>
      </c>
      <c r="J70" s="39">
        <v>6.98</v>
      </c>
      <c r="K70" s="13">
        <v>15</v>
      </c>
      <c r="L70" s="39">
        <v>50.25</v>
      </c>
      <c r="M70" s="13">
        <v>7</v>
      </c>
      <c r="N70" s="39">
        <v>24.43</v>
      </c>
      <c r="O70" s="13">
        <v>24</v>
      </c>
      <c r="P70" s="43">
        <v>81.66</v>
      </c>
    </row>
    <row r="71" spans="2:16" x14ac:dyDescent="0.25">
      <c r="B71" s="24" t="s">
        <v>82</v>
      </c>
      <c r="C71" s="13">
        <v>1</v>
      </c>
      <c r="D71" s="39">
        <v>2.19</v>
      </c>
      <c r="E71" s="13">
        <v>4</v>
      </c>
      <c r="F71" s="39">
        <v>8.76</v>
      </c>
      <c r="G71" s="13">
        <v>1</v>
      </c>
      <c r="H71" s="39">
        <v>2.19</v>
      </c>
      <c r="I71" s="13">
        <v>3</v>
      </c>
      <c r="J71" s="39">
        <v>6.57</v>
      </c>
      <c r="K71" s="13">
        <v>2</v>
      </c>
      <c r="L71" s="39">
        <v>4.16</v>
      </c>
      <c r="M71" s="13">
        <v>0</v>
      </c>
      <c r="N71" s="39">
        <v>0</v>
      </c>
      <c r="O71" s="13">
        <v>11</v>
      </c>
      <c r="P71" s="43">
        <v>23.87</v>
      </c>
    </row>
    <row r="72" spans="2:16" x14ac:dyDescent="0.25">
      <c r="B72" s="24" t="s">
        <v>83</v>
      </c>
      <c r="C72" s="13">
        <v>0</v>
      </c>
      <c r="D72" s="39">
        <v>0</v>
      </c>
      <c r="E72" s="13">
        <v>1</v>
      </c>
      <c r="F72" s="39">
        <v>4.99</v>
      </c>
      <c r="G72" s="13">
        <v>1</v>
      </c>
      <c r="H72" s="39">
        <v>4.99</v>
      </c>
      <c r="I72" s="13">
        <v>2</v>
      </c>
      <c r="J72" s="39">
        <v>9.98</v>
      </c>
      <c r="K72" s="13">
        <v>6</v>
      </c>
      <c r="L72" s="39">
        <v>28.95</v>
      </c>
      <c r="M72" s="13">
        <v>0</v>
      </c>
      <c r="N72" s="39">
        <v>0</v>
      </c>
      <c r="O72" s="13">
        <v>10</v>
      </c>
      <c r="P72" s="43">
        <v>48.91</v>
      </c>
    </row>
    <row r="73" spans="2:16" x14ac:dyDescent="0.25">
      <c r="B73" s="24" t="s">
        <v>84</v>
      </c>
      <c r="C73" s="13">
        <v>0</v>
      </c>
      <c r="D73" s="39">
        <v>0</v>
      </c>
      <c r="E73" s="13">
        <v>4</v>
      </c>
      <c r="F73" s="39">
        <v>14.96</v>
      </c>
      <c r="G73" s="13">
        <v>2</v>
      </c>
      <c r="H73" s="39">
        <v>9.98</v>
      </c>
      <c r="I73" s="13">
        <v>3</v>
      </c>
      <c r="J73" s="39">
        <v>14.97</v>
      </c>
      <c r="K73" s="13">
        <v>0</v>
      </c>
      <c r="L73" s="39">
        <v>0</v>
      </c>
      <c r="M73" s="13">
        <v>0</v>
      </c>
      <c r="N73" s="39">
        <v>0</v>
      </c>
      <c r="O73" s="13">
        <v>9</v>
      </c>
      <c r="P73" s="43">
        <v>39.909999999999997</v>
      </c>
    </row>
    <row r="74" spans="2:16" x14ac:dyDescent="0.25">
      <c r="B74" s="24" t="s">
        <v>85</v>
      </c>
      <c r="C74" s="13">
        <v>1</v>
      </c>
      <c r="D74" s="39">
        <v>2.19</v>
      </c>
      <c r="E74" s="13">
        <v>0</v>
      </c>
      <c r="F74" s="39">
        <v>0</v>
      </c>
      <c r="G74" s="13">
        <v>1</v>
      </c>
      <c r="H74" s="39">
        <v>2.19</v>
      </c>
      <c r="I74" s="13">
        <v>1</v>
      </c>
      <c r="J74" s="39">
        <v>1.0900000000000001</v>
      </c>
      <c r="K74" s="13">
        <v>2</v>
      </c>
      <c r="L74" s="39">
        <v>3.94</v>
      </c>
      <c r="M74" s="13">
        <v>3</v>
      </c>
      <c r="N74" s="39">
        <v>6.57</v>
      </c>
      <c r="O74" s="13">
        <v>8</v>
      </c>
      <c r="P74" s="43">
        <v>15.98</v>
      </c>
    </row>
    <row r="75" spans="2:16" x14ac:dyDescent="0.25">
      <c r="B75" s="24" t="s">
        <v>86</v>
      </c>
      <c r="C75" s="13">
        <v>0</v>
      </c>
      <c r="D75" s="39">
        <v>0</v>
      </c>
      <c r="E75" s="13">
        <v>1</v>
      </c>
      <c r="F75" s="39">
        <v>6.99</v>
      </c>
      <c r="G75" s="13">
        <v>0</v>
      </c>
      <c r="H75" s="39">
        <v>0</v>
      </c>
      <c r="I75" s="13">
        <v>2</v>
      </c>
      <c r="J75" s="39">
        <v>13.98</v>
      </c>
      <c r="K75" s="13">
        <v>4</v>
      </c>
      <c r="L75" s="39">
        <v>25.86</v>
      </c>
      <c r="M75" s="13">
        <v>0</v>
      </c>
      <c r="N75" s="39">
        <v>0</v>
      </c>
      <c r="O75" s="13">
        <v>7</v>
      </c>
      <c r="P75" s="43">
        <v>46.83</v>
      </c>
    </row>
    <row r="76" spans="2:16" x14ac:dyDescent="0.25">
      <c r="B76" s="24" t="s">
        <v>87</v>
      </c>
      <c r="C76" s="13">
        <v>0</v>
      </c>
      <c r="D76" s="39">
        <v>0</v>
      </c>
      <c r="E76" s="13">
        <v>1</v>
      </c>
      <c r="F76" s="39">
        <v>3.99</v>
      </c>
      <c r="G76" s="13">
        <v>2</v>
      </c>
      <c r="H76" s="39">
        <v>7.98</v>
      </c>
      <c r="I76" s="13">
        <v>2</v>
      </c>
      <c r="J76" s="39">
        <v>3.98</v>
      </c>
      <c r="K76" s="13">
        <v>1</v>
      </c>
      <c r="L76" s="39">
        <v>1.79</v>
      </c>
      <c r="M76" s="13">
        <v>0</v>
      </c>
      <c r="N76" s="39">
        <v>0</v>
      </c>
      <c r="O76" s="13">
        <v>6</v>
      </c>
      <c r="P76" s="43">
        <v>17.739999999999998</v>
      </c>
    </row>
    <row r="77" spans="2:16" x14ac:dyDescent="0.25">
      <c r="B77" s="24" t="s">
        <v>88</v>
      </c>
      <c r="C77" s="13">
        <v>2</v>
      </c>
      <c r="D77" s="39">
        <v>2.38</v>
      </c>
      <c r="E77" s="13">
        <v>1</v>
      </c>
      <c r="F77" s="39">
        <v>2.15</v>
      </c>
      <c r="G77" s="13">
        <v>1</v>
      </c>
      <c r="H77" s="39">
        <v>2.39</v>
      </c>
      <c r="I77" s="13">
        <v>2</v>
      </c>
      <c r="J77" s="39">
        <v>4.78</v>
      </c>
      <c r="K77" s="13">
        <v>0</v>
      </c>
      <c r="L77" s="39">
        <v>0</v>
      </c>
      <c r="M77" s="13">
        <v>0</v>
      </c>
      <c r="N77" s="39">
        <v>0</v>
      </c>
      <c r="O77" s="13">
        <v>6</v>
      </c>
      <c r="P77" s="43">
        <v>11.7</v>
      </c>
    </row>
    <row r="78" spans="2:16" x14ac:dyDescent="0.25">
      <c r="B78" s="24" t="s">
        <v>89</v>
      </c>
      <c r="C78" s="13">
        <v>0</v>
      </c>
      <c r="D78" s="39">
        <v>0</v>
      </c>
      <c r="E78" s="13">
        <v>3</v>
      </c>
      <c r="F78" s="39">
        <v>3.27</v>
      </c>
      <c r="G78" s="13">
        <v>1</v>
      </c>
      <c r="H78" s="39">
        <v>2.19</v>
      </c>
      <c r="I78" s="13">
        <v>1</v>
      </c>
      <c r="J78" s="39">
        <v>1.0900000000000001</v>
      </c>
      <c r="K78" s="13">
        <v>5</v>
      </c>
      <c r="L78" s="39">
        <v>10.73</v>
      </c>
      <c r="M78" s="13">
        <v>0</v>
      </c>
      <c r="N78" s="39">
        <v>0</v>
      </c>
      <c r="O78" s="13">
        <v>10</v>
      </c>
      <c r="P78" s="43">
        <v>17.28</v>
      </c>
    </row>
    <row r="79" spans="2:16" x14ac:dyDescent="0.25">
      <c r="B79" s="24" t="s">
        <v>90</v>
      </c>
      <c r="C79" s="13">
        <v>2</v>
      </c>
      <c r="D79" s="39">
        <v>1.98</v>
      </c>
      <c r="E79" s="13">
        <v>1</v>
      </c>
      <c r="F79" s="39">
        <v>0.89</v>
      </c>
      <c r="G79" s="13">
        <v>3</v>
      </c>
      <c r="H79" s="39">
        <v>3.97</v>
      </c>
      <c r="I79" s="13">
        <v>0</v>
      </c>
      <c r="J79" s="39">
        <v>0</v>
      </c>
      <c r="K79" s="13">
        <v>6</v>
      </c>
      <c r="L79" s="39">
        <v>11.94</v>
      </c>
      <c r="M79" s="13">
        <v>5</v>
      </c>
      <c r="N79" s="39">
        <v>8.9499999999999993</v>
      </c>
      <c r="O79" s="13">
        <v>17</v>
      </c>
      <c r="P79" s="43">
        <v>27.73</v>
      </c>
    </row>
    <row r="80" spans="2:16" x14ac:dyDescent="0.25">
      <c r="B80" s="24" t="s">
        <v>91</v>
      </c>
      <c r="C80" s="13">
        <v>0</v>
      </c>
      <c r="D80" s="39">
        <v>0</v>
      </c>
      <c r="E80" s="13">
        <v>0</v>
      </c>
      <c r="F80" s="39">
        <v>0</v>
      </c>
      <c r="G80" s="13">
        <v>3</v>
      </c>
      <c r="H80" s="39">
        <v>7.95</v>
      </c>
      <c r="I80" s="13">
        <v>2</v>
      </c>
      <c r="J80" s="39">
        <v>5.3</v>
      </c>
      <c r="K80" s="13">
        <v>5</v>
      </c>
      <c r="L80" s="39">
        <v>12.46</v>
      </c>
      <c r="M80" s="13">
        <v>0</v>
      </c>
      <c r="N80" s="39">
        <v>0</v>
      </c>
      <c r="O80" s="13">
        <v>10</v>
      </c>
      <c r="P80" s="43">
        <v>25.71</v>
      </c>
    </row>
    <row r="81" spans="2:16" x14ac:dyDescent="0.25">
      <c r="B81" s="22" t="s">
        <v>92</v>
      </c>
      <c r="C81" s="13">
        <v>0</v>
      </c>
      <c r="D81" s="39">
        <v>0</v>
      </c>
      <c r="E81" s="13">
        <v>0</v>
      </c>
      <c r="F81" s="39">
        <v>0</v>
      </c>
      <c r="G81" s="13">
        <v>0</v>
      </c>
      <c r="H81" s="39">
        <v>0</v>
      </c>
      <c r="I81" s="13">
        <v>0</v>
      </c>
      <c r="J81" s="39">
        <v>0</v>
      </c>
      <c r="K81" s="13">
        <v>3</v>
      </c>
      <c r="L81" s="39">
        <v>14.47</v>
      </c>
      <c r="M81" s="13">
        <v>2</v>
      </c>
      <c r="N81" s="39">
        <v>9.98</v>
      </c>
      <c r="O81" s="13">
        <v>5</v>
      </c>
      <c r="P81" s="43">
        <v>24.45</v>
      </c>
    </row>
    <row r="82" spans="2:16" x14ac:dyDescent="0.25">
      <c r="B82" s="22" t="s">
        <v>93</v>
      </c>
      <c r="C82" s="13">
        <v>0</v>
      </c>
      <c r="D82" s="39">
        <v>0</v>
      </c>
      <c r="E82" s="13">
        <v>5</v>
      </c>
      <c r="F82" s="39">
        <v>19.95</v>
      </c>
      <c r="G82" s="13">
        <v>0</v>
      </c>
      <c r="H82" s="39">
        <v>0</v>
      </c>
      <c r="I82" s="13">
        <v>0</v>
      </c>
      <c r="J82" s="39">
        <v>0</v>
      </c>
      <c r="K82" s="13">
        <v>0</v>
      </c>
      <c r="L82" s="39">
        <v>0</v>
      </c>
      <c r="M82" s="13">
        <v>0</v>
      </c>
      <c r="N82" s="39">
        <v>0</v>
      </c>
      <c r="O82" s="13">
        <v>5</v>
      </c>
      <c r="P82" s="43">
        <v>19.95</v>
      </c>
    </row>
    <row r="83" spans="2:16" hidden="1" x14ac:dyDescent="0.25">
      <c r="B83" s="24" t="e">
        <v>#VALUE!</v>
      </c>
      <c r="C83" s="13"/>
      <c r="D83" s="39"/>
      <c r="E83" s="13"/>
      <c r="F83" s="39"/>
      <c r="G83" s="13"/>
      <c r="H83" s="39"/>
      <c r="I83" s="13"/>
      <c r="J83" s="39"/>
      <c r="K83" s="13"/>
      <c r="L83" s="39"/>
      <c r="M83" s="13"/>
      <c r="N83" s="39"/>
      <c r="O83" s="13"/>
      <c r="P83" s="43"/>
    </row>
    <row r="84" spans="2:16" hidden="1" x14ac:dyDescent="0.25">
      <c r="B84" s="24" t="e">
        <v>#VALUE!</v>
      </c>
      <c r="C84" s="13"/>
      <c r="D84" s="39"/>
      <c r="E84" s="13"/>
      <c r="F84" s="39"/>
      <c r="G84" s="13"/>
      <c r="H84" s="39"/>
      <c r="I84" s="13"/>
      <c r="J84" s="39"/>
      <c r="K84" s="13"/>
      <c r="L84" s="39"/>
      <c r="M84" s="13"/>
      <c r="N84" s="39"/>
      <c r="O84" s="13"/>
      <c r="P84" s="43"/>
    </row>
    <row r="85" spans="2:16" hidden="1" x14ac:dyDescent="0.25">
      <c r="B85" s="24" t="e">
        <v>#VALUE!</v>
      </c>
      <c r="C85" s="13"/>
      <c r="D85" s="39"/>
      <c r="E85" s="13"/>
      <c r="F85" s="39"/>
      <c r="G85" s="13"/>
      <c r="H85" s="39"/>
      <c r="I85" s="13"/>
      <c r="J85" s="39"/>
      <c r="K85" s="13"/>
      <c r="L85" s="39"/>
      <c r="M85" s="13"/>
      <c r="N85" s="39"/>
      <c r="O85" s="13"/>
      <c r="P85" s="43"/>
    </row>
    <row r="86" spans="2:16" hidden="1" x14ac:dyDescent="0.25">
      <c r="B86" s="24" t="e">
        <v>#VALUE!</v>
      </c>
      <c r="C86" s="13"/>
      <c r="D86" s="39"/>
      <c r="E86" s="13"/>
      <c r="F86" s="39"/>
      <c r="G86" s="13"/>
      <c r="H86" s="39"/>
      <c r="I86" s="13"/>
      <c r="J86" s="39"/>
      <c r="K86" s="13"/>
      <c r="L86" s="39"/>
      <c r="M86" s="13"/>
      <c r="N86" s="39"/>
      <c r="O86" s="13"/>
      <c r="P86" s="43"/>
    </row>
    <row r="87" spans="2:16" hidden="1" x14ac:dyDescent="0.25">
      <c r="B87" s="24" t="e">
        <v>#VALUE!</v>
      </c>
      <c r="C87" s="13"/>
      <c r="D87" s="39"/>
      <c r="E87" s="13"/>
      <c r="F87" s="39"/>
      <c r="G87" s="13"/>
      <c r="H87" s="39"/>
      <c r="I87" s="13"/>
      <c r="J87" s="39"/>
      <c r="K87" s="13"/>
      <c r="L87" s="39"/>
      <c r="M87" s="13"/>
      <c r="N87" s="39"/>
      <c r="O87" s="13"/>
      <c r="P87" s="43"/>
    </row>
    <row r="88" spans="2:16" hidden="1" x14ac:dyDescent="0.25">
      <c r="B88" s="24" t="e">
        <v>#VALUE!</v>
      </c>
      <c r="C88" s="13"/>
      <c r="D88" s="39"/>
      <c r="E88" s="13"/>
      <c r="F88" s="39"/>
      <c r="G88" s="13"/>
      <c r="H88" s="39"/>
      <c r="I88" s="13"/>
      <c r="J88" s="39"/>
      <c r="K88" s="13"/>
      <c r="L88" s="39"/>
      <c r="M88" s="13"/>
      <c r="N88" s="39"/>
      <c r="O88" s="13"/>
      <c r="P88" s="43"/>
    </row>
    <row r="89" spans="2:16" hidden="1" x14ac:dyDescent="0.25">
      <c r="B89" s="24" t="e">
        <v>#VALUE!</v>
      </c>
      <c r="C89" s="13"/>
      <c r="D89" s="39"/>
      <c r="E89" s="13"/>
      <c r="F89" s="39"/>
      <c r="G89" s="13"/>
      <c r="H89" s="39"/>
      <c r="I89" s="13"/>
      <c r="J89" s="39"/>
      <c r="K89" s="13"/>
      <c r="L89" s="39"/>
      <c r="M89" s="13"/>
      <c r="N89" s="39"/>
      <c r="O89" s="13"/>
      <c r="P89" s="43"/>
    </row>
    <row r="90" spans="2:16" hidden="1" x14ac:dyDescent="0.25">
      <c r="B90" s="24" t="e">
        <v>#VALUE!</v>
      </c>
      <c r="C90" s="13"/>
      <c r="D90" s="39"/>
      <c r="E90" s="13"/>
      <c r="F90" s="39"/>
      <c r="G90" s="13"/>
      <c r="H90" s="39"/>
      <c r="I90" s="13"/>
      <c r="J90" s="39"/>
      <c r="K90" s="13"/>
      <c r="L90" s="39"/>
      <c r="M90" s="13"/>
      <c r="N90" s="39"/>
      <c r="O90" s="13"/>
      <c r="P90" s="43"/>
    </row>
    <row r="91" spans="2:16" hidden="1" x14ac:dyDescent="0.25">
      <c r="B91" s="24" t="e">
        <v>#VALUE!</v>
      </c>
      <c r="C91" s="13"/>
      <c r="D91" s="39"/>
      <c r="E91" s="13"/>
      <c r="F91" s="39"/>
      <c r="G91" s="13"/>
      <c r="H91" s="39"/>
      <c r="I91" s="13"/>
      <c r="J91" s="39"/>
      <c r="K91" s="13"/>
      <c r="L91" s="39"/>
      <c r="M91" s="13"/>
      <c r="N91" s="39"/>
      <c r="O91" s="13"/>
      <c r="P91" s="43"/>
    </row>
    <row r="92" spans="2:16" hidden="1" x14ac:dyDescent="0.25">
      <c r="B92" s="24" t="e">
        <v>#VALUE!</v>
      </c>
      <c r="C92" s="13"/>
      <c r="D92" s="39"/>
      <c r="E92" s="13"/>
      <c r="F92" s="39"/>
      <c r="G92" s="13"/>
      <c r="H92" s="39"/>
      <c r="I92" s="13"/>
      <c r="J92" s="39"/>
      <c r="K92" s="13"/>
      <c r="L92" s="39"/>
      <c r="M92" s="13"/>
      <c r="N92" s="39"/>
      <c r="O92" s="13"/>
      <c r="P92" s="43"/>
    </row>
    <row r="93" spans="2:16" hidden="1" x14ac:dyDescent="0.25">
      <c r="B93" s="24" t="e">
        <v>#VALUE!</v>
      </c>
      <c r="C93" s="13"/>
      <c r="D93" s="39"/>
      <c r="E93" s="13"/>
      <c r="F93" s="39"/>
      <c r="G93" s="13"/>
      <c r="H93" s="39"/>
      <c r="I93" s="13"/>
      <c r="J93" s="39"/>
      <c r="K93" s="13"/>
      <c r="L93" s="39"/>
      <c r="M93" s="13"/>
      <c r="N93" s="39"/>
      <c r="O93" s="13"/>
      <c r="P93" s="43"/>
    </row>
    <row r="94" spans="2:16" hidden="1" x14ac:dyDescent="0.25">
      <c r="B94" s="24" t="e">
        <v>#VALUE!</v>
      </c>
      <c r="C94" s="13"/>
      <c r="D94" s="39"/>
      <c r="E94" s="13"/>
      <c r="F94" s="39"/>
      <c r="G94" s="13"/>
      <c r="H94" s="39"/>
      <c r="I94" s="13"/>
      <c r="J94" s="39"/>
      <c r="K94" s="13"/>
      <c r="L94" s="39"/>
      <c r="M94" s="13"/>
      <c r="N94" s="39"/>
      <c r="O94" s="13"/>
      <c r="P94" s="43"/>
    </row>
    <row r="95" spans="2:16" hidden="1" x14ac:dyDescent="0.25">
      <c r="B95" s="24" t="e">
        <v>#VALUE!</v>
      </c>
      <c r="C95" s="13"/>
      <c r="D95" s="39"/>
      <c r="E95" s="13"/>
      <c r="F95" s="39"/>
      <c r="G95" s="13"/>
      <c r="H95" s="39"/>
      <c r="I95" s="13"/>
      <c r="J95" s="39"/>
      <c r="K95" s="13"/>
      <c r="L95" s="39"/>
      <c r="M95" s="13"/>
      <c r="N95" s="39"/>
      <c r="O95" s="13"/>
      <c r="P95" s="43"/>
    </row>
    <row r="96" spans="2:16" hidden="1" x14ac:dyDescent="0.25">
      <c r="B96" s="24" t="e">
        <v>#VALUE!</v>
      </c>
      <c r="C96" s="13"/>
      <c r="D96" s="39"/>
      <c r="E96" s="13"/>
      <c r="F96" s="39"/>
      <c r="G96" s="13"/>
      <c r="H96" s="39"/>
      <c r="I96" s="13"/>
      <c r="J96" s="39"/>
      <c r="K96" s="13"/>
      <c r="L96" s="39"/>
      <c r="M96" s="13"/>
      <c r="N96" s="39"/>
      <c r="O96" s="13"/>
      <c r="P96" s="43"/>
    </row>
    <row r="97" spans="2:16" hidden="1" x14ac:dyDescent="0.25">
      <c r="B97" s="24" t="e">
        <v>#VALUE!</v>
      </c>
      <c r="C97" s="13"/>
      <c r="D97" s="39"/>
      <c r="E97" s="13"/>
      <c r="F97" s="39"/>
      <c r="G97" s="13"/>
      <c r="H97" s="39"/>
      <c r="I97" s="13"/>
      <c r="J97" s="39"/>
      <c r="K97" s="13"/>
      <c r="L97" s="39"/>
      <c r="M97" s="13"/>
      <c r="N97" s="39"/>
      <c r="O97" s="13"/>
      <c r="P97" s="43"/>
    </row>
    <row r="98" spans="2:16" hidden="1" x14ac:dyDescent="0.25">
      <c r="B98" s="24" t="e">
        <v>#VALUE!</v>
      </c>
      <c r="C98" s="13"/>
      <c r="D98" s="39"/>
      <c r="E98" s="13"/>
      <c r="F98" s="39"/>
      <c r="G98" s="13"/>
      <c r="H98" s="39"/>
      <c r="I98" s="13"/>
      <c r="J98" s="39"/>
      <c r="K98" s="13"/>
      <c r="L98" s="39"/>
      <c r="M98" s="13"/>
      <c r="N98" s="39"/>
      <c r="O98" s="13"/>
      <c r="P98" s="43"/>
    </row>
    <row r="99" spans="2:16" hidden="1" x14ac:dyDescent="0.25">
      <c r="B99" s="24" t="e">
        <v>#VALUE!</v>
      </c>
      <c r="C99" s="13"/>
      <c r="D99" s="39"/>
      <c r="E99" s="13"/>
      <c r="F99" s="39"/>
      <c r="G99" s="13"/>
      <c r="H99" s="39"/>
      <c r="I99" s="13"/>
      <c r="J99" s="39"/>
      <c r="K99" s="13"/>
      <c r="L99" s="39"/>
      <c r="M99" s="13"/>
      <c r="N99" s="39"/>
      <c r="O99" s="13"/>
      <c r="P99" s="43"/>
    </row>
    <row r="100" spans="2:16" hidden="1" x14ac:dyDescent="0.25">
      <c r="B100" s="24" t="e">
        <v>#VALUE!</v>
      </c>
      <c r="C100" s="13"/>
      <c r="D100" s="39"/>
      <c r="E100" s="13"/>
      <c r="F100" s="39"/>
      <c r="G100" s="13"/>
      <c r="H100" s="39"/>
      <c r="I100" s="13"/>
      <c r="J100" s="39"/>
      <c r="K100" s="13"/>
      <c r="L100" s="39"/>
      <c r="M100" s="13"/>
      <c r="N100" s="39"/>
      <c r="O100" s="13"/>
      <c r="P100" s="43"/>
    </row>
    <row r="101" spans="2:16" hidden="1" x14ac:dyDescent="0.25">
      <c r="B101" s="24" t="e">
        <v>#VALUE!</v>
      </c>
      <c r="C101" s="13"/>
      <c r="D101" s="39"/>
      <c r="E101" s="13"/>
      <c r="F101" s="39"/>
      <c r="G101" s="13"/>
      <c r="H101" s="39"/>
      <c r="I101" s="13"/>
      <c r="J101" s="39"/>
      <c r="K101" s="13"/>
      <c r="L101" s="39"/>
      <c r="M101" s="13"/>
      <c r="N101" s="39"/>
      <c r="O101" s="13"/>
      <c r="P101" s="43"/>
    </row>
    <row r="102" spans="2:16" hidden="1" x14ac:dyDescent="0.25">
      <c r="B102" s="24" t="e">
        <v>#VALUE!</v>
      </c>
      <c r="C102" s="13"/>
      <c r="D102" s="39"/>
      <c r="E102" s="13"/>
      <c r="F102" s="39"/>
      <c r="G102" s="13"/>
      <c r="H102" s="39"/>
      <c r="I102" s="13"/>
      <c r="J102" s="39"/>
      <c r="K102" s="13"/>
      <c r="L102" s="39"/>
      <c r="M102" s="13"/>
      <c r="N102" s="39"/>
      <c r="O102" s="13"/>
      <c r="P102" s="43"/>
    </row>
    <row r="103" spans="2:16" hidden="1" x14ac:dyDescent="0.25">
      <c r="B103" s="24" t="e">
        <v>#VALUE!</v>
      </c>
      <c r="C103" s="13"/>
      <c r="D103" s="39"/>
      <c r="E103" s="13"/>
      <c r="F103" s="39"/>
      <c r="G103" s="13"/>
      <c r="H103" s="39"/>
      <c r="I103" s="13"/>
      <c r="J103" s="39"/>
      <c r="K103" s="13"/>
      <c r="L103" s="39"/>
      <c r="M103" s="13"/>
      <c r="N103" s="39"/>
      <c r="O103" s="13"/>
      <c r="P103" s="43"/>
    </row>
    <row r="104" spans="2:16" hidden="1" x14ac:dyDescent="0.25">
      <c r="B104" s="24" t="e">
        <v>#VALUE!</v>
      </c>
      <c r="C104" s="13"/>
      <c r="D104" s="39"/>
      <c r="E104" s="13"/>
      <c r="F104" s="39"/>
      <c r="G104" s="13"/>
      <c r="H104" s="39"/>
      <c r="I104" s="13"/>
      <c r="J104" s="39"/>
      <c r="K104" s="13"/>
      <c r="L104" s="39"/>
      <c r="M104" s="13"/>
      <c r="N104" s="39"/>
      <c r="O104" s="13"/>
      <c r="P104" s="43"/>
    </row>
    <row r="105" spans="2:16" ht="16.5" thickBot="1" x14ac:dyDescent="0.3">
      <c r="B105" s="25"/>
      <c r="C105" s="14"/>
      <c r="D105" s="40"/>
      <c r="E105" s="14"/>
      <c r="F105" s="40"/>
      <c r="G105" s="14"/>
      <c r="H105" s="40"/>
      <c r="I105" s="14"/>
      <c r="J105" s="40"/>
      <c r="K105" s="14"/>
      <c r="L105" s="40"/>
      <c r="M105" s="14"/>
      <c r="N105" s="40"/>
      <c r="O105" s="14"/>
      <c r="P105" s="44"/>
    </row>
  </sheetData>
  <autoFilter ref="B3:P10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Q105"/>
  <sheetViews>
    <sheetView topLeftCell="B1" zoomScale="120" zoomScaleNormal="120" workbookViewId="0">
      <selection activeCell="G73" sqref="G73"/>
    </sheetView>
  </sheetViews>
  <sheetFormatPr baseColWidth="10" defaultColWidth="10" defaultRowHeight="12.75" x14ac:dyDescent="0.25"/>
  <cols>
    <col min="1" max="1" width="3" style="1" customWidth="1"/>
    <col min="2" max="2" width="32.125" style="2" customWidth="1"/>
    <col min="3" max="3" width="10" style="1"/>
    <col min="4" max="4" width="10" style="34"/>
    <col min="5" max="5" width="10" style="1"/>
    <col min="6" max="6" width="10" style="34"/>
    <col min="7" max="7" width="10" style="1"/>
    <col min="8" max="8" width="10" style="34"/>
    <col min="9" max="9" width="10" style="1"/>
    <col min="10" max="10" width="10" style="34"/>
    <col min="11" max="11" width="10" style="1"/>
    <col min="12" max="12" width="10" style="34"/>
    <col min="13" max="13" width="10" style="1"/>
    <col min="14" max="14" width="10" style="34"/>
    <col min="15" max="15" width="10" style="1"/>
    <col min="16" max="16" width="10" style="34"/>
    <col min="17" max="17" width="5.125" style="1" customWidth="1"/>
    <col min="18" max="16384" width="10" style="1"/>
  </cols>
  <sheetData>
    <row r="3" spans="2:17" ht="16.5" thickBot="1" x14ac:dyDescent="0.3">
      <c r="B3" s="45">
        <v>1</v>
      </c>
      <c r="C3" s="45">
        <v>2</v>
      </c>
      <c r="D3" s="45">
        <v>3</v>
      </c>
      <c r="E3" s="45">
        <v>4</v>
      </c>
      <c r="F3" s="45">
        <v>5</v>
      </c>
      <c r="G3" s="45">
        <v>6</v>
      </c>
      <c r="H3" s="45">
        <v>7</v>
      </c>
      <c r="I3" s="45">
        <v>8</v>
      </c>
      <c r="J3" s="45">
        <v>9</v>
      </c>
      <c r="K3" s="45">
        <v>10</v>
      </c>
      <c r="L3" s="45">
        <v>11</v>
      </c>
      <c r="M3" s="45">
        <v>12</v>
      </c>
      <c r="N3" s="45">
        <v>13</v>
      </c>
      <c r="O3" s="45">
        <v>14</v>
      </c>
      <c r="P3" s="45">
        <v>15</v>
      </c>
      <c r="Q3" s="2"/>
    </row>
    <row r="4" spans="2:17" ht="15.75" x14ac:dyDescent="0.25">
      <c r="B4" s="5"/>
      <c r="C4" s="6" t="s">
        <v>0</v>
      </c>
      <c r="D4" s="31"/>
      <c r="E4" s="6" t="s">
        <v>1</v>
      </c>
      <c r="F4" s="31"/>
      <c r="G4" s="6" t="s">
        <v>2</v>
      </c>
      <c r="H4" s="31"/>
      <c r="I4" s="6" t="s">
        <v>3</v>
      </c>
      <c r="J4" s="31"/>
      <c r="K4" s="6" t="s">
        <v>4</v>
      </c>
      <c r="L4" s="31"/>
      <c r="M4" s="6" t="s">
        <v>5</v>
      </c>
      <c r="N4" s="31"/>
      <c r="O4" s="6" t="s">
        <v>6</v>
      </c>
      <c r="P4" s="35"/>
    </row>
    <row r="5" spans="2:17" ht="15.75" x14ac:dyDescent="0.25">
      <c r="B5" s="22"/>
      <c r="C5" s="11" t="s">
        <v>7</v>
      </c>
      <c r="D5" s="32" t="s">
        <v>8</v>
      </c>
      <c r="E5" s="11" t="s">
        <v>7</v>
      </c>
      <c r="F5" s="32" t="s">
        <v>8</v>
      </c>
      <c r="G5" s="11" t="s">
        <v>7</v>
      </c>
      <c r="H5" s="32" t="s">
        <v>8</v>
      </c>
      <c r="I5" s="11" t="s">
        <v>7</v>
      </c>
      <c r="J5" s="32" t="s">
        <v>8</v>
      </c>
      <c r="K5" s="11" t="s">
        <v>7</v>
      </c>
      <c r="L5" s="32" t="s">
        <v>8</v>
      </c>
      <c r="M5" s="11" t="s">
        <v>7</v>
      </c>
      <c r="N5" s="32" t="s">
        <v>8</v>
      </c>
      <c r="O5" s="9" t="s">
        <v>9</v>
      </c>
      <c r="P5" s="36" t="s">
        <v>8</v>
      </c>
    </row>
    <row r="6" spans="2:17" ht="15.75" x14ac:dyDescent="0.25">
      <c r="B6" s="23" t="s">
        <v>18</v>
      </c>
      <c r="C6" s="11">
        <v>0</v>
      </c>
      <c r="D6" s="32">
        <v>0</v>
      </c>
      <c r="E6" s="11">
        <v>0</v>
      </c>
      <c r="F6" s="32">
        <v>0</v>
      </c>
      <c r="G6" s="11">
        <v>0</v>
      </c>
      <c r="H6" s="32">
        <v>0</v>
      </c>
      <c r="I6" s="11">
        <v>0</v>
      </c>
      <c r="J6" s="32">
        <v>0</v>
      </c>
      <c r="K6" s="11">
        <v>6</v>
      </c>
      <c r="L6" s="32">
        <v>16.739999999999998</v>
      </c>
      <c r="M6" s="11">
        <v>2</v>
      </c>
      <c r="N6" s="32">
        <v>5.98</v>
      </c>
      <c r="O6" s="11">
        <v>8</v>
      </c>
      <c r="P6" s="36">
        <v>22.72</v>
      </c>
    </row>
    <row r="7" spans="2:17" ht="15.75" x14ac:dyDescent="0.25">
      <c r="B7" s="24" t="s">
        <v>95</v>
      </c>
      <c r="C7" s="11">
        <v>0</v>
      </c>
      <c r="D7" s="32">
        <v>0</v>
      </c>
      <c r="E7" s="11">
        <v>0</v>
      </c>
      <c r="F7" s="32">
        <v>0</v>
      </c>
      <c r="G7" s="11">
        <v>1</v>
      </c>
      <c r="H7" s="32">
        <v>1.99</v>
      </c>
      <c r="I7" s="11">
        <v>0</v>
      </c>
      <c r="J7" s="32">
        <v>0</v>
      </c>
      <c r="K7" s="11">
        <v>0</v>
      </c>
      <c r="L7" s="32">
        <v>0</v>
      </c>
      <c r="M7" s="11">
        <v>1</v>
      </c>
      <c r="N7" s="32">
        <v>8.84</v>
      </c>
      <c r="O7" s="11">
        <v>2</v>
      </c>
      <c r="P7" s="36">
        <v>10.83</v>
      </c>
    </row>
    <row r="8" spans="2:17" ht="15.75" x14ac:dyDescent="0.25">
      <c r="B8" s="24" t="s">
        <v>19</v>
      </c>
      <c r="C8" s="11">
        <v>0</v>
      </c>
      <c r="D8" s="32">
        <v>0</v>
      </c>
      <c r="E8" s="11">
        <v>0</v>
      </c>
      <c r="F8" s="32">
        <v>0</v>
      </c>
      <c r="G8" s="11">
        <v>4</v>
      </c>
      <c r="H8" s="32">
        <v>10.6</v>
      </c>
      <c r="I8" s="11">
        <v>6</v>
      </c>
      <c r="J8" s="32">
        <v>15.9</v>
      </c>
      <c r="K8" s="11">
        <v>0</v>
      </c>
      <c r="L8" s="32">
        <v>0</v>
      </c>
      <c r="M8" s="11">
        <v>0</v>
      </c>
      <c r="N8" s="32">
        <v>0</v>
      </c>
      <c r="O8" s="11">
        <v>10</v>
      </c>
      <c r="P8" s="36">
        <v>26.5</v>
      </c>
    </row>
    <row r="9" spans="2:17" ht="15.75" x14ac:dyDescent="0.25">
      <c r="B9" s="24" t="s">
        <v>20</v>
      </c>
      <c r="C9" s="11">
        <v>0</v>
      </c>
      <c r="D9" s="32">
        <v>0</v>
      </c>
      <c r="E9" s="11">
        <v>1</v>
      </c>
      <c r="F9" s="32">
        <v>6.99</v>
      </c>
      <c r="G9" s="11">
        <v>0</v>
      </c>
      <c r="H9" s="32">
        <v>0</v>
      </c>
      <c r="I9" s="11">
        <v>0</v>
      </c>
      <c r="J9" s="32">
        <v>0</v>
      </c>
      <c r="K9" s="11">
        <v>0</v>
      </c>
      <c r="L9" s="32">
        <v>0</v>
      </c>
      <c r="M9" s="11">
        <v>0</v>
      </c>
      <c r="N9" s="32">
        <v>0</v>
      </c>
      <c r="O9" s="11">
        <v>1</v>
      </c>
      <c r="P9" s="36">
        <v>6.99</v>
      </c>
    </row>
    <row r="10" spans="2:17" ht="15.75" x14ac:dyDescent="0.25">
      <c r="B10" s="24" t="s">
        <v>21</v>
      </c>
      <c r="C10" s="11">
        <v>0</v>
      </c>
      <c r="D10" s="32">
        <v>0</v>
      </c>
      <c r="E10" s="11">
        <v>1</v>
      </c>
      <c r="F10" s="32">
        <v>5.99</v>
      </c>
      <c r="G10" s="11">
        <v>0</v>
      </c>
      <c r="H10" s="32">
        <v>0</v>
      </c>
      <c r="I10" s="11">
        <v>0</v>
      </c>
      <c r="J10" s="32">
        <v>0</v>
      </c>
      <c r="K10" s="11">
        <v>2</v>
      </c>
      <c r="L10" s="32">
        <v>11.38</v>
      </c>
      <c r="M10" s="11">
        <v>0</v>
      </c>
      <c r="N10" s="32">
        <v>0</v>
      </c>
      <c r="O10" s="11">
        <v>3</v>
      </c>
      <c r="P10" s="36">
        <v>17.37</v>
      </c>
    </row>
    <row r="11" spans="2:17" ht="15.75" x14ac:dyDescent="0.25">
      <c r="B11" s="24" t="s">
        <v>22</v>
      </c>
      <c r="C11" s="11">
        <v>1</v>
      </c>
      <c r="D11" s="32">
        <v>4.3899999999999997</v>
      </c>
      <c r="E11" s="11">
        <v>2</v>
      </c>
      <c r="F11" s="32">
        <v>8.7799999999999994</v>
      </c>
      <c r="G11" s="11">
        <v>1</v>
      </c>
      <c r="H11" s="32">
        <v>2.2000000000000002</v>
      </c>
      <c r="I11" s="11">
        <v>1</v>
      </c>
      <c r="J11" s="32">
        <v>4.3899999999999997</v>
      </c>
      <c r="K11" s="11">
        <v>1</v>
      </c>
      <c r="L11" s="32">
        <v>4.3899999999999997</v>
      </c>
      <c r="M11" s="11">
        <v>0</v>
      </c>
      <c r="N11" s="32">
        <v>0</v>
      </c>
      <c r="O11" s="11">
        <v>6</v>
      </c>
      <c r="P11" s="36">
        <v>24.15</v>
      </c>
    </row>
    <row r="12" spans="2:17" ht="15.75" x14ac:dyDescent="0.25">
      <c r="B12" s="24" t="s">
        <v>23</v>
      </c>
      <c r="C12" s="11">
        <v>1</v>
      </c>
      <c r="D12" s="32">
        <v>5.49</v>
      </c>
      <c r="E12" s="11">
        <v>0</v>
      </c>
      <c r="F12" s="32">
        <v>0</v>
      </c>
      <c r="G12" s="11">
        <v>0</v>
      </c>
      <c r="H12" s="32">
        <v>0</v>
      </c>
      <c r="I12" s="11">
        <v>2</v>
      </c>
      <c r="J12" s="32">
        <v>10.98</v>
      </c>
      <c r="K12" s="11">
        <v>1</v>
      </c>
      <c r="L12" s="32">
        <v>4.9400000000000004</v>
      </c>
      <c r="M12" s="11">
        <v>0</v>
      </c>
      <c r="N12" s="32">
        <v>0</v>
      </c>
      <c r="O12" s="11">
        <v>4</v>
      </c>
      <c r="P12" s="36">
        <v>21.41</v>
      </c>
    </row>
    <row r="13" spans="2:17" ht="15.75" x14ac:dyDescent="0.25">
      <c r="B13" s="24" t="s">
        <v>24</v>
      </c>
      <c r="C13" s="11">
        <v>0</v>
      </c>
      <c r="D13" s="32">
        <v>0</v>
      </c>
      <c r="E13" s="11">
        <v>1</v>
      </c>
      <c r="F13" s="32">
        <v>5.49</v>
      </c>
      <c r="G13" s="11">
        <v>0</v>
      </c>
      <c r="H13" s="32">
        <v>0</v>
      </c>
      <c r="I13" s="11">
        <v>0</v>
      </c>
      <c r="J13" s="32">
        <v>0</v>
      </c>
      <c r="K13" s="11">
        <v>8</v>
      </c>
      <c r="L13" s="32">
        <v>42.27</v>
      </c>
      <c r="M13" s="11">
        <v>0</v>
      </c>
      <c r="N13" s="32">
        <v>0</v>
      </c>
      <c r="O13" s="11">
        <v>9</v>
      </c>
      <c r="P13" s="36">
        <v>47.76</v>
      </c>
    </row>
    <row r="14" spans="2:17" ht="15.75" x14ac:dyDescent="0.25">
      <c r="B14" s="24" t="s">
        <v>25</v>
      </c>
      <c r="C14" s="11">
        <v>1</v>
      </c>
      <c r="D14" s="32">
        <v>4.49</v>
      </c>
      <c r="E14" s="11">
        <v>0</v>
      </c>
      <c r="F14" s="32">
        <v>0</v>
      </c>
      <c r="G14" s="11">
        <v>0</v>
      </c>
      <c r="H14" s="32">
        <v>0</v>
      </c>
      <c r="I14" s="11">
        <v>0</v>
      </c>
      <c r="J14" s="32">
        <v>0</v>
      </c>
      <c r="K14" s="11">
        <v>0</v>
      </c>
      <c r="L14" s="32">
        <v>0</v>
      </c>
      <c r="M14" s="11">
        <v>0</v>
      </c>
      <c r="N14" s="32">
        <v>0</v>
      </c>
      <c r="O14" s="11">
        <v>1</v>
      </c>
      <c r="P14" s="36">
        <v>4.49</v>
      </c>
    </row>
    <row r="15" spans="2:17" ht="15.75" x14ac:dyDescent="0.25">
      <c r="B15" s="24" t="s">
        <v>26</v>
      </c>
      <c r="C15" s="11">
        <v>1</v>
      </c>
      <c r="D15" s="32">
        <v>6.29</v>
      </c>
      <c r="E15" s="11">
        <v>1</v>
      </c>
      <c r="F15" s="32">
        <v>6.99</v>
      </c>
      <c r="G15" s="11">
        <v>1</v>
      </c>
      <c r="H15" s="32">
        <v>6.99</v>
      </c>
      <c r="I15" s="11">
        <v>0</v>
      </c>
      <c r="J15" s="32">
        <v>0</v>
      </c>
      <c r="K15" s="11">
        <v>2</v>
      </c>
      <c r="L15" s="32">
        <v>13.28</v>
      </c>
      <c r="M15" s="11">
        <v>0</v>
      </c>
      <c r="N15" s="32">
        <v>0</v>
      </c>
      <c r="O15" s="11">
        <v>5</v>
      </c>
      <c r="P15" s="36">
        <v>33.549999999999997</v>
      </c>
    </row>
    <row r="16" spans="2:17" ht="15.75" x14ac:dyDescent="0.25">
      <c r="B16" s="24" t="s">
        <v>27</v>
      </c>
      <c r="C16" s="11">
        <v>0</v>
      </c>
      <c r="D16" s="32">
        <v>0</v>
      </c>
      <c r="E16" s="11">
        <v>1</v>
      </c>
      <c r="F16" s="32">
        <v>2.99</v>
      </c>
      <c r="G16" s="11">
        <v>0</v>
      </c>
      <c r="H16" s="32">
        <v>0</v>
      </c>
      <c r="I16" s="11">
        <v>0</v>
      </c>
      <c r="J16" s="32">
        <v>0</v>
      </c>
      <c r="K16" s="11">
        <v>2</v>
      </c>
      <c r="L16" s="32">
        <v>5.98</v>
      </c>
      <c r="M16" s="11">
        <v>0</v>
      </c>
      <c r="N16" s="32">
        <v>0</v>
      </c>
      <c r="O16" s="11">
        <v>3</v>
      </c>
      <c r="P16" s="36">
        <v>8.9700000000000006</v>
      </c>
    </row>
    <row r="17" spans="2:16" ht="15.75" x14ac:dyDescent="0.25">
      <c r="B17" s="24" t="s">
        <v>28</v>
      </c>
      <c r="C17" s="11">
        <v>0</v>
      </c>
      <c r="D17" s="32">
        <v>0</v>
      </c>
      <c r="E17" s="11">
        <v>1</v>
      </c>
      <c r="F17" s="32">
        <v>3.89</v>
      </c>
      <c r="G17" s="11">
        <v>1</v>
      </c>
      <c r="H17" s="32">
        <v>3.89</v>
      </c>
      <c r="I17" s="11">
        <v>3</v>
      </c>
      <c r="J17" s="32">
        <v>11.67</v>
      </c>
      <c r="K17" s="11">
        <v>0</v>
      </c>
      <c r="L17" s="32">
        <v>0</v>
      </c>
      <c r="M17" s="11">
        <v>0</v>
      </c>
      <c r="N17" s="32">
        <v>0</v>
      </c>
      <c r="O17" s="11">
        <v>5</v>
      </c>
      <c r="P17" s="36">
        <v>19.45</v>
      </c>
    </row>
    <row r="18" spans="2:16" ht="15.75" x14ac:dyDescent="0.25">
      <c r="B18" s="24" t="s">
        <v>29</v>
      </c>
      <c r="C18" s="11">
        <v>2</v>
      </c>
      <c r="D18" s="32">
        <v>2.5</v>
      </c>
      <c r="E18" s="11">
        <v>0</v>
      </c>
      <c r="F18" s="32">
        <v>0</v>
      </c>
      <c r="G18" s="11">
        <v>1</v>
      </c>
      <c r="H18" s="32">
        <v>2.5</v>
      </c>
      <c r="I18" s="11">
        <v>0</v>
      </c>
      <c r="J18" s="32">
        <v>0</v>
      </c>
      <c r="K18" s="11">
        <v>2</v>
      </c>
      <c r="L18" s="32">
        <v>4.75</v>
      </c>
      <c r="M18" s="11">
        <v>0</v>
      </c>
      <c r="N18" s="32">
        <v>0</v>
      </c>
      <c r="O18" s="11">
        <v>5</v>
      </c>
      <c r="P18" s="36">
        <v>9.75</v>
      </c>
    </row>
    <row r="19" spans="2:16" ht="15.75" x14ac:dyDescent="0.25">
      <c r="B19" s="24" t="s">
        <v>30</v>
      </c>
      <c r="C19" s="11">
        <v>1</v>
      </c>
      <c r="D19" s="32">
        <v>3.29</v>
      </c>
      <c r="E19" s="11">
        <v>0</v>
      </c>
      <c r="F19" s="32">
        <v>0</v>
      </c>
      <c r="G19" s="11">
        <v>0</v>
      </c>
      <c r="H19" s="32">
        <v>0</v>
      </c>
      <c r="I19" s="11">
        <v>0</v>
      </c>
      <c r="J19" s="32">
        <v>0</v>
      </c>
      <c r="K19" s="11">
        <v>1</v>
      </c>
      <c r="L19" s="32">
        <v>2.96</v>
      </c>
      <c r="M19" s="11">
        <v>1</v>
      </c>
      <c r="N19" s="32">
        <v>3.29</v>
      </c>
      <c r="O19" s="11">
        <v>3</v>
      </c>
      <c r="P19" s="36">
        <v>9.5399999999999991</v>
      </c>
    </row>
    <row r="20" spans="2:16" ht="15.75" x14ac:dyDescent="0.25">
      <c r="B20" s="24" t="s">
        <v>31</v>
      </c>
      <c r="C20" s="11">
        <v>3</v>
      </c>
      <c r="D20" s="32">
        <v>8.9700000000000006</v>
      </c>
      <c r="E20" s="11">
        <v>1</v>
      </c>
      <c r="F20" s="32">
        <v>2.99</v>
      </c>
      <c r="G20" s="11">
        <v>2</v>
      </c>
      <c r="H20" s="32">
        <v>5.98</v>
      </c>
      <c r="I20" s="11">
        <v>1</v>
      </c>
      <c r="J20" s="32">
        <v>2.99</v>
      </c>
      <c r="K20" s="11">
        <v>3</v>
      </c>
      <c r="L20" s="32">
        <v>8.3699999999999992</v>
      </c>
      <c r="M20" s="11">
        <v>1</v>
      </c>
      <c r="N20" s="32">
        <v>2.99</v>
      </c>
      <c r="O20" s="11">
        <v>11</v>
      </c>
      <c r="P20" s="36">
        <v>32.29</v>
      </c>
    </row>
    <row r="21" spans="2:16" ht="15.75" x14ac:dyDescent="0.25">
      <c r="B21" s="24" t="s">
        <v>32</v>
      </c>
      <c r="C21" s="11">
        <v>0</v>
      </c>
      <c r="D21" s="32">
        <v>0</v>
      </c>
      <c r="E21" s="11">
        <v>1</v>
      </c>
      <c r="F21" s="32">
        <v>2.99</v>
      </c>
      <c r="G21" s="11">
        <v>2</v>
      </c>
      <c r="H21" s="32">
        <v>4.4800000000000004</v>
      </c>
      <c r="I21" s="11">
        <v>2</v>
      </c>
      <c r="J21" s="32">
        <v>5.98</v>
      </c>
      <c r="K21" s="11">
        <v>3</v>
      </c>
      <c r="L21" s="32">
        <v>8.07</v>
      </c>
      <c r="M21" s="11">
        <v>0</v>
      </c>
      <c r="N21" s="32">
        <v>0</v>
      </c>
      <c r="O21" s="11">
        <v>8</v>
      </c>
      <c r="P21" s="36">
        <v>21.52</v>
      </c>
    </row>
    <row r="22" spans="2:16" ht="15.75" x14ac:dyDescent="0.25">
      <c r="B22" s="24" t="s">
        <v>33</v>
      </c>
      <c r="C22" s="11">
        <v>1</v>
      </c>
      <c r="D22" s="32">
        <v>5.49</v>
      </c>
      <c r="E22" s="11">
        <v>0</v>
      </c>
      <c r="F22" s="32">
        <v>0</v>
      </c>
      <c r="G22" s="11">
        <v>0</v>
      </c>
      <c r="H22" s="32">
        <v>0</v>
      </c>
      <c r="I22" s="11">
        <v>3</v>
      </c>
      <c r="J22" s="32">
        <v>8.23</v>
      </c>
      <c r="K22" s="11">
        <v>2</v>
      </c>
      <c r="L22" s="32">
        <v>10.98</v>
      </c>
      <c r="M22" s="11">
        <v>1</v>
      </c>
      <c r="N22" s="32">
        <v>5.49</v>
      </c>
      <c r="O22" s="11">
        <v>7</v>
      </c>
      <c r="P22" s="36">
        <v>30.19</v>
      </c>
    </row>
    <row r="23" spans="2:16" ht="15.75" x14ac:dyDescent="0.25">
      <c r="B23" s="24" t="s">
        <v>34</v>
      </c>
      <c r="C23" s="11">
        <v>0</v>
      </c>
      <c r="D23" s="32">
        <v>0</v>
      </c>
      <c r="E23" s="11">
        <v>1</v>
      </c>
      <c r="F23" s="32">
        <v>6.95</v>
      </c>
      <c r="G23" s="11">
        <v>0</v>
      </c>
      <c r="H23" s="32">
        <v>0</v>
      </c>
      <c r="I23" s="11">
        <v>0</v>
      </c>
      <c r="J23" s="32">
        <v>0</v>
      </c>
      <c r="K23" s="11">
        <v>2</v>
      </c>
      <c r="L23" s="32">
        <v>13.2</v>
      </c>
      <c r="M23" s="11">
        <v>1</v>
      </c>
      <c r="N23" s="32">
        <v>6.95</v>
      </c>
      <c r="O23" s="11">
        <v>4</v>
      </c>
      <c r="P23" s="36">
        <v>27.1</v>
      </c>
    </row>
    <row r="24" spans="2:16" ht="15.75" x14ac:dyDescent="0.25">
      <c r="B24" s="24" t="s">
        <v>35</v>
      </c>
      <c r="C24" s="11">
        <v>0</v>
      </c>
      <c r="D24" s="32">
        <v>0</v>
      </c>
      <c r="E24" s="11">
        <v>2</v>
      </c>
      <c r="F24" s="32">
        <v>5.0999999999999996</v>
      </c>
      <c r="G24" s="11">
        <v>1</v>
      </c>
      <c r="H24" s="32">
        <v>2.5499999999999998</v>
      </c>
      <c r="I24" s="11">
        <v>1</v>
      </c>
      <c r="J24" s="32">
        <v>2.5499999999999998</v>
      </c>
      <c r="K24" s="11">
        <v>3</v>
      </c>
      <c r="L24" s="32">
        <v>7.13</v>
      </c>
      <c r="M24" s="11">
        <v>1</v>
      </c>
      <c r="N24" s="32">
        <v>2.5499999999999998</v>
      </c>
      <c r="O24" s="11">
        <v>8</v>
      </c>
      <c r="P24" s="36">
        <v>19.88</v>
      </c>
    </row>
    <row r="25" spans="2:16" ht="15.75" x14ac:dyDescent="0.25">
      <c r="B25" s="24" t="s">
        <v>36</v>
      </c>
      <c r="C25" s="11">
        <v>0</v>
      </c>
      <c r="D25" s="32">
        <v>0</v>
      </c>
      <c r="E25" s="11">
        <v>0</v>
      </c>
      <c r="F25" s="32">
        <v>0</v>
      </c>
      <c r="G25" s="11">
        <v>0</v>
      </c>
      <c r="H25" s="32">
        <v>0</v>
      </c>
      <c r="I25" s="11">
        <v>0</v>
      </c>
      <c r="J25" s="32">
        <v>0</v>
      </c>
      <c r="K25" s="11">
        <v>3</v>
      </c>
      <c r="L25" s="32">
        <v>9.5399999999999991</v>
      </c>
      <c r="M25" s="11">
        <v>0</v>
      </c>
      <c r="N25" s="32">
        <v>0</v>
      </c>
      <c r="O25" s="11">
        <v>3</v>
      </c>
      <c r="P25" s="36">
        <v>9.5399999999999991</v>
      </c>
    </row>
    <row r="26" spans="2:16" ht="15.75" x14ac:dyDescent="0.25">
      <c r="B26" s="24" t="s">
        <v>37</v>
      </c>
      <c r="C26" s="11">
        <v>0</v>
      </c>
      <c r="D26" s="32">
        <v>0</v>
      </c>
      <c r="E26" s="11">
        <v>4</v>
      </c>
      <c r="F26" s="32">
        <v>9.56</v>
      </c>
      <c r="G26" s="11">
        <v>1</v>
      </c>
      <c r="H26" s="32">
        <v>2.39</v>
      </c>
      <c r="I26" s="11">
        <v>0</v>
      </c>
      <c r="J26" s="32">
        <v>0</v>
      </c>
      <c r="K26" s="11">
        <v>1</v>
      </c>
      <c r="L26" s="32">
        <v>2.15</v>
      </c>
      <c r="M26" s="11">
        <v>0</v>
      </c>
      <c r="N26" s="32">
        <v>0</v>
      </c>
      <c r="O26" s="11">
        <v>6</v>
      </c>
      <c r="P26" s="36">
        <v>14.1</v>
      </c>
    </row>
    <row r="27" spans="2:16" ht="15.75" x14ac:dyDescent="0.25">
      <c r="B27" s="24" t="s">
        <v>38</v>
      </c>
      <c r="C27" s="11">
        <v>2</v>
      </c>
      <c r="D27" s="32">
        <v>2.38</v>
      </c>
      <c r="E27" s="11">
        <v>2</v>
      </c>
      <c r="F27" s="32">
        <v>4.78</v>
      </c>
      <c r="G27" s="11">
        <v>1</v>
      </c>
      <c r="H27" s="32">
        <v>2.39</v>
      </c>
      <c r="I27" s="11">
        <v>2</v>
      </c>
      <c r="J27" s="32">
        <v>4.78</v>
      </c>
      <c r="K27" s="11">
        <v>5</v>
      </c>
      <c r="L27" s="32">
        <v>11.23</v>
      </c>
      <c r="M27" s="11">
        <v>0</v>
      </c>
      <c r="N27" s="32">
        <v>0</v>
      </c>
      <c r="O27" s="11">
        <v>12</v>
      </c>
      <c r="P27" s="36">
        <v>25.56</v>
      </c>
    </row>
    <row r="28" spans="2:16" ht="15.75" x14ac:dyDescent="0.25">
      <c r="B28" s="24" t="s">
        <v>39</v>
      </c>
      <c r="C28" s="11">
        <v>2</v>
      </c>
      <c r="D28" s="32">
        <v>1.98</v>
      </c>
      <c r="E28" s="11">
        <v>2</v>
      </c>
      <c r="F28" s="32">
        <v>3.98</v>
      </c>
      <c r="G28" s="11">
        <v>4</v>
      </c>
      <c r="H28" s="32">
        <v>7.96</v>
      </c>
      <c r="I28" s="11">
        <v>0</v>
      </c>
      <c r="J28" s="32">
        <v>0</v>
      </c>
      <c r="K28" s="11">
        <v>4</v>
      </c>
      <c r="L28" s="32">
        <v>7.96</v>
      </c>
      <c r="M28" s="11">
        <v>1</v>
      </c>
      <c r="N28" s="32">
        <v>1.99</v>
      </c>
      <c r="O28" s="11">
        <v>13</v>
      </c>
      <c r="P28" s="36">
        <v>23.87</v>
      </c>
    </row>
    <row r="29" spans="2:16" ht="15.75" x14ac:dyDescent="0.25">
      <c r="B29" s="24" t="s">
        <v>40</v>
      </c>
      <c r="C29" s="11">
        <v>2</v>
      </c>
      <c r="D29" s="32">
        <v>3.98</v>
      </c>
      <c r="E29" s="11">
        <v>0</v>
      </c>
      <c r="F29" s="32">
        <v>0</v>
      </c>
      <c r="G29" s="11">
        <v>0</v>
      </c>
      <c r="H29" s="32">
        <v>0</v>
      </c>
      <c r="I29" s="11">
        <v>0</v>
      </c>
      <c r="J29" s="32">
        <v>0</v>
      </c>
      <c r="K29" s="11">
        <v>2</v>
      </c>
      <c r="L29" s="32">
        <v>7.98</v>
      </c>
      <c r="M29" s="11">
        <v>1</v>
      </c>
      <c r="N29" s="32">
        <v>3.99</v>
      </c>
      <c r="O29" s="11">
        <v>5</v>
      </c>
      <c r="P29" s="36">
        <v>15.95</v>
      </c>
    </row>
    <row r="30" spans="2:16" ht="15.75" x14ac:dyDescent="0.25">
      <c r="B30" s="24" t="s">
        <v>41</v>
      </c>
      <c r="C30" s="11">
        <v>1</v>
      </c>
      <c r="D30" s="32">
        <v>2.4500000000000002</v>
      </c>
      <c r="E30" s="11">
        <v>3</v>
      </c>
      <c r="F30" s="32">
        <v>7.35</v>
      </c>
      <c r="G30" s="11">
        <v>1</v>
      </c>
      <c r="H30" s="32">
        <v>2.4500000000000002</v>
      </c>
      <c r="I30" s="11">
        <v>1</v>
      </c>
      <c r="J30" s="32">
        <v>2.4500000000000002</v>
      </c>
      <c r="K30" s="11">
        <v>3</v>
      </c>
      <c r="L30" s="32">
        <v>6.85</v>
      </c>
      <c r="M30" s="11">
        <v>0</v>
      </c>
      <c r="N30" s="32">
        <v>0</v>
      </c>
      <c r="O30" s="11">
        <v>9</v>
      </c>
      <c r="P30" s="36">
        <v>21.55</v>
      </c>
    </row>
    <row r="31" spans="2:16" ht="15.75" x14ac:dyDescent="0.25">
      <c r="B31" s="24" t="s">
        <v>42</v>
      </c>
      <c r="C31" s="11">
        <v>1</v>
      </c>
      <c r="D31" s="32">
        <v>2.4900000000000002</v>
      </c>
      <c r="E31" s="11">
        <v>5</v>
      </c>
      <c r="F31" s="32">
        <v>8.6999999999999993</v>
      </c>
      <c r="G31" s="11">
        <v>3</v>
      </c>
      <c r="H31" s="32">
        <v>4.97</v>
      </c>
      <c r="I31" s="11">
        <v>3</v>
      </c>
      <c r="J31" s="32">
        <v>7.47</v>
      </c>
      <c r="K31" s="11">
        <v>0</v>
      </c>
      <c r="L31" s="32">
        <v>0</v>
      </c>
      <c r="M31" s="11">
        <v>0</v>
      </c>
      <c r="N31" s="32">
        <v>0</v>
      </c>
      <c r="O31" s="11">
        <v>12</v>
      </c>
      <c r="P31" s="36">
        <v>23.63</v>
      </c>
    </row>
    <row r="32" spans="2:16" ht="15.75" x14ac:dyDescent="0.25">
      <c r="B32" s="24" t="s">
        <v>43</v>
      </c>
      <c r="C32" s="11">
        <v>1</v>
      </c>
      <c r="D32" s="32">
        <v>2.4900000000000002</v>
      </c>
      <c r="E32" s="11">
        <v>2</v>
      </c>
      <c r="F32" s="32">
        <v>7.48</v>
      </c>
      <c r="G32" s="11">
        <v>2</v>
      </c>
      <c r="H32" s="32">
        <v>9.98</v>
      </c>
      <c r="I32" s="11">
        <v>3</v>
      </c>
      <c r="J32" s="32">
        <v>14.97</v>
      </c>
      <c r="K32" s="11">
        <v>1</v>
      </c>
      <c r="L32" s="32">
        <v>4.99</v>
      </c>
      <c r="M32" s="11">
        <v>0</v>
      </c>
      <c r="N32" s="32">
        <v>0</v>
      </c>
      <c r="O32" s="11">
        <v>9</v>
      </c>
      <c r="P32" s="36">
        <v>39.909999999999997</v>
      </c>
    </row>
    <row r="33" spans="2:16" ht="15.75" x14ac:dyDescent="0.25">
      <c r="B33" s="24" t="s">
        <v>44</v>
      </c>
      <c r="C33" s="11">
        <v>3</v>
      </c>
      <c r="D33" s="32">
        <v>12.47</v>
      </c>
      <c r="E33" s="11">
        <v>2</v>
      </c>
      <c r="F33" s="32">
        <v>9.98</v>
      </c>
      <c r="G33" s="11">
        <v>3</v>
      </c>
      <c r="H33" s="32">
        <v>14.97</v>
      </c>
      <c r="I33" s="11">
        <v>1</v>
      </c>
      <c r="J33" s="32">
        <v>4.99</v>
      </c>
      <c r="K33" s="11">
        <v>0</v>
      </c>
      <c r="L33" s="32">
        <v>0</v>
      </c>
      <c r="M33" s="11">
        <v>0</v>
      </c>
      <c r="N33" s="32">
        <v>0</v>
      </c>
      <c r="O33" s="11">
        <v>9</v>
      </c>
      <c r="P33" s="36">
        <v>42.41</v>
      </c>
    </row>
    <row r="34" spans="2:16" ht="15.75" x14ac:dyDescent="0.25">
      <c r="B34" s="24" t="s">
        <v>45</v>
      </c>
      <c r="C34" s="11">
        <v>0</v>
      </c>
      <c r="D34" s="32">
        <v>0</v>
      </c>
      <c r="E34" s="11">
        <v>4</v>
      </c>
      <c r="F34" s="32">
        <v>19.96</v>
      </c>
      <c r="G34" s="11">
        <v>1</v>
      </c>
      <c r="H34" s="32">
        <v>4.99</v>
      </c>
      <c r="I34" s="11">
        <v>0</v>
      </c>
      <c r="J34" s="32">
        <v>0</v>
      </c>
      <c r="K34" s="11">
        <v>1</v>
      </c>
      <c r="L34" s="32">
        <v>4.99</v>
      </c>
      <c r="M34" s="11">
        <v>1</v>
      </c>
      <c r="N34" s="32">
        <v>4.99</v>
      </c>
      <c r="O34" s="11">
        <v>7</v>
      </c>
      <c r="P34" s="36">
        <v>34.93</v>
      </c>
    </row>
    <row r="35" spans="2:16" ht="15.75" x14ac:dyDescent="0.25">
      <c r="B35" s="24" t="s">
        <v>46</v>
      </c>
      <c r="C35" s="11">
        <v>0</v>
      </c>
      <c r="D35" s="32">
        <v>0</v>
      </c>
      <c r="E35" s="11">
        <v>0</v>
      </c>
      <c r="F35" s="32">
        <v>0</v>
      </c>
      <c r="G35" s="11">
        <v>1</v>
      </c>
      <c r="H35" s="32">
        <v>3.99</v>
      </c>
      <c r="I35" s="11">
        <v>0</v>
      </c>
      <c r="J35" s="32">
        <v>0</v>
      </c>
      <c r="K35" s="11">
        <v>2</v>
      </c>
      <c r="L35" s="32">
        <v>7.59</v>
      </c>
      <c r="M35" s="11">
        <v>0</v>
      </c>
      <c r="N35" s="32">
        <v>0</v>
      </c>
      <c r="O35" s="11">
        <v>3</v>
      </c>
      <c r="P35" s="36">
        <v>11.58</v>
      </c>
    </row>
    <row r="36" spans="2:16" ht="15.75" x14ac:dyDescent="0.25">
      <c r="B36" s="24" t="s">
        <v>47</v>
      </c>
      <c r="C36" s="11">
        <v>0</v>
      </c>
      <c r="D36" s="32">
        <v>0</v>
      </c>
      <c r="E36" s="11">
        <v>4</v>
      </c>
      <c r="F36" s="32">
        <v>7.96</v>
      </c>
      <c r="G36" s="11">
        <v>4</v>
      </c>
      <c r="H36" s="32">
        <v>7.96</v>
      </c>
      <c r="I36" s="11">
        <v>2</v>
      </c>
      <c r="J36" s="32">
        <v>3.98</v>
      </c>
      <c r="K36" s="11">
        <v>4</v>
      </c>
      <c r="L36" s="32">
        <v>7.96</v>
      </c>
      <c r="M36" s="11">
        <v>1</v>
      </c>
      <c r="N36" s="32">
        <v>1.99</v>
      </c>
      <c r="O36" s="11">
        <v>15</v>
      </c>
      <c r="P36" s="36">
        <v>29.85</v>
      </c>
    </row>
    <row r="37" spans="2:16" ht="15.75" x14ac:dyDescent="0.25">
      <c r="B37" s="24" t="s">
        <v>48</v>
      </c>
      <c r="C37" s="11">
        <v>0</v>
      </c>
      <c r="D37" s="32">
        <v>0</v>
      </c>
      <c r="E37" s="11">
        <v>0</v>
      </c>
      <c r="F37" s="32">
        <v>0</v>
      </c>
      <c r="G37" s="11">
        <v>0</v>
      </c>
      <c r="H37" s="32">
        <v>0</v>
      </c>
      <c r="I37" s="11">
        <v>0</v>
      </c>
      <c r="J37" s="32">
        <v>0</v>
      </c>
      <c r="K37" s="11">
        <v>1</v>
      </c>
      <c r="L37" s="32">
        <v>2.4900000000000002</v>
      </c>
      <c r="M37" s="11">
        <v>0</v>
      </c>
      <c r="N37" s="32">
        <v>0</v>
      </c>
      <c r="O37" s="11">
        <v>1</v>
      </c>
      <c r="P37" s="36">
        <v>2.4900000000000002</v>
      </c>
    </row>
    <row r="38" spans="2:16" ht="15.75" x14ac:dyDescent="0.25">
      <c r="B38" s="24" t="s">
        <v>49</v>
      </c>
      <c r="C38" s="11">
        <v>0</v>
      </c>
      <c r="D38" s="32">
        <v>0</v>
      </c>
      <c r="E38" s="11">
        <v>3</v>
      </c>
      <c r="F38" s="32">
        <v>7.47</v>
      </c>
      <c r="G38" s="11">
        <v>2</v>
      </c>
      <c r="H38" s="32">
        <v>4.9800000000000004</v>
      </c>
      <c r="I38" s="11">
        <v>1</v>
      </c>
      <c r="J38" s="32">
        <v>2.4900000000000002</v>
      </c>
      <c r="K38" s="11">
        <v>1</v>
      </c>
      <c r="L38" s="32">
        <v>2.2400000000000002</v>
      </c>
      <c r="M38" s="11">
        <v>0</v>
      </c>
      <c r="N38" s="32">
        <v>0</v>
      </c>
      <c r="O38" s="11">
        <v>7</v>
      </c>
      <c r="P38" s="36">
        <v>17.18</v>
      </c>
    </row>
    <row r="39" spans="2:16" ht="15.75" x14ac:dyDescent="0.25">
      <c r="B39" s="24" t="s">
        <v>50</v>
      </c>
      <c r="C39" s="11">
        <v>0</v>
      </c>
      <c r="D39" s="32">
        <v>0</v>
      </c>
      <c r="E39" s="11">
        <v>0</v>
      </c>
      <c r="F39" s="32">
        <v>0</v>
      </c>
      <c r="G39" s="11">
        <v>0</v>
      </c>
      <c r="H39" s="32">
        <v>0</v>
      </c>
      <c r="I39" s="11">
        <v>2</v>
      </c>
      <c r="J39" s="32">
        <v>9.98</v>
      </c>
      <c r="K39" s="11">
        <v>2</v>
      </c>
      <c r="L39" s="32">
        <v>9.98</v>
      </c>
      <c r="M39" s="11">
        <v>1</v>
      </c>
      <c r="N39" s="32">
        <v>4.99</v>
      </c>
      <c r="O39" s="11">
        <v>5</v>
      </c>
      <c r="P39" s="36">
        <v>24.95</v>
      </c>
    </row>
    <row r="40" spans="2:16" ht="15.75" x14ac:dyDescent="0.25">
      <c r="B40" s="24" t="s">
        <v>51</v>
      </c>
      <c r="C40" s="11">
        <v>0</v>
      </c>
      <c r="D40" s="32">
        <v>0</v>
      </c>
      <c r="E40" s="11">
        <v>5</v>
      </c>
      <c r="F40" s="32">
        <v>11.95</v>
      </c>
      <c r="G40" s="11">
        <v>1</v>
      </c>
      <c r="H40" s="32">
        <v>2.39</v>
      </c>
      <c r="I40" s="11">
        <v>2</v>
      </c>
      <c r="J40" s="32">
        <v>4.78</v>
      </c>
      <c r="K40" s="11">
        <v>2</v>
      </c>
      <c r="L40" s="32">
        <v>4.3</v>
      </c>
      <c r="M40" s="11">
        <v>1</v>
      </c>
      <c r="N40" s="32">
        <v>2.39</v>
      </c>
      <c r="O40" s="11">
        <v>11</v>
      </c>
      <c r="P40" s="36">
        <v>25.81</v>
      </c>
    </row>
    <row r="41" spans="2:16" ht="15.75" x14ac:dyDescent="0.25">
      <c r="B41" s="24" t="s">
        <v>52</v>
      </c>
      <c r="C41" s="11">
        <v>0</v>
      </c>
      <c r="D41" s="32">
        <v>0</v>
      </c>
      <c r="E41" s="11">
        <v>4</v>
      </c>
      <c r="F41" s="32">
        <v>9.32</v>
      </c>
      <c r="G41" s="11">
        <v>4</v>
      </c>
      <c r="H41" s="32">
        <v>9.56</v>
      </c>
      <c r="I41" s="11">
        <v>2</v>
      </c>
      <c r="J41" s="32">
        <v>4.78</v>
      </c>
      <c r="K41" s="11">
        <v>0</v>
      </c>
      <c r="L41" s="32">
        <v>0</v>
      </c>
      <c r="M41" s="11">
        <v>0</v>
      </c>
      <c r="N41" s="32">
        <v>0</v>
      </c>
      <c r="O41" s="11">
        <v>10</v>
      </c>
      <c r="P41" s="36">
        <v>23.66</v>
      </c>
    </row>
    <row r="42" spans="2:16" ht="15.75" x14ac:dyDescent="0.25">
      <c r="B42" s="24" t="s">
        <v>53</v>
      </c>
      <c r="C42" s="11">
        <v>0</v>
      </c>
      <c r="D42" s="32">
        <v>0</v>
      </c>
      <c r="E42" s="11">
        <v>1</v>
      </c>
      <c r="F42" s="32">
        <v>2.39</v>
      </c>
      <c r="G42" s="11">
        <v>7</v>
      </c>
      <c r="H42" s="32">
        <v>16.73</v>
      </c>
      <c r="I42" s="11">
        <v>0</v>
      </c>
      <c r="J42" s="32">
        <v>0</v>
      </c>
      <c r="K42" s="11">
        <v>2</v>
      </c>
      <c r="L42" s="32">
        <v>4.78</v>
      </c>
      <c r="M42" s="11">
        <v>0</v>
      </c>
      <c r="N42" s="32">
        <v>0</v>
      </c>
      <c r="O42" s="11">
        <v>10</v>
      </c>
      <c r="P42" s="36">
        <v>23.9</v>
      </c>
    </row>
    <row r="43" spans="2:16" ht="15.75" x14ac:dyDescent="0.25">
      <c r="B43" s="24" t="s">
        <v>54</v>
      </c>
      <c r="C43" s="11">
        <v>0</v>
      </c>
      <c r="D43" s="32">
        <v>0</v>
      </c>
      <c r="E43" s="11">
        <v>0</v>
      </c>
      <c r="F43" s="32">
        <v>0</v>
      </c>
      <c r="G43" s="11">
        <v>0</v>
      </c>
      <c r="H43" s="32">
        <v>0</v>
      </c>
      <c r="I43" s="11">
        <v>2</v>
      </c>
      <c r="J43" s="32">
        <v>4.9800000000000004</v>
      </c>
      <c r="K43" s="11">
        <v>6</v>
      </c>
      <c r="L43" s="32">
        <v>9.69</v>
      </c>
      <c r="M43" s="11">
        <v>2</v>
      </c>
      <c r="N43" s="32">
        <v>4.9800000000000004</v>
      </c>
      <c r="O43" s="11">
        <v>10</v>
      </c>
      <c r="P43" s="36">
        <v>19.649999999999999</v>
      </c>
    </row>
    <row r="44" spans="2:16" ht="15.75" x14ac:dyDescent="0.25">
      <c r="B44" s="24" t="s">
        <v>55</v>
      </c>
      <c r="C44" s="11">
        <v>0</v>
      </c>
      <c r="D44" s="32">
        <v>0</v>
      </c>
      <c r="E44" s="11">
        <v>0</v>
      </c>
      <c r="F44" s="32">
        <v>0</v>
      </c>
      <c r="G44" s="11">
        <v>1</v>
      </c>
      <c r="H44" s="32">
        <v>2.59</v>
      </c>
      <c r="I44" s="11">
        <v>0</v>
      </c>
      <c r="J44" s="32">
        <v>0</v>
      </c>
      <c r="K44" s="11">
        <v>4</v>
      </c>
      <c r="L44" s="32">
        <v>9.84</v>
      </c>
      <c r="M44" s="11">
        <v>4</v>
      </c>
      <c r="N44" s="32">
        <v>10.36</v>
      </c>
      <c r="O44" s="11">
        <v>9</v>
      </c>
      <c r="P44" s="36">
        <v>22.79</v>
      </c>
    </row>
    <row r="45" spans="2:16" ht="15.75" x14ac:dyDescent="0.25">
      <c r="B45" s="24" t="s">
        <v>56</v>
      </c>
      <c r="C45" s="11">
        <v>0</v>
      </c>
      <c r="D45" s="32">
        <v>0</v>
      </c>
      <c r="E45" s="11">
        <v>0</v>
      </c>
      <c r="F45" s="32">
        <v>0</v>
      </c>
      <c r="G45" s="11">
        <v>0</v>
      </c>
      <c r="H45" s="32">
        <v>0</v>
      </c>
      <c r="I45" s="11">
        <v>1</v>
      </c>
      <c r="J45" s="32">
        <v>1.69</v>
      </c>
      <c r="K45" s="11">
        <v>20</v>
      </c>
      <c r="L45" s="32">
        <v>32.44</v>
      </c>
      <c r="M45" s="11">
        <v>0</v>
      </c>
      <c r="N45" s="32">
        <v>0</v>
      </c>
      <c r="O45" s="11">
        <v>21</v>
      </c>
      <c r="P45" s="36">
        <v>34.130000000000003</v>
      </c>
    </row>
    <row r="46" spans="2:16" ht="15.75" x14ac:dyDescent="0.25">
      <c r="B46" s="24" t="s">
        <v>57</v>
      </c>
      <c r="C46" s="11">
        <v>0</v>
      </c>
      <c r="D46" s="32">
        <v>0</v>
      </c>
      <c r="E46" s="11">
        <v>0</v>
      </c>
      <c r="F46" s="32">
        <v>0</v>
      </c>
      <c r="G46" s="11">
        <v>1</v>
      </c>
      <c r="H46" s="32">
        <v>3.49</v>
      </c>
      <c r="I46" s="11">
        <v>1</v>
      </c>
      <c r="J46" s="32">
        <v>3.49</v>
      </c>
      <c r="K46" s="11">
        <v>2</v>
      </c>
      <c r="L46" s="32">
        <v>6.63</v>
      </c>
      <c r="M46" s="11">
        <v>1</v>
      </c>
      <c r="N46" s="32">
        <v>3.49</v>
      </c>
      <c r="O46" s="11">
        <v>5</v>
      </c>
      <c r="P46" s="36">
        <v>17.100000000000001</v>
      </c>
    </row>
    <row r="47" spans="2:16" ht="15.75" x14ac:dyDescent="0.25">
      <c r="B47" s="24" t="s">
        <v>58</v>
      </c>
      <c r="C47" s="11">
        <v>6</v>
      </c>
      <c r="D47" s="32">
        <v>21.54</v>
      </c>
      <c r="E47" s="11">
        <v>0</v>
      </c>
      <c r="F47" s="32">
        <v>0</v>
      </c>
      <c r="G47" s="11">
        <v>5</v>
      </c>
      <c r="H47" s="32">
        <v>19.95</v>
      </c>
      <c r="I47" s="11">
        <v>0</v>
      </c>
      <c r="J47" s="32">
        <v>0</v>
      </c>
      <c r="K47" s="11">
        <v>4</v>
      </c>
      <c r="L47" s="32">
        <v>15.56</v>
      </c>
      <c r="M47" s="11">
        <v>0</v>
      </c>
      <c r="N47" s="32">
        <v>0</v>
      </c>
      <c r="O47" s="11">
        <v>15</v>
      </c>
      <c r="P47" s="36">
        <v>57.05</v>
      </c>
    </row>
    <row r="48" spans="2:16" ht="15.75" x14ac:dyDescent="0.25">
      <c r="B48" s="24" t="s">
        <v>59</v>
      </c>
      <c r="C48" s="11">
        <v>0</v>
      </c>
      <c r="D48" s="32">
        <v>0</v>
      </c>
      <c r="E48" s="11">
        <v>0</v>
      </c>
      <c r="F48" s="32">
        <v>0</v>
      </c>
      <c r="G48" s="11">
        <v>2</v>
      </c>
      <c r="H48" s="32">
        <v>9.98</v>
      </c>
      <c r="I48" s="11">
        <v>1</v>
      </c>
      <c r="J48" s="32">
        <v>4.99</v>
      </c>
      <c r="K48" s="11">
        <v>3</v>
      </c>
      <c r="L48" s="32">
        <v>14.47</v>
      </c>
      <c r="M48" s="11">
        <v>0</v>
      </c>
      <c r="N48" s="32">
        <v>0</v>
      </c>
      <c r="O48" s="11">
        <v>6</v>
      </c>
      <c r="P48" s="36">
        <v>29.44</v>
      </c>
    </row>
    <row r="49" spans="2:16" ht="15.75" x14ac:dyDescent="0.25">
      <c r="B49" s="24" t="s">
        <v>60</v>
      </c>
      <c r="C49" s="11">
        <v>5</v>
      </c>
      <c r="D49" s="32">
        <v>6.95</v>
      </c>
      <c r="E49" s="11">
        <v>1</v>
      </c>
      <c r="F49" s="32">
        <v>1.99</v>
      </c>
      <c r="G49" s="11">
        <v>2</v>
      </c>
      <c r="H49" s="32">
        <v>3.98</v>
      </c>
      <c r="I49" s="11">
        <v>2</v>
      </c>
      <c r="J49" s="32">
        <v>3.98</v>
      </c>
      <c r="K49" s="11">
        <v>1</v>
      </c>
      <c r="L49" s="32">
        <v>1.99</v>
      </c>
      <c r="M49" s="11">
        <v>3</v>
      </c>
      <c r="N49" s="32">
        <v>5.97</v>
      </c>
      <c r="O49" s="11">
        <v>14</v>
      </c>
      <c r="P49" s="36">
        <v>24.86</v>
      </c>
    </row>
    <row r="50" spans="2:16" ht="15.75" x14ac:dyDescent="0.25">
      <c r="B50" s="24" t="s">
        <v>61</v>
      </c>
      <c r="C50" s="11">
        <v>6</v>
      </c>
      <c r="D50" s="32">
        <v>13.44</v>
      </c>
      <c r="E50" s="11">
        <v>1</v>
      </c>
      <c r="F50" s="32">
        <v>2.99</v>
      </c>
      <c r="G50" s="11">
        <v>0</v>
      </c>
      <c r="H50" s="32">
        <v>0</v>
      </c>
      <c r="I50" s="11">
        <v>3</v>
      </c>
      <c r="J50" s="32">
        <v>8.9700000000000006</v>
      </c>
      <c r="K50" s="11">
        <v>4</v>
      </c>
      <c r="L50" s="32">
        <v>11.67</v>
      </c>
      <c r="M50" s="11">
        <v>3</v>
      </c>
      <c r="N50" s="32">
        <v>8.9700000000000006</v>
      </c>
      <c r="O50" s="11">
        <v>17</v>
      </c>
      <c r="P50" s="36">
        <v>46.04</v>
      </c>
    </row>
    <row r="51" spans="2:16" ht="15.75" x14ac:dyDescent="0.25">
      <c r="B51" s="24" t="s">
        <v>62</v>
      </c>
      <c r="C51" s="11">
        <v>5</v>
      </c>
      <c r="D51" s="32">
        <v>9.9499999999999993</v>
      </c>
      <c r="E51" s="11">
        <v>0</v>
      </c>
      <c r="F51" s="32">
        <v>0</v>
      </c>
      <c r="G51" s="11">
        <v>3</v>
      </c>
      <c r="H51" s="32">
        <v>5.97</v>
      </c>
      <c r="I51" s="11">
        <v>0</v>
      </c>
      <c r="J51" s="32">
        <v>0</v>
      </c>
      <c r="K51" s="11">
        <v>5</v>
      </c>
      <c r="L51" s="32">
        <v>9.76</v>
      </c>
      <c r="M51" s="11">
        <v>1</v>
      </c>
      <c r="N51" s="32">
        <v>1.99</v>
      </c>
      <c r="O51" s="11">
        <v>14</v>
      </c>
      <c r="P51" s="36">
        <v>27.67</v>
      </c>
    </row>
    <row r="52" spans="2:16" ht="15.75" x14ac:dyDescent="0.25">
      <c r="B52" s="24" t="s">
        <v>63</v>
      </c>
      <c r="C52" s="11">
        <v>6</v>
      </c>
      <c r="D52" s="32">
        <v>10.94</v>
      </c>
      <c r="E52" s="11">
        <v>0</v>
      </c>
      <c r="F52" s="32">
        <v>0</v>
      </c>
      <c r="G52" s="11">
        <v>1</v>
      </c>
      <c r="H52" s="32">
        <v>1.99</v>
      </c>
      <c r="I52" s="11">
        <v>4</v>
      </c>
      <c r="J52" s="32">
        <v>7.96</v>
      </c>
      <c r="K52" s="11">
        <v>5</v>
      </c>
      <c r="L52" s="32">
        <v>9.9499999999999993</v>
      </c>
      <c r="M52" s="11">
        <v>0</v>
      </c>
      <c r="N52" s="32">
        <v>0</v>
      </c>
      <c r="O52" s="11">
        <v>16</v>
      </c>
      <c r="P52" s="36">
        <v>30.84</v>
      </c>
    </row>
    <row r="53" spans="2:16" ht="15.75" x14ac:dyDescent="0.25">
      <c r="B53" s="24" t="s">
        <v>64</v>
      </c>
      <c r="C53" s="11">
        <v>0</v>
      </c>
      <c r="D53" s="32">
        <v>0</v>
      </c>
      <c r="E53" s="11">
        <v>3</v>
      </c>
      <c r="F53" s="32">
        <v>3.97</v>
      </c>
      <c r="G53" s="11">
        <v>1</v>
      </c>
      <c r="H53" s="32">
        <v>1.99</v>
      </c>
      <c r="I53" s="11">
        <v>0</v>
      </c>
      <c r="J53" s="32">
        <v>0</v>
      </c>
      <c r="K53" s="11">
        <v>7</v>
      </c>
      <c r="L53" s="32">
        <v>13.33</v>
      </c>
      <c r="M53" s="11">
        <v>0</v>
      </c>
      <c r="N53" s="32">
        <v>0</v>
      </c>
      <c r="O53" s="11">
        <v>11</v>
      </c>
      <c r="P53" s="36">
        <v>19.29</v>
      </c>
    </row>
    <row r="54" spans="2:16" ht="15.75" x14ac:dyDescent="0.25">
      <c r="B54" s="24" t="s">
        <v>65</v>
      </c>
      <c r="C54" s="11">
        <v>0</v>
      </c>
      <c r="D54" s="32">
        <v>0</v>
      </c>
      <c r="E54" s="11">
        <v>0</v>
      </c>
      <c r="F54" s="32">
        <v>0</v>
      </c>
      <c r="G54" s="11">
        <v>0</v>
      </c>
      <c r="H54" s="32">
        <v>0</v>
      </c>
      <c r="I54" s="11">
        <v>2</v>
      </c>
      <c r="J54" s="32">
        <v>4.78</v>
      </c>
      <c r="K54" s="11">
        <v>15</v>
      </c>
      <c r="L54" s="32">
        <v>33.93</v>
      </c>
      <c r="M54" s="11">
        <v>0</v>
      </c>
      <c r="N54" s="32">
        <v>0</v>
      </c>
      <c r="O54" s="11">
        <v>17</v>
      </c>
      <c r="P54" s="36">
        <v>38.71</v>
      </c>
    </row>
    <row r="55" spans="2:16" ht="15.75" x14ac:dyDescent="0.25">
      <c r="B55" s="24" t="s">
        <v>66</v>
      </c>
      <c r="C55" s="11">
        <v>4</v>
      </c>
      <c r="D55" s="32">
        <v>7.96</v>
      </c>
      <c r="E55" s="11">
        <v>1</v>
      </c>
      <c r="F55" s="32">
        <v>1.99</v>
      </c>
      <c r="G55" s="11">
        <v>4</v>
      </c>
      <c r="H55" s="32">
        <v>7.96</v>
      </c>
      <c r="I55" s="11">
        <v>1</v>
      </c>
      <c r="J55" s="32">
        <v>1.99</v>
      </c>
      <c r="K55" s="11">
        <v>3</v>
      </c>
      <c r="L55" s="32">
        <v>5.97</v>
      </c>
      <c r="M55" s="11">
        <v>2</v>
      </c>
      <c r="N55" s="32">
        <v>3.98</v>
      </c>
      <c r="O55" s="11">
        <v>15</v>
      </c>
      <c r="P55" s="36">
        <v>29.85</v>
      </c>
    </row>
    <row r="56" spans="2:16" ht="15.75" x14ac:dyDescent="0.25">
      <c r="B56" s="24" t="s">
        <v>67</v>
      </c>
      <c r="C56" s="11">
        <v>1</v>
      </c>
      <c r="D56" s="32">
        <v>2.19</v>
      </c>
      <c r="E56" s="11">
        <v>5</v>
      </c>
      <c r="F56" s="32">
        <v>6.56</v>
      </c>
      <c r="G56" s="11">
        <v>1</v>
      </c>
      <c r="H56" s="32">
        <v>2.19</v>
      </c>
      <c r="I56" s="11">
        <v>1</v>
      </c>
      <c r="J56" s="32">
        <v>1.0900000000000001</v>
      </c>
      <c r="K56" s="11">
        <v>5</v>
      </c>
      <c r="L56" s="32">
        <v>10.73</v>
      </c>
      <c r="M56" s="11">
        <v>1</v>
      </c>
      <c r="N56" s="32">
        <v>2.19</v>
      </c>
      <c r="O56" s="11">
        <v>14</v>
      </c>
      <c r="P56" s="36">
        <v>24.95</v>
      </c>
    </row>
    <row r="57" spans="2:16" ht="15.75" x14ac:dyDescent="0.25">
      <c r="B57" s="24" t="s">
        <v>68</v>
      </c>
      <c r="C57" s="11">
        <v>6</v>
      </c>
      <c r="D57" s="32">
        <v>19.940000000000001</v>
      </c>
      <c r="E57" s="11">
        <v>1</v>
      </c>
      <c r="F57" s="32">
        <v>3.99</v>
      </c>
      <c r="G57" s="11">
        <v>3</v>
      </c>
      <c r="H57" s="32">
        <v>11.97</v>
      </c>
      <c r="I57" s="11">
        <v>2</v>
      </c>
      <c r="J57" s="32">
        <v>7.98</v>
      </c>
      <c r="K57" s="11">
        <v>3</v>
      </c>
      <c r="L57" s="32">
        <v>11.97</v>
      </c>
      <c r="M57" s="11">
        <v>1</v>
      </c>
      <c r="N57" s="32">
        <v>3.99</v>
      </c>
      <c r="O57" s="11">
        <v>16</v>
      </c>
      <c r="P57" s="36">
        <v>59.84</v>
      </c>
    </row>
    <row r="58" spans="2:16" ht="15.75" x14ac:dyDescent="0.25">
      <c r="B58" s="24" t="s">
        <v>69</v>
      </c>
      <c r="C58" s="11">
        <v>0</v>
      </c>
      <c r="D58" s="32">
        <v>0</v>
      </c>
      <c r="E58" s="11">
        <v>0</v>
      </c>
      <c r="F58" s="32">
        <v>0</v>
      </c>
      <c r="G58" s="11">
        <v>0</v>
      </c>
      <c r="H58" s="32">
        <v>0</v>
      </c>
      <c r="I58" s="11">
        <v>0</v>
      </c>
      <c r="J58" s="32">
        <v>0</v>
      </c>
      <c r="K58" s="11">
        <v>2</v>
      </c>
      <c r="L58" s="32">
        <v>3.78</v>
      </c>
      <c r="M58" s="11">
        <v>0</v>
      </c>
      <c r="N58" s="32">
        <v>0</v>
      </c>
      <c r="O58" s="11">
        <v>2</v>
      </c>
      <c r="P58" s="36">
        <v>3.78</v>
      </c>
    </row>
    <row r="59" spans="2:16" ht="15.75" x14ac:dyDescent="0.25">
      <c r="B59" s="24" t="s">
        <v>70</v>
      </c>
      <c r="C59" s="11">
        <v>4</v>
      </c>
      <c r="D59" s="32">
        <v>6.96</v>
      </c>
      <c r="E59" s="11">
        <v>2</v>
      </c>
      <c r="F59" s="32">
        <v>3.98</v>
      </c>
      <c r="G59" s="11">
        <v>2</v>
      </c>
      <c r="H59" s="32">
        <v>3.78</v>
      </c>
      <c r="I59" s="11">
        <v>2</v>
      </c>
      <c r="J59" s="32">
        <v>3.98</v>
      </c>
      <c r="K59" s="11">
        <v>3</v>
      </c>
      <c r="L59" s="32">
        <v>5.77</v>
      </c>
      <c r="M59" s="11">
        <v>3</v>
      </c>
      <c r="N59" s="32">
        <v>5.97</v>
      </c>
      <c r="O59" s="11">
        <v>16</v>
      </c>
      <c r="P59" s="36">
        <v>30.44</v>
      </c>
    </row>
    <row r="60" spans="2:16" ht="15.75" x14ac:dyDescent="0.25">
      <c r="B60" s="24" t="s">
        <v>71</v>
      </c>
      <c r="C60" s="11">
        <v>0</v>
      </c>
      <c r="D60" s="32">
        <v>0</v>
      </c>
      <c r="E60" s="11">
        <v>0</v>
      </c>
      <c r="F60" s="32">
        <v>0</v>
      </c>
      <c r="G60" s="11">
        <v>0</v>
      </c>
      <c r="H60" s="32">
        <v>0</v>
      </c>
      <c r="I60" s="11">
        <v>1</v>
      </c>
      <c r="J60" s="32">
        <v>4.59</v>
      </c>
      <c r="K60" s="11">
        <v>65</v>
      </c>
      <c r="L60" s="32">
        <v>291.92</v>
      </c>
      <c r="M60" s="11">
        <v>16</v>
      </c>
      <c r="N60" s="32">
        <v>73.44</v>
      </c>
      <c r="O60" s="11">
        <v>82</v>
      </c>
      <c r="P60" s="36">
        <v>369.95</v>
      </c>
    </row>
    <row r="61" spans="2:16" ht="15.75" x14ac:dyDescent="0.25">
      <c r="B61" s="24" t="s">
        <v>72</v>
      </c>
      <c r="C61" s="11">
        <v>0</v>
      </c>
      <c r="D61" s="32">
        <v>0</v>
      </c>
      <c r="E61" s="11">
        <v>2</v>
      </c>
      <c r="F61" s="32">
        <v>3.98</v>
      </c>
      <c r="G61" s="11">
        <v>1</v>
      </c>
      <c r="H61" s="32">
        <v>1.99</v>
      </c>
      <c r="I61" s="11">
        <v>2</v>
      </c>
      <c r="J61" s="32">
        <v>3.78</v>
      </c>
      <c r="K61" s="11">
        <v>25</v>
      </c>
      <c r="L61" s="32">
        <v>47.78</v>
      </c>
      <c r="M61" s="11">
        <v>2</v>
      </c>
      <c r="N61" s="32">
        <v>3.98</v>
      </c>
      <c r="O61" s="11">
        <v>32</v>
      </c>
      <c r="P61" s="36">
        <v>61.51</v>
      </c>
    </row>
    <row r="62" spans="2:16" ht="15.75" x14ac:dyDescent="0.25">
      <c r="B62" s="24" t="s">
        <v>73</v>
      </c>
      <c r="C62" s="11">
        <v>0</v>
      </c>
      <c r="D62" s="32">
        <v>0</v>
      </c>
      <c r="E62" s="11">
        <v>1</v>
      </c>
      <c r="F62" s="32">
        <v>2.39</v>
      </c>
      <c r="G62" s="11">
        <v>1</v>
      </c>
      <c r="H62" s="32">
        <v>2.39</v>
      </c>
      <c r="I62" s="11">
        <v>0</v>
      </c>
      <c r="J62" s="32">
        <v>0</v>
      </c>
      <c r="K62" s="11">
        <v>6</v>
      </c>
      <c r="L62" s="32">
        <v>14.11</v>
      </c>
      <c r="M62" s="11">
        <v>0</v>
      </c>
      <c r="N62" s="32">
        <v>0</v>
      </c>
      <c r="O62" s="11">
        <v>8</v>
      </c>
      <c r="P62" s="36">
        <v>18.89</v>
      </c>
    </row>
    <row r="63" spans="2:16" ht="15.75" x14ac:dyDescent="0.25">
      <c r="B63" s="24" t="s">
        <v>74</v>
      </c>
      <c r="C63" s="11">
        <v>0</v>
      </c>
      <c r="D63" s="32">
        <v>0</v>
      </c>
      <c r="E63" s="11">
        <v>1</v>
      </c>
      <c r="F63" s="32">
        <v>4.99</v>
      </c>
      <c r="G63" s="11">
        <v>0</v>
      </c>
      <c r="H63" s="32">
        <v>0</v>
      </c>
      <c r="I63" s="11">
        <v>2</v>
      </c>
      <c r="J63" s="32">
        <v>7.48</v>
      </c>
      <c r="K63" s="11">
        <v>1</v>
      </c>
      <c r="L63" s="32">
        <v>4.99</v>
      </c>
      <c r="M63" s="11">
        <v>0</v>
      </c>
      <c r="N63" s="32">
        <v>0</v>
      </c>
      <c r="O63" s="11">
        <v>4</v>
      </c>
      <c r="P63" s="36">
        <v>17.46</v>
      </c>
    </row>
    <row r="64" spans="2:16" ht="15.75" x14ac:dyDescent="0.25">
      <c r="B64" s="24" t="s">
        <v>75</v>
      </c>
      <c r="C64" s="11">
        <v>0</v>
      </c>
      <c r="D64" s="32">
        <v>0</v>
      </c>
      <c r="E64" s="11">
        <v>0</v>
      </c>
      <c r="F64" s="32">
        <v>0</v>
      </c>
      <c r="G64" s="11">
        <v>1</v>
      </c>
      <c r="H64" s="32">
        <v>2.5499999999999998</v>
      </c>
      <c r="I64" s="11">
        <v>0</v>
      </c>
      <c r="J64" s="32">
        <v>0</v>
      </c>
      <c r="K64" s="11">
        <v>0</v>
      </c>
      <c r="L64" s="32">
        <v>0</v>
      </c>
      <c r="M64" s="11">
        <v>0</v>
      </c>
      <c r="N64" s="32">
        <v>0</v>
      </c>
      <c r="O64" s="11">
        <v>1</v>
      </c>
      <c r="P64" s="36">
        <v>2.5499999999999998</v>
      </c>
    </row>
    <row r="65" spans="2:16" ht="15.75" x14ac:dyDescent="0.25">
      <c r="B65" s="24" t="s">
        <v>76</v>
      </c>
      <c r="C65" s="11">
        <v>1</v>
      </c>
      <c r="D65" s="32">
        <v>2.5499999999999998</v>
      </c>
      <c r="E65" s="11">
        <v>0</v>
      </c>
      <c r="F65" s="32">
        <v>0</v>
      </c>
      <c r="G65" s="11">
        <v>0</v>
      </c>
      <c r="H65" s="32">
        <v>0</v>
      </c>
      <c r="I65" s="11">
        <v>0</v>
      </c>
      <c r="J65" s="32">
        <v>0</v>
      </c>
      <c r="K65" s="11">
        <v>3</v>
      </c>
      <c r="L65" s="32">
        <v>7.65</v>
      </c>
      <c r="M65" s="11">
        <v>2</v>
      </c>
      <c r="N65" s="32">
        <v>5.0999999999999996</v>
      </c>
      <c r="O65" s="11">
        <v>6</v>
      </c>
      <c r="P65" s="36">
        <v>15.3</v>
      </c>
    </row>
    <row r="66" spans="2:16" ht="15.75" x14ac:dyDescent="0.25">
      <c r="B66" s="24" t="s">
        <v>77</v>
      </c>
      <c r="C66" s="11">
        <v>1</v>
      </c>
      <c r="D66" s="32">
        <v>1.99</v>
      </c>
      <c r="E66" s="11">
        <v>0</v>
      </c>
      <c r="F66" s="32">
        <v>0</v>
      </c>
      <c r="G66" s="11">
        <v>1</v>
      </c>
      <c r="H66" s="32">
        <v>1.99</v>
      </c>
      <c r="I66" s="11">
        <v>0</v>
      </c>
      <c r="J66" s="32">
        <v>0</v>
      </c>
      <c r="K66" s="11">
        <v>6</v>
      </c>
      <c r="L66" s="32">
        <v>11.14</v>
      </c>
      <c r="M66" s="11">
        <v>1</v>
      </c>
      <c r="N66" s="32">
        <v>0.99</v>
      </c>
      <c r="O66" s="11">
        <v>9</v>
      </c>
      <c r="P66" s="36">
        <v>16.11</v>
      </c>
    </row>
    <row r="67" spans="2:16" ht="15.75" x14ac:dyDescent="0.25">
      <c r="B67" s="24" t="s">
        <v>78</v>
      </c>
      <c r="C67" s="11">
        <v>0</v>
      </c>
      <c r="D67" s="32">
        <v>0</v>
      </c>
      <c r="E67" s="11">
        <v>0</v>
      </c>
      <c r="F67" s="32">
        <v>0</v>
      </c>
      <c r="G67" s="11">
        <v>0</v>
      </c>
      <c r="H67" s="32">
        <v>0</v>
      </c>
      <c r="I67" s="11">
        <v>2</v>
      </c>
      <c r="J67" s="32">
        <v>5.0999999999999996</v>
      </c>
      <c r="K67" s="11">
        <v>5</v>
      </c>
      <c r="L67" s="32">
        <v>12.49</v>
      </c>
      <c r="M67" s="11">
        <v>0</v>
      </c>
      <c r="N67" s="32">
        <v>0</v>
      </c>
      <c r="O67" s="11">
        <v>7</v>
      </c>
      <c r="P67" s="36">
        <v>17.59</v>
      </c>
    </row>
    <row r="68" spans="2:16" ht="15.75" x14ac:dyDescent="0.25">
      <c r="B68" s="24" t="s">
        <v>79</v>
      </c>
      <c r="C68" s="11">
        <v>0</v>
      </c>
      <c r="D68" s="32">
        <v>0</v>
      </c>
      <c r="E68" s="11">
        <v>0</v>
      </c>
      <c r="F68" s="32">
        <v>0</v>
      </c>
      <c r="G68" s="11">
        <v>2</v>
      </c>
      <c r="H68" s="32">
        <v>4.78</v>
      </c>
      <c r="I68" s="11">
        <v>0</v>
      </c>
      <c r="J68" s="32">
        <v>0</v>
      </c>
      <c r="K68" s="11">
        <v>7</v>
      </c>
      <c r="L68" s="32">
        <v>15.53</v>
      </c>
      <c r="M68" s="11">
        <v>1</v>
      </c>
      <c r="N68" s="32">
        <v>2.39</v>
      </c>
      <c r="O68" s="11">
        <v>10</v>
      </c>
      <c r="P68" s="36">
        <v>22.7</v>
      </c>
    </row>
    <row r="69" spans="2:16" ht="15.75" x14ac:dyDescent="0.25">
      <c r="B69" s="24" t="s">
        <v>80</v>
      </c>
      <c r="C69" s="11">
        <v>0</v>
      </c>
      <c r="D69" s="32">
        <v>0</v>
      </c>
      <c r="E69" s="11">
        <v>6</v>
      </c>
      <c r="F69" s="32">
        <v>15.3</v>
      </c>
      <c r="G69" s="11">
        <v>3</v>
      </c>
      <c r="H69" s="32">
        <v>7.65</v>
      </c>
      <c r="I69" s="11">
        <v>2</v>
      </c>
      <c r="J69" s="32">
        <v>5.0999999999999996</v>
      </c>
      <c r="K69" s="11">
        <v>0</v>
      </c>
      <c r="L69" s="32">
        <v>0</v>
      </c>
      <c r="M69" s="11">
        <v>0</v>
      </c>
      <c r="N69" s="32">
        <v>0</v>
      </c>
      <c r="O69" s="11">
        <v>11</v>
      </c>
      <c r="P69" s="36">
        <v>28.05</v>
      </c>
    </row>
    <row r="70" spans="2:16" ht="15.75" x14ac:dyDescent="0.25">
      <c r="B70" s="24" t="s">
        <v>81</v>
      </c>
      <c r="C70" s="11">
        <v>0</v>
      </c>
      <c r="D70" s="32">
        <v>0</v>
      </c>
      <c r="E70" s="11">
        <v>0</v>
      </c>
      <c r="F70" s="32">
        <v>0</v>
      </c>
      <c r="G70" s="11">
        <v>0</v>
      </c>
      <c r="H70" s="32">
        <v>0</v>
      </c>
      <c r="I70" s="11">
        <v>2</v>
      </c>
      <c r="J70" s="32">
        <v>6.98</v>
      </c>
      <c r="K70" s="11">
        <v>15</v>
      </c>
      <c r="L70" s="32">
        <v>50.25</v>
      </c>
      <c r="M70" s="11">
        <v>7</v>
      </c>
      <c r="N70" s="32">
        <v>24.43</v>
      </c>
      <c r="O70" s="11">
        <v>24</v>
      </c>
      <c r="P70" s="36">
        <v>81.66</v>
      </c>
    </row>
    <row r="71" spans="2:16" ht="15.75" x14ac:dyDescent="0.25">
      <c r="B71" s="24" t="s">
        <v>82</v>
      </c>
      <c r="C71" s="11">
        <v>1</v>
      </c>
      <c r="D71" s="32">
        <v>2.19</v>
      </c>
      <c r="E71" s="11">
        <v>4</v>
      </c>
      <c r="F71" s="32">
        <v>8.76</v>
      </c>
      <c r="G71" s="11">
        <v>1</v>
      </c>
      <c r="H71" s="32">
        <v>2.19</v>
      </c>
      <c r="I71" s="11">
        <v>3</v>
      </c>
      <c r="J71" s="32">
        <v>6.57</v>
      </c>
      <c r="K71" s="11">
        <v>2</v>
      </c>
      <c r="L71" s="32">
        <v>4.16</v>
      </c>
      <c r="M71" s="11">
        <v>0</v>
      </c>
      <c r="N71" s="32">
        <v>0</v>
      </c>
      <c r="O71" s="11">
        <v>11</v>
      </c>
      <c r="P71" s="36">
        <v>23.87</v>
      </c>
    </row>
    <row r="72" spans="2:16" ht="15.75" x14ac:dyDescent="0.25">
      <c r="B72" s="24" t="s">
        <v>83</v>
      </c>
      <c r="C72" s="11">
        <v>0</v>
      </c>
      <c r="D72" s="32">
        <v>0</v>
      </c>
      <c r="E72" s="11">
        <v>1</v>
      </c>
      <c r="F72" s="32">
        <v>4.99</v>
      </c>
      <c r="G72" s="11">
        <v>1</v>
      </c>
      <c r="H72" s="32">
        <v>4.99</v>
      </c>
      <c r="I72" s="11">
        <v>2</v>
      </c>
      <c r="J72" s="32">
        <v>9.98</v>
      </c>
      <c r="K72" s="11">
        <v>6</v>
      </c>
      <c r="L72" s="32">
        <v>28.95</v>
      </c>
      <c r="M72" s="11">
        <v>0</v>
      </c>
      <c r="N72" s="32">
        <v>0</v>
      </c>
      <c r="O72" s="11">
        <v>10</v>
      </c>
      <c r="P72" s="36">
        <v>48.91</v>
      </c>
    </row>
    <row r="73" spans="2:16" ht="15.75" x14ac:dyDescent="0.25">
      <c r="B73" s="24" t="s">
        <v>84</v>
      </c>
      <c r="C73" s="11">
        <v>0</v>
      </c>
      <c r="D73" s="32">
        <v>0</v>
      </c>
      <c r="E73" s="11">
        <v>4</v>
      </c>
      <c r="F73" s="32">
        <v>14.96</v>
      </c>
      <c r="G73" s="11">
        <v>2</v>
      </c>
      <c r="H73" s="32">
        <v>9.98</v>
      </c>
      <c r="I73" s="11">
        <v>3</v>
      </c>
      <c r="J73" s="32">
        <v>14.97</v>
      </c>
      <c r="K73" s="11">
        <v>0</v>
      </c>
      <c r="L73" s="32">
        <v>0</v>
      </c>
      <c r="M73" s="11">
        <v>0</v>
      </c>
      <c r="N73" s="32">
        <v>0</v>
      </c>
      <c r="O73" s="11">
        <v>9</v>
      </c>
      <c r="P73" s="36">
        <v>39.909999999999997</v>
      </c>
    </row>
    <row r="74" spans="2:16" ht="15.75" x14ac:dyDescent="0.25">
      <c r="B74" s="24" t="s">
        <v>85</v>
      </c>
      <c r="C74" s="11">
        <v>1</v>
      </c>
      <c r="D74" s="32">
        <v>2.19</v>
      </c>
      <c r="E74" s="11">
        <v>0</v>
      </c>
      <c r="F74" s="32">
        <v>0</v>
      </c>
      <c r="G74" s="11">
        <v>1</v>
      </c>
      <c r="H74" s="32">
        <v>2.19</v>
      </c>
      <c r="I74" s="11">
        <v>1</v>
      </c>
      <c r="J74" s="32">
        <v>1.0900000000000001</v>
      </c>
      <c r="K74" s="11">
        <v>2</v>
      </c>
      <c r="L74" s="32">
        <v>3.94</v>
      </c>
      <c r="M74" s="11">
        <v>3</v>
      </c>
      <c r="N74" s="32">
        <v>6.57</v>
      </c>
      <c r="O74" s="11">
        <v>8</v>
      </c>
      <c r="P74" s="36">
        <v>15.98</v>
      </c>
    </row>
    <row r="75" spans="2:16" ht="15.75" x14ac:dyDescent="0.25">
      <c r="B75" s="24" t="s">
        <v>86</v>
      </c>
      <c r="C75" s="11">
        <v>0</v>
      </c>
      <c r="D75" s="32">
        <v>0</v>
      </c>
      <c r="E75" s="11">
        <v>1</v>
      </c>
      <c r="F75" s="32">
        <v>6.99</v>
      </c>
      <c r="G75" s="11">
        <v>0</v>
      </c>
      <c r="H75" s="32">
        <v>0</v>
      </c>
      <c r="I75" s="11">
        <v>2</v>
      </c>
      <c r="J75" s="32">
        <v>13.98</v>
      </c>
      <c r="K75" s="11">
        <v>4</v>
      </c>
      <c r="L75" s="32">
        <v>25.86</v>
      </c>
      <c r="M75" s="11">
        <v>0</v>
      </c>
      <c r="N75" s="32">
        <v>0</v>
      </c>
      <c r="O75" s="11">
        <v>7</v>
      </c>
      <c r="P75" s="36">
        <v>46.83</v>
      </c>
    </row>
    <row r="76" spans="2:16" ht="15.75" x14ac:dyDescent="0.25">
      <c r="B76" s="24" t="s">
        <v>87</v>
      </c>
      <c r="C76" s="11">
        <v>0</v>
      </c>
      <c r="D76" s="32">
        <v>0</v>
      </c>
      <c r="E76" s="11">
        <v>1</v>
      </c>
      <c r="F76" s="32">
        <v>3.99</v>
      </c>
      <c r="G76" s="11">
        <v>2</v>
      </c>
      <c r="H76" s="32">
        <v>7.98</v>
      </c>
      <c r="I76" s="11">
        <v>2</v>
      </c>
      <c r="J76" s="32">
        <v>3.98</v>
      </c>
      <c r="K76" s="11">
        <v>1</v>
      </c>
      <c r="L76" s="32">
        <v>1.79</v>
      </c>
      <c r="M76" s="11">
        <v>0</v>
      </c>
      <c r="N76" s="32">
        <v>0</v>
      </c>
      <c r="O76" s="11">
        <v>6</v>
      </c>
      <c r="P76" s="36">
        <v>17.739999999999998</v>
      </c>
    </row>
    <row r="77" spans="2:16" ht="15.75" x14ac:dyDescent="0.25">
      <c r="B77" s="24" t="s">
        <v>88</v>
      </c>
      <c r="C77" s="11">
        <v>2</v>
      </c>
      <c r="D77" s="32">
        <v>2.38</v>
      </c>
      <c r="E77" s="11">
        <v>1</v>
      </c>
      <c r="F77" s="32">
        <v>2.15</v>
      </c>
      <c r="G77" s="11">
        <v>1</v>
      </c>
      <c r="H77" s="32">
        <v>2.39</v>
      </c>
      <c r="I77" s="11">
        <v>2</v>
      </c>
      <c r="J77" s="32">
        <v>4.78</v>
      </c>
      <c r="K77" s="11">
        <v>0</v>
      </c>
      <c r="L77" s="32">
        <v>0</v>
      </c>
      <c r="M77" s="11">
        <v>0</v>
      </c>
      <c r="N77" s="32">
        <v>0</v>
      </c>
      <c r="O77" s="11">
        <v>6</v>
      </c>
      <c r="P77" s="36">
        <v>11.7</v>
      </c>
    </row>
    <row r="78" spans="2:16" ht="15.75" x14ac:dyDescent="0.25">
      <c r="B78" s="24" t="s">
        <v>89</v>
      </c>
      <c r="C78" s="11">
        <v>0</v>
      </c>
      <c r="D78" s="32">
        <v>0</v>
      </c>
      <c r="E78" s="11">
        <v>3</v>
      </c>
      <c r="F78" s="32">
        <v>3.27</v>
      </c>
      <c r="G78" s="11">
        <v>1</v>
      </c>
      <c r="H78" s="32">
        <v>2.19</v>
      </c>
      <c r="I78" s="11">
        <v>1</v>
      </c>
      <c r="J78" s="32">
        <v>1.0900000000000001</v>
      </c>
      <c r="K78" s="11">
        <v>5</v>
      </c>
      <c r="L78" s="32">
        <v>10.73</v>
      </c>
      <c r="M78" s="11">
        <v>0</v>
      </c>
      <c r="N78" s="32">
        <v>0</v>
      </c>
      <c r="O78" s="11">
        <v>10</v>
      </c>
      <c r="P78" s="36">
        <v>17.28</v>
      </c>
    </row>
    <row r="79" spans="2:16" ht="15.75" x14ac:dyDescent="0.25">
      <c r="B79" s="24" t="s">
        <v>90</v>
      </c>
      <c r="C79" s="11">
        <v>2</v>
      </c>
      <c r="D79" s="32">
        <v>1.98</v>
      </c>
      <c r="E79" s="11">
        <v>1</v>
      </c>
      <c r="F79" s="32">
        <v>0.89</v>
      </c>
      <c r="G79" s="11">
        <v>3</v>
      </c>
      <c r="H79" s="32">
        <v>3.97</v>
      </c>
      <c r="I79" s="11">
        <v>0</v>
      </c>
      <c r="J79" s="32">
        <v>0</v>
      </c>
      <c r="K79" s="11">
        <v>6</v>
      </c>
      <c r="L79" s="32">
        <v>11.94</v>
      </c>
      <c r="M79" s="11">
        <v>5</v>
      </c>
      <c r="N79" s="32">
        <v>8.9499999999999993</v>
      </c>
      <c r="O79" s="11">
        <v>17</v>
      </c>
      <c r="P79" s="36">
        <v>27.73</v>
      </c>
    </row>
    <row r="80" spans="2:16" ht="15.75" x14ac:dyDescent="0.25">
      <c r="B80" s="24" t="s">
        <v>91</v>
      </c>
      <c r="C80" s="11">
        <v>0</v>
      </c>
      <c r="D80" s="32">
        <v>0</v>
      </c>
      <c r="E80" s="11">
        <v>0</v>
      </c>
      <c r="F80" s="32">
        <v>0</v>
      </c>
      <c r="G80" s="11">
        <v>3</v>
      </c>
      <c r="H80" s="32">
        <v>7.95</v>
      </c>
      <c r="I80" s="11">
        <v>2</v>
      </c>
      <c r="J80" s="32">
        <v>5.3</v>
      </c>
      <c r="K80" s="11">
        <v>5</v>
      </c>
      <c r="L80" s="32">
        <v>12.46</v>
      </c>
      <c r="M80" s="11">
        <v>0</v>
      </c>
      <c r="N80" s="32">
        <v>0</v>
      </c>
      <c r="O80" s="11">
        <v>10</v>
      </c>
      <c r="P80" s="36">
        <v>25.71</v>
      </c>
    </row>
    <row r="81" spans="2:16" ht="15.75" x14ac:dyDescent="0.25">
      <c r="B81" s="22" t="s">
        <v>92</v>
      </c>
      <c r="C81" s="11">
        <v>0</v>
      </c>
      <c r="D81" s="32">
        <v>0</v>
      </c>
      <c r="E81" s="11">
        <v>0</v>
      </c>
      <c r="F81" s="32">
        <v>0</v>
      </c>
      <c r="G81" s="11">
        <v>0</v>
      </c>
      <c r="H81" s="32">
        <v>0</v>
      </c>
      <c r="I81" s="11">
        <v>0</v>
      </c>
      <c r="J81" s="32">
        <v>0</v>
      </c>
      <c r="K81" s="11">
        <v>3</v>
      </c>
      <c r="L81" s="32">
        <v>14.47</v>
      </c>
      <c r="M81" s="11">
        <v>2</v>
      </c>
      <c r="N81" s="32">
        <v>9.98</v>
      </c>
      <c r="O81" s="11">
        <v>5</v>
      </c>
      <c r="P81" s="36">
        <v>24.45</v>
      </c>
    </row>
    <row r="82" spans="2:16" ht="15.75" x14ac:dyDescent="0.25">
      <c r="B82" s="22" t="s">
        <v>93</v>
      </c>
      <c r="C82" s="11">
        <v>0</v>
      </c>
      <c r="D82" s="32">
        <v>0</v>
      </c>
      <c r="E82" s="11">
        <v>5</v>
      </c>
      <c r="F82" s="32">
        <v>19.95</v>
      </c>
      <c r="G82" s="11">
        <v>0</v>
      </c>
      <c r="H82" s="32">
        <v>0</v>
      </c>
      <c r="I82" s="11">
        <v>0</v>
      </c>
      <c r="J82" s="32">
        <v>0</v>
      </c>
      <c r="K82" s="11">
        <v>0</v>
      </c>
      <c r="L82" s="32">
        <v>0</v>
      </c>
      <c r="M82" s="11">
        <v>0</v>
      </c>
      <c r="N82" s="32">
        <v>0</v>
      </c>
      <c r="O82" s="11">
        <v>5</v>
      </c>
      <c r="P82" s="36">
        <v>19.95</v>
      </c>
    </row>
    <row r="83" spans="2:16" ht="15.75" x14ac:dyDescent="0.25">
      <c r="B83" s="24" t="s">
        <v>96</v>
      </c>
      <c r="C83" s="11"/>
      <c r="D83" s="32"/>
      <c r="E83" s="11"/>
      <c r="F83" s="32"/>
      <c r="G83" s="11"/>
      <c r="H83" s="32"/>
      <c r="I83" s="11"/>
      <c r="J83" s="32"/>
      <c r="K83" s="11"/>
      <c r="L83" s="32"/>
      <c r="M83" s="11"/>
      <c r="N83" s="32"/>
      <c r="O83" s="11"/>
      <c r="P83" s="36"/>
    </row>
    <row r="84" spans="2:16" ht="15.75" x14ac:dyDescent="0.25">
      <c r="B84" s="24" t="s">
        <v>96</v>
      </c>
      <c r="C84" s="11"/>
      <c r="D84" s="32"/>
      <c r="E84" s="11"/>
      <c r="F84" s="32"/>
      <c r="G84" s="11"/>
      <c r="H84" s="32"/>
      <c r="I84" s="11"/>
      <c r="J84" s="32"/>
      <c r="K84" s="11"/>
      <c r="L84" s="32"/>
      <c r="M84" s="11"/>
      <c r="N84" s="32"/>
      <c r="O84" s="11"/>
      <c r="P84" s="36"/>
    </row>
    <row r="85" spans="2:16" ht="15.75" x14ac:dyDescent="0.25">
      <c r="B85" s="24" t="s">
        <v>96</v>
      </c>
      <c r="C85" s="11"/>
      <c r="D85" s="32"/>
      <c r="E85" s="11"/>
      <c r="F85" s="32"/>
      <c r="G85" s="11"/>
      <c r="H85" s="32"/>
      <c r="I85" s="11"/>
      <c r="J85" s="32"/>
      <c r="K85" s="11"/>
      <c r="L85" s="32"/>
      <c r="M85" s="11"/>
      <c r="N85" s="32"/>
      <c r="O85" s="11"/>
      <c r="P85" s="36"/>
    </row>
    <row r="86" spans="2:16" ht="15.75" x14ac:dyDescent="0.25">
      <c r="B86" s="24" t="s">
        <v>96</v>
      </c>
      <c r="C86" s="11"/>
      <c r="D86" s="32"/>
      <c r="E86" s="11"/>
      <c r="F86" s="32"/>
      <c r="G86" s="11"/>
      <c r="H86" s="32"/>
      <c r="I86" s="11"/>
      <c r="J86" s="32"/>
      <c r="K86" s="11"/>
      <c r="L86" s="32"/>
      <c r="M86" s="11"/>
      <c r="N86" s="32"/>
      <c r="O86" s="11"/>
      <c r="P86" s="36"/>
    </row>
    <row r="87" spans="2:16" ht="15.75" x14ac:dyDescent="0.25">
      <c r="B87" s="24" t="s">
        <v>96</v>
      </c>
      <c r="C87" s="11"/>
      <c r="D87" s="32"/>
      <c r="E87" s="11"/>
      <c r="F87" s="32"/>
      <c r="G87" s="11"/>
      <c r="H87" s="32"/>
      <c r="I87" s="11"/>
      <c r="J87" s="32"/>
      <c r="K87" s="11"/>
      <c r="L87" s="32"/>
      <c r="M87" s="11"/>
      <c r="N87" s="32"/>
      <c r="O87" s="11"/>
      <c r="P87" s="36"/>
    </row>
    <row r="88" spans="2:16" ht="15.75" x14ac:dyDescent="0.25">
      <c r="B88" s="24" t="s">
        <v>96</v>
      </c>
      <c r="C88" s="11"/>
      <c r="D88" s="32"/>
      <c r="E88" s="11"/>
      <c r="F88" s="32"/>
      <c r="G88" s="11"/>
      <c r="H88" s="32"/>
      <c r="I88" s="11"/>
      <c r="J88" s="32"/>
      <c r="K88" s="11"/>
      <c r="L88" s="32"/>
      <c r="M88" s="11"/>
      <c r="N88" s="32"/>
      <c r="O88" s="11"/>
      <c r="P88" s="36"/>
    </row>
    <row r="89" spans="2:16" ht="15.75" x14ac:dyDescent="0.25">
      <c r="B89" s="24" t="s">
        <v>96</v>
      </c>
      <c r="C89" s="11"/>
      <c r="D89" s="32"/>
      <c r="E89" s="11"/>
      <c r="F89" s="32"/>
      <c r="G89" s="11"/>
      <c r="H89" s="32"/>
      <c r="I89" s="11"/>
      <c r="J89" s="32"/>
      <c r="K89" s="11"/>
      <c r="L89" s="32"/>
      <c r="M89" s="11"/>
      <c r="N89" s="32"/>
      <c r="O89" s="11"/>
      <c r="P89" s="36"/>
    </row>
    <row r="90" spans="2:16" ht="15.75" x14ac:dyDescent="0.25">
      <c r="B90" s="24" t="s">
        <v>96</v>
      </c>
      <c r="C90" s="11"/>
      <c r="D90" s="32"/>
      <c r="E90" s="11"/>
      <c r="F90" s="32"/>
      <c r="G90" s="11"/>
      <c r="H90" s="32"/>
      <c r="I90" s="11"/>
      <c r="J90" s="32"/>
      <c r="K90" s="11"/>
      <c r="L90" s="32"/>
      <c r="M90" s="11"/>
      <c r="N90" s="32"/>
      <c r="O90" s="11"/>
      <c r="P90" s="36"/>
    </row>
    <row r="91" spans="2:16" ht="15.75" x14ac:dyDescent="0.25">
      <c r="B91" s="24" t="s">
        <v>96</v>
      </c>
      <c r="C91" s="11"/>
      <c r="D91" s="32"/>
      <c r="E91" s="11"/>
      <c r="F91" s="32"/>
      <c r="G91" s="11"/>
      <c r="H91" s="32"/>
      <c r="I91" s="11"/>
      <c r="J91" s="32"/>
      <c r="K91" s="11"/>
      <c r="L91" s="32"/>
      <c r="M91" s="11"/>
      <c r="N91" s="32"/>
      <c r="O91" s="11"/>
      <c r="P91" s="36"/>
    </row>
    <row r="92" spans="2:16" ht="15.75" x14ac:dyDescent="0.25">
      <c r="B92" s="24" t="s">
        <v>96</v>
      </c>
      <c r="C92" s="11"/>
      <c r="D92" s="32"/>
      <c r="E92" s="11"/>
      <c r="F92" s="32"/>
      <c r="G92" s="11"/>
      <c r="H92" s="32"/>
      <c r="I92" s="11"/>
      <c r="J92" s="32"/>
      <c r="K92" s="11"/>
      <c r="L92" s="32"/>
      <c r="M92" s="11"/>
      <c r="N92" s="32"/>
      <c r="O92" s="11"/>
      <c r="P92" s="36"/>
    </row>
    <row r="93" spans="2:16" ht="15.75" x14ac:dyDescent="0.25">
      <c r="B93" s="24" t="s">
        <v>96</v>
      </c>
      <c r="C93" s="11"/>
      <c r="D93" s="32"/>
      <c r="E93" s="11"/>
      <c r="F93" s="32"/>
      <c r="G93" s="11"/>
      <c r="H93" s="32"/>
      <c r="I93" s="11"/>
      <c r="J93" s="32"/>
      <c r="K93" s="11"/>
      <c r="L93" s="32"/>
      <c r="M93" s="11"/>
      <c r="N93" s="32"/>
      <c r="O93" s="11"/>
      <c r="P93" s="36"/>
    </row>
    <row r="94" spans="2:16" ht="15.75" x14ac:dyDescent="0.25">
      <c r="B94" s="24" t="s">
        <v>96</v>
      </c>
      <c r="C94" s="11"/>
      <c r="D94" s="32"/>
      <c r="E94" s="11"/>
      <c r="F94" s="32"/>
      <c r="G94" s="11"/>
      <c r="H94" s="32"/>
      <c r="I94" s="11"/>
      <c r="J94" s="32"/>
      <c r="K94" s="11"/>
      <c r="L94" s="32"/>
      <c r="M94" s="11"/>
      <c r="N94" s="32"/>
      <c r="O94" s="11"/>
      <c r="P94" s="36"/>
    </row>
    <row r="95" spans="2:16" ht="15.75" x14ac:dyDescent="0.25">
      <c r="B95" s="24" t="s">
        <v>96</v>
      </c>
      <c r="C95" s="11"/>
      <c r="D95" s="32"/>
      <c r="E95" s="11"/>
      <c r="F95" s="32"/>
      <c r="G95" s="11"/>
      <c r="H95" s="32"/>
      <c r="I95" s="11"/>
      <c r="J95" s="32"/>
      <c r="K95" s="11"/>
      <c r="L95" s="32"/>
      <c r="M95" s="11"/>
      <c r="N95" s="32"/>
      <c r="O95" s="11"/>
      <c r="P95" s="36"/>
    </row>
    <row r="96" spans="2:16" ht="15.75" x14ac:dyDescent="0.25">
      <c r="B96" s="24" t="s">
        <v>96</v>
      </c>
      <c r="C96" s="11"/>
      <c r="D96" s="32"/>
      <c r="E96" s="11"/>
      <c r="F96" s="32"/>
      <c r="G96" s="11"/>
      <c r="H96" s="32"/>
      <c r="I96" s="11"/>
      <c r="J96" s="32"/>
      <c r="K96" s="11"/>
      <c r="L96" s="32"/>
      <c r="M96" s="11"/>
      <c r="N96" s="32"/>
      <c r="O96" s="11"/>
      <c r="P96" s="36"/>
    </row>
    <row r="97" spans="2:16" ht="15.75" x14ac:dyDescent="0.25">
      <c r="B97" s="24" t="s">
        <v>96</v>
      </c>
      <c r="C97" s="11"/>
      <c r="D97" s="32"/>
      <c r="E97" s="11"/>
      <c r="F97" s="32"/>
      <c r="G97" s="11"/>
      <c r="H97" s="32"/>
      <c r="I97" s="11"/>
      <c r="J97" s="32"/>
      <c r="K97" s="11"/>
      <c r="L97" s="32"/>
      <c r="M97" s="11"/>
      <c r="N97" s="32"/>
      <c r="O97" s="11"/>
      <c r="P97" s="36"/>
    </row>
    <row r="98" spans="2:16" ht="15.75" x14ac:dyDescent="0.25">
      <c r="B98" s="24" t="s">
        <v>96</v>
      </c>
      <c r="C98" s="11"/>
      <c r="D98" s="32"/>
      <c r="E98" s="11"/>
      <c r="F98" s="32"/>
      <c r="G98" s="11"/>
      <c r="H98" s="32"/>
      <c r="I98" s="11"/>
      <c r="J98" s="32"/>
      <c r="K98" s="11"/>
      <c r="L98" s="32"/>
      <c r="M98" s="11"/>
      <c r="N98" s="32"/>
      <c r="O98" s="11"/>
      <c r="P98" s="36"/>
    </row>
    <row r="99" spans="2:16" ht="15.75" x14ac:dyDescent="0.25">
      <c r="B99" s="24" t="s">
        <v>96</v>
      </c>
      <c r="C99" s="11"/>
      <c r="D99" s="32"/>
      <c r="E99" s="11"/>
      <c r="F99" s="32"/>
      <c r="G99" s="11"/>
      <c r="H99" s="32"/>
      <c r="I99" s="11"/>
      <c r="J99" s="32"/>
      <c r="K99" s="11"/>
      <c r="L99" s="32"/>
      <c r="M99" s="11"/>
      <c r="N99" s="32"/>
      <c r="O99" s="11"/>
      <c r="P99" s="36"/>
    </row>
    <row r="100" spans="2:16" ht="15.75" x14ac:dyDescent="0.25">
      <c r="B100" s="24" t="s">
        <v>96</v>
      </c>
      <c r="C100" s="11"/>
      <c r="D100" s="32"/>
      <c r="E100" s="11"/>
      <c r="F100" s="32"/>
      <c r="G100" s="11"/>
      <c r="H100" s="32"/>
      <c r="I100" s="11"/>
      <c r="J100" s="32"/>
      <c r="K100" s="11"/>
      <c r="L100" s="32"/>
      <c r="M100" s="11"/>
      <c r="N100" s="32"/>
      <c r="O100" s="11"/>
      <c r="P100" s="36"/>
    </row>
    <row r="101" spans="2:16" ht="15.75" x14ac:dyDescent="0.25">
      <c r="B101" s="24" t="s">
        <v>96</v>
      </c>
      <c r="C101" s="11"/>
      <c r="D101" s="32"/>
      <c r="E101" s="11"/>
      <c r="F101" s="32"/>
      <c r="G101" s="11"/>
      <c r="H101" s="32"/>
      <c r="I101" s="11"/>
      <c r="J101" s="32"/>
      <c r="K101" s="11"/>
      <c r="L101" s="32"/>
      <c r="M101" s="11"/>
      <c r="N101" s="32"/>
      <c r="O101" s="11"/>
      <c r="P101" s="36"/>
    </row>
    <row r="102" spans="2:16" ht="15.75" x14ac:dyDescent="0.25">
      <c r="B102" s="24" t="s">
        <v>96</v>
      </c>
      <c r="C102" s="11"/>
      <c r="D102" s="32"/>
      <c r="E102" s="11"/>
      <c r="F102" s="32"/>
      <c r="G102" s="11"/>
      <c r="H102" s="32"/>
      <c r="I102" s="11"/>
      <c r="J102" s="32"/>
      <c r="K102" s="11"/>
      <c r="L102" s="32"/>
      <c r="M102" s="11"/>
      <c r="N102" s="32"/>
      <c r="O102" s="11"/>
      <c r="P102" s="36"/>
    </row>
    <row r="103" spans="2:16" ht="15.75" x14ac:dyDescent="0.25">
      <c r="B103" s="24" t="s">
        <v>96</v>
      </c>
      <c r="C103" s="11"/>
      <c r="D103" s="32"/>
      <c r="E103" s="11"/>
      <c r="F103" s="32"/>
      <c r="G103" s="11"/>
      <c r="H103" s="32"/>
      <c r="I103" s="11"/>
      <c r="J103" s="32"/>
      <c r="K103" s="11"/>
      <c r="L103" s="32"/>
      <c r="M103" s="11"/>
      <c r="N103" s="32"/>
      <c r="O103" s="11"/>
      <c r="P103" s="36"/>
    </row>
    <row r="104" spans="2:16" ht="15.75" x14ac:dyDescent="0.25">
      <c r="B104" s="24" t="s">
        <v>96</v>
      </c>
      <c r="C104" s="11"/>
      <c r="D104" s="32"/>
      <c r="E104" s="11"/>
      <c r="F104" s="32"/>
      <c r="G104" s="11"/>
      <c r="H104" s="32"/>
      <c r="I104" s="11"/>
      <c r="J104" s="32"/>
      <c r="K104" s="11"/>
      <c r="L104" s="32"/>
      <c r="M104" s="11"/>
      <c r="N104" s="32"/>
      <c r="O104" s="11"/>
      <c r="P104" s="36"/>
    </row>
    <row r="105" spans="2:16" ht="16.5" thickBot="1" x14ac:dyDescent="0.3">
      <c r="B105" s="25" t="s">
        <v>96</v>
      </c>
      <c r="C105" s="12"/>
      <c r="D105" s="33"/>
      <c r="E105" s="12"/>
      <c r="F105" s="33"/>
      <c r="G105" s="12"/>
      <c r="H105" s="33"/>
      <c r="I105" s="12"/>
      <c r="J105" s="33"/>
      <c r="K105" s="12"/>
      <c r="L105" s="33"/>
      <c r="M105" s="12"/>
      <c r="N105" s="33"/>
      <c r="O105" s="12"/>
      <c r="P105" s="37"/>
    </row>
  </sheetData>
  <autoFilter ref="B3:P105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84"/>
  <sheetViews>
    <sheetView topLeftCell="A50" zoomScale="120" zoomScaleNormal="120" workbookViewId="0">
      <selection activeCell="D54" sqref="D54"/>
    </sheetView>
  </sheetViews>
  <sheetFormatPr baseColWidth="10" defaultRowHeight="15.75" x14ac:dyDescent="0.25"/>
  <cols>
    <col min="1" max="1" width="1.125" customWidth="1"/>
    <col min="2" max="2" width="39.875" style="15" customWidth="1"/>
    <col min="3" max="9" width="13.5" style="15" customWidth="1"/>
  </cols>
  <sheetData>
    <row r="1" spans="2:11" x14ac:dyDescent="0.25">
      <c r="C1" s="15">
        <v>2</v>
      </c>
      <c r="D1" s="15">
        <v>4</v>
      </c>
      <c r="E1" s="15">
        <v>6</v>
      </c>
      <c r="F1" s="15">
        <v>8</v>
      </c>
      <c r="G1" s="15">
        <v>10</v>
      </c>
      <c r="H1" s="15">
        <v>12</v>
      </c>
      <c r="I1" s="15">
        <v>14</v>
      </c>
    </row>
    <row r="3" spans="2:11" ht="32.1" customHeight="1" x14ac:dyDescent="0.25">
      <c r="B3" s="19" t="s">
        <v>11</v>
      </c>
      <c r="C3" s="19" t="s">
        <v>12</v>
      </c>
      <c r="D3" s="19" t="s">
        <v>13</v>
      </c>
      <c r="E3" s="19" t="s">
        <v>14</v>
      </c>
      <c r="F3" s="19" t="s">
        <v>15</v>
      </c>
      <c r="G3" s="19" t="s">
        <v>16</v>
      </c>
      <c r="H3" s="19" t="s">
        <v>17</v>
      </c>
      <c r="I3" s="19" t="s">
        <v>6</v>
      </c>
    </row>
    <row r="4" spans="2:11" s="16" customFormat="1" ht="20.100000000000001" customHeight="1" x14ac:dyDescent="0.25">
      <c r="B4" s="20" t="s">
        <v>18</v>
      </c>
      <c r="C4" s="47">
        <f t="shared" ref="C4:I13" si="0">IFERROR(VLOOKUP($B4,P_W1,C$1,0),"0")+IFERROR(VLOOKUP($B4,P_W2,C$1,0),"0")+IFERROR(VLOOKUP($B4,P_W3,C$1,0),"0")+IFERROR(VLOOKUP($B4,P_W4,C$1,0),"0")+IFERROR(VLOOKUP($B4,P_W5,C$1,0),"0")</f>
        <v>0</v>
      </c>
      <c r="D4" s="47">
        <f t="shared" si="0"/>
        <v>0</v>
      </c>
      <c r="E4" s="47">
        <f t="shared" si="0"/>
        <v>0</v>
      </c>
      <c r="F4" s="47">
        <f t="shared" si="0"/>
        <v>0</v>
      </c>
      <c r="G4" s="47">
        <f t="shared" si="0"/>
        <v>19</v>
      </c>
      <c r="H4" s="47">
        <f t="shared" si="0"/>
        <v>6</v>
      </c>
      <c r="I4" s="18">
        <f t="shared" si="0"/>
        <v>25</v>
      </c>
    </row>
    <row r="5" spans="2:11" s="16" customFormat="1" ht="20.100000000000001" customHeight="1" x14ac:dyDescent="0.25">
      <c r="B5" s="21" t="s">
        <v>95</v>
      </c>
      <c r="C5" s="47">
        <f t="shared" si="0"/>
        <v>0</v>
      </c>
      <c r="D5" s="47">
        <f t="shared" si="0"/>
        <v>0</v>
      </c>
      <c r="E5" s="47">
        <f t="shared" si="0"/>
        <v>2</v>
      </c>
      <c r="F5" s="47">
        <f t="shared" si="0"/>
        <v>0</v>
      </c>
      <c r="G5" s="47">
        <f t="shared" si="0"/>
        <v>0</v>
      </c>
      <c r="H5" s="47">
        <f t="shared" si="0"/>
        <v>3</v>
      </c>
      <c r="I5" s="18">
        <f t="shared" si="0"/>
        <v>5</v>
      </c>
    </row>
    <row r="6" spans="2:11" s="16" customFormat="1" ht="20.100000000000001" customHeight="1" x14ac:dyDescent="0.25">
      <c r="B6" s="21" t="s">
        <v>19</v>
      </c>
      <c r="C6" s="47">
        <f t="shared" si="0"/>
        <v>3</v>
      </c>
      <c r="D6" s="47">
        <f t="shared" si="0"/>
        <v>0</v>
      </c>
      <c r="E6" s="47">
        <f t="shared" si="0"/>
        <v>12</v>
      </c>
      <c r="F6" s="47">
        <f t="shared" si="0"/>
        <v>20</v>
      </c>
      <c r="G6" s="47">
        <f t="shared" si="0"/>
        <v>6</v>
      </c>
      <c r="H6" s="47">
        <f t="shared" si="0"/>
        <v>0</v>
      </c>
      <c r="I6" s="18">
        <f t="shared" si="0"/>
        <v>41</v>
      </c>
      <c r="K6" s="16" t="s">
        <v>97</v>
      </c>
    </row>
    <row r="7" spans="2:11" s="16" customFormat="1" ht="20.100000000000001" customHeight="1" x14ac:dyDescent="0.25">
      <c r="B7" s="21" t="s">
        <v>20</v>
      </c>
      <c r="C7" s="47">
        <f t="shared" si="0"/>
        <v>1</v>
      </c>
      <c r="D7" s="47">
        <f t="shared" si="0"/>
        <v>3</v>
      </c>
      <c r="E7" s="47">
        <f t="shared" si="0"/>
        <v>2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18">
        <f t="shared" si="0"/>
        <v>6</v>
      </c>
    </row>
    <row r="8" spans="2:11" s="16" customFormat="1" ht="20.100000000000001" customHeight="1" x14ac:dyDescent="0.25">
      <c r="B8" s="21" t="s">
        <v>21</v>
      </c>
      <c r="C8" s="47">
        <f t="shared" si="0"/>
        <v>0</v>
      </c>
      <c r="D8" s="47">
        <f t="shared" si="0"/>
        <v>4</v>
      </c>
      <c r="E8" s="47">
        <f t="shared" si="0"/>
        <v>1</v>
      </c>
      <c r="F8" s="47">
        <f t="shared" si="0"/>
        <v>1</v>
      </c>
      <c r="G8" s="47">
        <f t="shared" si="0"/>
        <v>6</v>
      </c>
      <c r="H8" s="47">
        <f t="shared" si="0"/>
        <v>0</v>
      </c>
      <c r="I8" s="18">
        <f t="shared" si="0"/>
        <v>12</v>
      </c>
      <c r="K8" s="16" t="s">
        <v>99</v>
      </c>
    </row>
    <row r="9" spans="2:11" s="16" customFormat="1" ht="20.100000000000001" customHeight="1" x14ac:dyDescent="0.25">
      <c r="B9" s="21" t="s">
        <v>22</v>
      </c>
      <c r="C9" s="47">
        <f t="shared" si="0"/>
        <v>4</v>
      </c>
      <c r="D9" s="47">
        <f t="shared" si="0"/>
        <v>7</v>
      </c>
      <c r="E9" s="47">
        <f t="shared" si="0"/>
        <v>3</v>
      </c>
      <c r="F9" s="47">
        <f t="shared" si="0"/>
        <v>3</v>
      </c>
      <c r="G9" s="47">
        <f t="shared" si="0"/>
        <v>3</v>
      </c>
      <c r="H9" s="47">
        <f t="shared" si="0"/>
        <v>0</v>
      </c>
      <c r="I9" s="18">
        <f t="shared" si="0"/>
        <v>20</v>
      </c>
      <c r="K9" s="16" t="s">
        <v>100</v>
      </c>
    </row>
    <row r="10" spans="2:11" s="16" customFormat="1" ht="20.100000000000001" customHeight="1" x14ac:dyDescent="0.25">
      <c r="B10" s="21" t="s">
        <v>23</v>
      </c>
      <c r="C10" s="47">
        <f t="shared" si="0"/>
        <v>3</v>
      </c>
      <c r="D10" s="47">
        <f t="shared" si="0"/>
        <v>0</v>
      </c>
      <c r="E10" s="47">
        <f t="shared" si="0"/>
        <v>1</v>
      </c>
      <c r="F10" s="47">
        <f t="shared" si="0"/>
        <v>6</v>
      </c>
      <c r="G10" s="47">
        <f t="shared" si="0"/>
        <v>3</v>
      </c>
      <c r="H10" s="47">
        <f t="shared" si="0"/>
        <v>0</v>
      </c>
      <c r="I10" s="18">
        <f t="shared" si="0"/>
        <v>13</v>
      </c>
      <c r="K10" s="16" t="s">
        <v>101</v>
      </c>
    </row>
    <row r="11" spans="2:11" s="16" customFormat="1" ht="20.100000000000001" customHeight="1" x14ac:dyDescent="0.25">
      <c r="B11" s="21" t="s">
        <v>24</v>
      </c>
      <c r="C11" s="47">
        <f t="shared" si="0"/>
        <v>0</v>
      </c>
      <c r="D11" s="47">
        <f t="shared" si="0"/>
        <v>3</v>
      </c>
      <c r="E11" s="47">
        <f t="shared" si="0"/>
        <v>2</v>
      </c>
      <c r="F11" s="47">
        <f t="shared" si="0"/>
        <v>4</v>
      </c>
      <c r="G11" s="47">
        <f t="shared" si="0"/>
        <v>27</v>
      </c>
      <c r="H11" s="47">
        <f t="shared" si="0"/>
        <v>0</v>
      </c>
      <c r="I11" s="18">
        <f t="shared" si="0"/>
        <v>36</v>
      </c>
      <c r="K11" s="16" t="s">
        <v>102</v>
      </c>
    </row>
    <row r="12" spans="2:11" s="16" customFormat="1" ht="20.100000000000001" customHeight="1" x14ac:dyDescent="0.25">
      <c r="B12" s="21" t="s">
        <v>25</v>
      </c>
      <c r="C12" s="47">
        <f t="shared" si="0"/>
        <v>3</v>
      </c>
      <c r="D12" s="47">
        <f t="shared" si="0"/>
        <v>0</v>
      </c>
      <c r="E12" s="47">
        <f t="shared" si="0"/>
        <v>0</v>
      </c>
      <c r="F12" s="47">
        <f t="shared" si="0"/>
        <v>0</v>
      </c>
      <c r="G12" s="47">
        <f t="shared" si="0"/>
        <v>0</v>
      </c>
      <c r="H12" s="47">
        <f t="shared" si="0"/>
        <v>0</v>
      </c>
      <c r="I12" s="18">
        <f t="shared" si="0"/>
        <v>3</v>
      </c>
      <c r="K12" s="16" t="s">
        <v>98</v>
      </c>
    </row>
    <row r="13" spans="2:11" s="16" customFormat="1" ht="20.100000000000001" customHeight="1" x14ac:dyDescent="0.25">
      <c r="B13" s="21" t="s">
        <v>26</v>
      </c>
      <c r="C13" s="47">
        <f t="shared" si="0"/>
        <v>3</v>
      </c>
      <c r="D13" s="47">
        <f t="shared" si="0"/>
        <v>3</v>
      </c>
      <c r="E13" s="47">
        <f t="shared" si="0"/>
        <v>3</v>
      </c>
      <c r="F13" s="47">
        <f t="shared" si="0"/>
        <v>0</v>
      </c>
      <c r="G13" s="47">
        <f t="shared" si="0"/>
        <v>6</v>
      </c>
      <c r="H13" s="47">
        <f t="shared" si="0"/>
        <v>0</v>
      </c>
      <c r="I13" s="18">
        <f t="shared" si="0"/>
        <v>15</v>
      </c>
    </row>
    <row r="14" spans="2:11" s="16" customFormat="1" ht="20.100000000000001" customHeight="1" x14ac:dyDescent="0.25">
      <c r="B14" s="21" t="s">
        <v>27</v>
      </c>
      <c r="C14" s="47">
        <f t="shared" ref="C14:I23" si="1">IFERROR(VLOOKUP($B14,P_W1,C$1,0),"0")+IFERROR(VLOOKUP($B14,P_W2,C$1,0),"0")+IFERROR(VLOOKUP($B14,P_W3,C$1,0),"0")+IFERROR(VLOOKUP($B14,P_W4,C$1,0),"0")+IFERROR(VLOOKUP($B14,P_W5,C$1,0),"0")</f>
        <v>3</v>
      </c>
      <c r="D14" s="47">
        <f t="shared" si="1"/>
        <v>3</v>
      </c>
      <c r="E14" s="47">
        <f t="shared" si="1"/>
        <v>0</v>
      </c>
      <c r="F14" s="47">
        <f t="shared" si="1"/>
        <v>2</v>
      </c>
      <c r="G14" s="47">
        <f t="shared" si="1"/>
        <v>6</v>
      </c>
      <c r="H14" s="47">
        <f t="shared" si="1"/>
        <v>0</v>
      </c>
      <c r="I14" s="18">
        <f t="shared" si="1"/>
        <v>14</v>
      </c>
      <c r="K14" s="16" t="str">
        <f>CONCATENATE(K8,K9,K10,K11,K12)</f>
        <v>SIERREUR(RECHERCHEV($B9;P_W1;D$1;0);"0")+SIERREUR(RECHERCHEV($B9;P_W2;D$1;0);"0")+SIERREUR(RECHERCHEV($B9;P_W3;D$1;0);"0")+SIERREUR(RECHERCHEV($B9;P_W4;D$1;0);"0')+SIERREUR(RECHERCHEV($B9;P_W5;D$1;0);"0")</v>
      </c>
    </row>
    <row r="15" spans="2:11" s="16" customFormat="1" ht="20.100000000000001" customHeight="1" x14ac:dyDescent="0.25">
      <c r="B15" s="21" t="s">
        <v>28</v>
      </c>
      <c r="C15" s="47">
        <f t="shared" si="1"/>
        <v>0</v>
      </c>
      <c r="D15" s="47">
        <f t="shared" si="1"/>
        <v>5</v>
      </c>
      <c r="E15" s="47">
        <f t="shared" si="1"/>
        <v>3</v>
      </c>
      <c r="F15" s="47">
        <f t="shared" si="1"/>
        <v>9</v>
      </c>
      <c r="G15" s="47">
        <f t="shared" si="1"/>
        <v>0</v>
      </c>
      <c r="H15" s="47">
        <f t="shared" si="1"/>
        <v>0</v>
      </c>
      <c r="I15" s="18">
        <f t="shared" si="1"/>
        <v>17</v>
      </c>
      <c r="K15" s="16" t="s">
        <v>103</v>
      </c>
    </row>
    <row r="16" spans="2:11" s="16" customFormat="1" ht="20.100000000000001" customHeight="1" x14ac:dyDescent="0.25">
      <c r="B16" s="21" t="s">
        <v>29</v>
      </c>
      <c r="C16" s="47">
        <f t="shared" si="1"/>
        <v>6</v>
      </c>
      <c r="D16" s="47">
        <f t="shared" si="1"/>
        <v>0</v>
      </c>
      <c r="E16" s="47">
        <f t="shared" si="1"/>
        <v>3</v>
      </c>
      <c r="F16" s="47">
        <f t="shared" si="1"/>
        <v>1</v>
      </c>
      <c r="G16" s="47">
        <f t="shared" si="1"/>
        <v>8</v>
      </c>
      <c r="H16" s="47">
        <f t="shared" si="1"/>
        <v>0</v>
      </c>
      <c r="I16" s="18">
        <f t="shared" si="1"/>
        <v>18</v>
      </c>
    </row>
    <row r="17" spans="2:9" s="16" customFormat="1" ht="20.100000000000001" customHeight="1" x14ac:dyDescent="0.25">
      <c r="B17" s="21" t="s">
        <v>30</v>
      </c>
      <c r="C17" s="47">
        <f t="shared" si="1"/>
        <v>3</v>
      </c>
      <c r="D17" s="47">
        <f t="shared" si="1"/>
        <v>0</v>
      </c>
      <c r="E17" s="47">
        <f t="shared" si="1"/>
        <v>3</v>
      </c>
      <c r="F17" s="47">
        <f t="shared" si="1"/>
        <v>1</v>
      </c>
      <c r="G17" s="47">
        <f t="shared" si="1"/>
        <v>3</v>
      </c>
      <c r="H17" s="47">
        <f t="shared" si="1"/>
        <v>3</v>
      </c>
      <c r="I17" s="18">
        <f t="shared" si="1"/>
        <v>13</v>
      </c>
    </row>
    <row r="18" spans="2:9" s="16" customFormat="1" ht="20.100000000000001" customHeight="1" x14ac:dyDescent="0.25">
      <c r="B18" s="21" t="s">
        <v>31</v>
      </c>
      <c r="C18" s="47">
        <f t="shared" si="1"/>
        <v>12</v>
      </c>
      <c r="D18" s="47">
        <f t="shared" si="1"/>
        <v>3</v>
      </c>
      <c r="E18" s="47">
        <f t="shared" si="1"/>
        <v>7</v>
      </c>
      <c r="F18" s="47">
        <f t="shared" si="1"/>
        <v>3</v>
      </c>
      <c r="G18" s="47">
        <f t="shared" si="1"/>
        <v>9</v>
      </c>
      <c r="H18" s="47">
        <f t="shared" si="1"/>
        <v>4</v>
      </c>
      <c r="I18" s="18">
        <f t="shared" si="1"/>
        <v>38</v>
      </c>
    </row>
    <row r="19" spans="2:9" s="16" customFormat="1" ht="20.100000000000001" customHeight="1" x14ac:dyDescent="0.25">
      <c r="B19" s="21" t="s">
        <v>32</v>
      </c>
      <c r="C19" s="47">
        <f t="shared" si="1"/>
        <v>0</v>
      </c>
      <c r="D19" s="47">
        <f t="shared" si="1"/>
        <v>3</v>
      </c>
      <c r="E19" s="47">
        <f t="shared" si="1"/>
        <v>6</v>
      </c>
      <c r="F19" s="47">
        <f t="shared" si="1"/>
        <v>6</v>
      </c>
      <c r="G19" s="47">
        <f t="shared" si="1"/>
        <v>11</v>
      </c>
      <c r="H19" s="47">
        <f t="shared" si="1"/>
        <v>0</v>
      </c>
      <c r="I19" s="18">
        <f t="shared" si="1"/>
        <v>26</v>
      </c>
    </row>
    <row r="20" spans="2:9" s="16" customFormat="1" ht="20.100000000000001" customHeight="1" x14ac:dyDescent="0.25">
      <c r="B20" s="21" t="s">
        <v>33</v>
      </c>
      <c r="C20" s="47">
        <f t="shared" si="1"/>
        <v>3</v>
      </c>
      <c r="D20" s="47">
        <f t="shared" si="1"/>
        <v>0</v>
      </c>
      <c r="E20" s="47">
        <f t="shared" si="1"/>
        <v>0</v>
      </c>
      <c r="F20" s="47">
        <f t="shared" si="1"/>
        <v>9</v>
      </c>
      <c r="G20" s="47">
        <f t="shared" si="1"/>
        <v>10</v>
      </c>
      <c r="H20" s="47">
        <f t="shared" si="1"/>
        <v>5</v>
      </c>
      <c r="I20" s="18">
        <f t="shared" si="1"/>
        <v>27</v>
      </c>
    </row>
    <row r="21" spans="2:9" s="16" customFormat="1" ht="20.100000000000001" customHeight="1" x14ac:dyDescent="0.25">
      <c r="B21" s="21" t="s">
        <v>34</v>
      </c>
      <c r="C21" s="47">
        <f t="shared" si="1"/>
        <v>0</v>
      </c>
      <c r="D21" s="47">
        <f t="shared" si="1"/>
        <v>3</v>
      </c>
      <c r="E21" s="47">
        <f t="shared" si="1"/>
        <v>6</v>
      </c>
      <c r="F21" s="47">
        <f t="shared" si="1"/>
        <v>2</v>
      </c>
      <c r="G21" s="47">
        <f t="shared" si="1"/>
        <v>9</v>
      </c>
      <c r="H21" s="47">
        <f t="shared" si="1"/>
        <v>3</v>
      </c>
      <c r="I21" s="18">
        <f t="shared" si="1"/>
        <v>23</v>
      </c>
    </row>
    <row r="22" spans="2:9" s="16" customFormat="1" ht="20.100000000000001" customHeight="1" x14ac:dyDescent="0.25">
      <c r="B22" s="21" t="s">
        <v>35</v>
      </c>
      <c r="C22" s="47">
        <f t="shared" si="1"/>
        <v>0</v>
      </c>
      <c r="D22" s="47">
        <f t="shared" si="1"/>
        <v>6</v>
      </c>
      <c r="E22" s="47">
        <f t="shared" si="1"/>
        <v>4</v>
      </c>
      <c r="F22" s="47">
        <f t="shared" si="1"/>
        <v>6</v>
      </c>
      <c r="G22" s="47">
        <f t="shared" si="1"/>
        <v>11</v>
      </c>
      <c r="H22" s="47">
        <f t="shared" si="1"/>
        <v>3</v>
      </c>
      <c r="I22" s="18">
        <f t="shared" si="1"/>
        <v>30</v>
      </c>
    </row>
    <row r="23" spans="2:9" s="16" customFormat="1" ht="20.100000000000001" customHeight="1" x14ac:dyDescent="0.25">
      <c r="B23" s="21" t="s">
        <v>36</v>
      </c>
      <c r="C23" s="47">
        <f t="shared" si="1"/>
        <v>0</v>
      </c>
      <c r="D23" s="47">
        <f t="shared" si="1"/>
        <v>0</v>
      </c>
      <c r="E23" s="47">
        <f t="shared" si="1"/>
        <v>0</v>
      </c>
      <c r="F23" s="47">
        <f t="shared" si="1"/>
        <v>0</v>
      </c>
      <c r="G23" s="47">
        <f t="shared" si="1"/>
        <v>9</v>
      </c>
      <c r="H23" s="47">
        <f t="shared" si="1"/>
        <v>0</v>
      </c>
      <c r="I23" s="18">
        <f t="shared" si="1"/>
        <v>9</v>
      </c>
    </row>
    <row r="24" spans="2:9" s="16" customFormat="1" ht="20.100000000000001" customHeight="1" x14ac:dyDescent="0.25">
      <c r="B24" s="21" t="s">
        <v>37</v>
      </c>
      <c r="C24" s="47">
        <f t="shared" ref="C24:I33" si="2">IFERROR(VLOOKUP($B24,P_W1,C$1,0),"0")+IFERROR(VLOOKUP($B24,P_W2,C$1,0),"0")+IFERROR(VLOOKUP($B24,P_W3,C$1,0),"0")+IFERROR(VLOOKUP($B24,P_W4,C$1,0),"0")+IFERROR(VLOOKUP($B24,P_W5,C$1,0),"0")</f>
        <v>1</v>
      </c>
      <c r="D24" s="47">
        <f t="shared" si="2"/>
        <v>15</v>
      </c>
      <c r="E24" s="47">
        <f t="shared" si="2"/>
        <v>4</v>
      </c>
      <c r="F24" s="47">
        <f t="shared" si="2"/>
        <v>0</v>
      </c>
      <c r="G24" s="47">
        <f t="shared" si="2"/>
        <v>4</v>
      </c>
      <c r="H24" s="47">
        <f t="shared" si="2"/>
        <v>0</v>
      </c>
      <c r="I24" s="18">
        <f t="shared" si="2"/>
        <v>24</v>
      </c>
    </row>
    <row r="25" spans="2:9" s="16" customFormat="1" ht="20.100000000000001" customHeight="1" x14ac:dyDescent="0.25">
      <c r="B25" s="21" t="s">
        <v>38</v>
      </c>
      <c r="C25" s="47">
        <f t="shared" si="2"/>
        <v>9</v>
      </c>
      <c r="D25" s="47">
        <f t="shared" si="2"/>
        <v>12</v>
      </c>
      <c r="E25" s="47">
        <f t="shared" si="2"/>
        <v>3</v>
      </c>
      <c r="F25" s="47">
        <f t="shared" si="2"/>
        <v>7</v>
      </c>
      <c r="G25" s="47">
        <f t="shared" si="2"/>
        <v>16</v>
      </c>
      <c r="H25" s="47">
        <f t="shared" si="2"/>
        <v>0</v>
      </c>
      <c r="I25" s="18">
        <f t="shared" si="2"/>
        <v>47</v>
      </c>
    </row>
    <row r="26" spans="2:9" s="16" customFormat="1" ht="20.100000000000001" customHeight="1" x14ac:dyDescent="0.25">
      <c r="B26" s="21" t="s">
        <v>39</v>
      </c>
      <c r="C26" s="47">
        <f t="shared" si="2"/>
        <v>6</v>
      </c>
      <c r="D26" s="47">
        <f t="shared" si="2"/>
        <v>8</v>
      </c>
      <c r="E26" s="47">
        <f t="shared" si="2"/>
        <v>13</v>
      </c>
      <c r="F26" s="47">
        <f t="shared" si="2"/>
        <v>1</v>
      </c>
      <c r="G26" s="47">
        <f t="shared" si="2"/>
        <v>12</v>
      </c>
      <c r="H26" s="47">
        <f t="shared" si="2"/>
        <v>3</v>
      </c>
      <c r="I26" s="18">
        <f t="shared" si="2"/>
        <v>43</v>
      </c>
    </row>
    <row r="27" spans="2:9" s="16" customFormat="1" ht="20.100000000000001" customHeight="1" x14ac:dyDescent="0.25">
      <c r="B27" s="21" t="s">
        <v>40</v>
      </c>
      <c r="C27" s="47">
        <f t="shared" si="2"/>
        <v>6</v>
      </c>
      <c r="D27" s="47">
        <f t="shared" si="2"/>
        <v>0</v>
      </c>
      <c r="E27" s="47">
        <f t="shared" si="2"/>
        <v>0</v>
      </c>
      <c r="F27" s="47">
        <f t="shared" si="2"/>
        <v>0</v>
      </c>
      <c r="G27" s="47">
        <f t="shared" si="2"/>
        <v>6</v>
      </c>
      <c r="H27" s="47">
        <f t="shared" si="2"/>
        <v>3</v>
      </c>
      <c r="I27" s="18">
        <f t="shared" si="2"/>
        <v>15</v>
      </c>
    </row>
    <row r="28" spans="2:9" s="16" customFormat="1" ht="20.100000000000001" customHeight="1" x14ac:dyDescent="0.25">
      <c r="B28" s="21" t="s">
        <v>41</v>
      </c>
      <c r="C28" s="47">
        <f t="shared" si="2"/>
        <v>3</v>
      </c>
      <c r="D28" s="47">
        <f t="shared" si="2"/>
        <v>9</v>
      </c>
      <c r="E28" s="47">
        <f t="shared" si="2"/>
        <v>5</v>
      </c>
      <c r="F28" s="47">
        <f t="shared" si="2"/>
        <v>5</v>
      </c>
      <c r="G28" s="47">
        <f t="shared" si="2"/>
        <v>14</v>
      </c>
      <c r="H28" s="47">
        <f t="shared" si="2"/>
        <v>2</v>
      </c>
      <c r="I28" s="18">
        <f t="shared" si="2"/>
        <v>38</v>
      </c>
    </row>
    <row r="29" spans="2:9" s="16" customFormat="1" ht="20.100000000000001" customHeight="1" x14ac:dyDescent="0.25">
      <c r="B29" s="21" t="s">
        <v>42</v>
      </c>
      <c r="C29" s="47">
        <f t="shared" si="2"/>
        <v>3</v>
      </c>
      <c r="D29" s="47">
        <f t="shared" si="2"/>
        <v>17</v>
      </c>
      <c r="E29" s="47">
        <f t="shared" si="2"/>
        <v>11</v>
      </c>
      <c r="F29" s="47">
        <f t="shared" si="2"/>
        <v>12</v>
      </c>
      <c r="G29" s="47">
        <f t="shared" si="2"/>
        <v>3</v>
      </c>
      <c r="H29" s="47">
        <f t="shared" si="2"/>
        <v>0</v>
      </c>
      <c r="I29" s="18">
        <f t="shared" si="2"/>
        <v>46</v>
      </c>
    </row>
    <row r="30" spans="2:9" s="16" customFormat="1" ht="20.100000000000001" customHeight="1" x14ac:dyDescent="0.25">
      <c r="B30" s="21" t="s">
        <v>43</v>
      </c>
      <c r="C30" s="47">
        <f t="shared" si="2"/>
        <v>5</v>
      </c>
      <c r="D30" s="47">
        <f t="shared" si="2"/>
        <v>7</v>
      </c>
      <c r="E30" s="47">
        <f t="shared" si="2"/>
        <v>8</v>
      </c>
      <c r="F30" s="47">
        <f t="shared" si="2"/>
        <v>9</v>
      </c>
      <c r="G30" s="47">
        <f t="shared" si="2"/>
        <v>3</v>
      </c>
      <c r="H30" s="47">
        <f t="shared" si="2"/>
        <v>0</v>
      </c>
      <c r="I30" s="18">
        <f t="shared" si="2"/>
        <v>32</v>
      </c>
    </row>
    <row r="31" spans="2:9" s="16" customFormat="1" ht="20.100000000000001" customHeight="1" x14ac:dyDescent="0.25">
      <c r="B31" s="21" t="s">
        <v>44</v>
      </c>
      <c r="C31" s="47">
        <f t="shared" si="2"/>
        <v>9</v>
      </c>
      <c r="D31" s="47">
        <f t="shared" si="2"/>
        <v>6</v>
      </c>
      <c r="E31" s="47">
        <f t="shared" si="2"/>
        <v>11</v>
      </c>
      <c r="F31" s="47">
        <f t="shared" si="2"/>
        <v>7</v>
      </c>
      <c r="G31" s="47">
        <f t="shared" si="2"/>
        <v>0</v>
      </c>
      <c r="H31" s="47">
        <f t="shared" si="2"/>
        <v>0</v>
      </c>
      <c r="I31" s="18">
        <f t="shared" si="2"/>
        <v>33</v>
      </c>
    </row>
    <row r="32" spans="2:9" s="16" customFormat="1" ht="20.100000000000001" customHeight="1" x14ac:dyDescent="0.25">
      <c r="B32" s="21" t="s">
        <v>45</v>
      </c>
      <c r="C32" s="47">
        <f t="shared" si="2"/>
        <v>0</v>
      </c>
      <c r="D32" s="47">
        <f t="shared" si="2"/>
        <v>12</v>
      </c>
      <c r="E32" s="47">
        <f t="shared" si="2"/>
        <v>4</v>
      </c>
      <c r="F32" s="47">
        <f t="shared" si="2"/>
        <v>0</v>
      </c>
      <c r="G32" s="47">
        <f t="shared" si="2"/>
        <v>4</v>
      </c>
      <c r="H32" s="47">
        <f t="shared" si="2"/>
        <v>3</v>
      </c>
      <c r="I32" s="18">
        <f t="shared" si="2"/>
        <v>23</v>
      </c>
    </row>
    <row r="33" spans="2:9" s="16" customFormat="1" ht="20.100000000000001" customHeight="1" x14ac:dyDescent="0.25">
      <c r="B33" s="21" t="s">
        <v>46</v>
      </c>
      <c r="C33" s="47">
        <f t="shared" si="2"/>
        <v>2</v>
      </c>
      <c r="D33" s="47">
        <f t="shared" si="2"/>
        <v>0</v>
      </c>
      <c r="E33" s="47">
        <f t="shared" si="2"/>
        <v>4</v>
      </c>
      <c r="F33" s="47">
        <f t="shared" si="2"/>
        <v>2</v>
      </c>
      <c r="G33" s="47">
        <f t="shared" si="2"/>
        <v>6</v>
      </c>
      <c r="H33" s="47">
        <f t="shared" si="2"/>
        <v>0</v>
      </c>
      <c r="I33" s="18">
        <f t="shared" si="2"/>
        <v>14</v>
      </c>
    </row>
    <row r="34" spans="2:9" s="16" customFormat="1" ht="20.100000000000001" customHeight="1" x14ac:dyDescent="0.25">
      <c r="B34" s="21" t="s">
        <v>47</v>
      </c>
      <c r="C34" s="47">
        <f t="shared" ref="C34:I43" si="3">IFERROR(VLOOKUP($B34,P_W1,C$1,0),"0")+IFERROR(VLOOKUP($B34,P_W2,C$1,0),"0")+IFERROR(VLOOKUP($B34,P_W3,C$1,0),"0")+IFERROR(VLOOKUP($B34,P_W4,C$1,0),"0")+IFERROR(VLOOKUP($B34,P_W5,C$1,0),"0")</f>
        <v>0</v>
      </c>
      <c r="D34" s="47">
        <f t="shared" si="3"/>
        <v>13</v>
      </c>
      <c r="E34" s="47">
        <f t="shared" si="3"/>
        <v>13</v>
      </c>
      <c r="F34" s="47">
        <f t="shared" si="3"/>
        <v>7</v>
      </c>
      <c r="G34" s="47">
        <f t="shared" si="3"/>
        <v>14</v>
      </c>
      <c r="H34" s="47">
        <f t="shared" si="3"/>
        <v>3</v>
      </c>
      <c r="I34" s="18">
        <f t="shared" si="3"/>
        <v>50</v>
      </c>
    </row>
    <row r="35" spans="2:9" s="16" customFormat="1" ht="20.100000000000001" customHeight="1" x14ac:dyDescent="0.25">
      <c r="B35" s="21" t="s">
        <v>48</v>
      </c>
      <c r="C35" s="47">
        <f t="shared" si="3"/>
        <v>0</v>
      </c>
      <c r="D35" s="47">
        <f t="shared" si="3"/>
        <v>0</v>
      </c>
      <c r="E35" s="47">
        <f t="shared" si="3"/>
        <v>0</v>
      </c>
      <c r="F35" s="47">
        <f t="shared" si="3"/>
        <v>0</v>
      </c>
      <c r="G35" s="47">
        <f t="shared" si="3"/>
        <v>3</v>
      </c>
      <c r="H35" s="47">
        <f t="shared" si="3"/>
        <v>0</v>
      </c>
      <c r="I35" s="18">
        <f t="shared" si="3"/>
        <v>3</v>
      </c>
    </row>
    <row r="36" spans="2:9" s="16" customFormat="1" ht="20.100000000000001" customHeight="1" x14ac:dyDescent="0.25">
      <c r="B36" s="21" t="s">
        <v>49</v>
      </c>
      <c r="C36" s="47">
        <f t="shared" si="3"/>
        <v>0</v>
      </c>
      <c r="D36" s="47">
        <f t="shared" si="3"/>
        <v>10</v>
      </c>
      <c r="E36" s="47">
        <f t="shared" si="3"/>
        <v>7</v>
      </c>
      <c r="F36" s="47">
        <f t="shared" si="3"/>
        <v>3</v>
      </c>
      <c r="G36" s="47">
        <f t="shared" si="3"/>
        <v>4</v>
      </c>
      <c r="H36" s="47">
        <f t="shared" si="3"/>
        <v>0</v>
      </c>
      <c r="I36" s="18">
        <f t="shared" si="3"/>
        <v>24</v>
      </c>
    </row>
    <row r="37" spans="2:9" s="16" customFormat="1" ht="20.100000000000001" customHeight="1" x14ac:dyDescent="0.25">
      <c r="B37" s="21" t="s">
        <v>50</v>
      </c>
      <c r="C37" s="47">
        <f t="shared" si="3"/>
        <v>0</v>
      </c>
      <c r="D37" s="47">
        <f t="shared" si="3"/>
        <v>1</v>
      </c>
      <c r="E37" s="47">
        <f t="shared" si="3"/>
        <v>1</v>
      </c>
      <c r="F37" s="47">
        <f t="shared" si="3"/>
        <v>6</v>
      </c>
      <c r="G37" s="47">
        <f t="shared" si="3"/>
        <v>7</v>
      </c>
      <c r="H37" s="47">
        <f t="shared" si="3"/>
        <v>3</v>
      </c>
      <c r="I37" s="18">
        <f t="shared" si="3"/>
        <v>18</v>
      </c>
    </row>
    <row r="38" spans="2:9" s="16" customFormat="1" ht="20.100000000000001" customHeight="1" x14ac:dyDescent="0.25">
      <c r="B38" s="21" t="s">
        <v>51</v>
      </c>
      <c r="C38" s="47">
        <f t="shared" si="3"/>
        <v>4</v>
      </c>
      <c r="D38" s="47">
        <f t="shared" si="3"/>
        <v>16</v>
      </c>
      <c r="E38" s="47">
        <f t="shared" si="3"/>
        <v>5</v>
      </c>
      <c r="F38" s="47">
        <f t="shared" si="3"/>
        <v>12</v>
      </c>
      <c r="G38" s="47">
        <f t="shared" si="3"/>
        <v>11</v>
      </c>
      <c r="H38" s="47">
        <f t="shared" si="3"/>
        <v>3</v>
      </c>
      <c r="I38" s="18">
        <f t="shared" si="3"/>
        <v>51</v>
      </c>
    </row>
    <row r="39" spans="2:9" s="16" customFormat="1" ht="20.100000000000001" customHeight="1" x14ac:dyDescent="0.25">
      <c r="B39" s="21" t="s">
        <v>52</v>
      </c>
      <c r="C39" s="47">
        <f t="shared" si="3"/>
        <v>0</v>
      </c>
      <c r="D39" s="47">
        <f t="shared" si="3"/>
        <v>16</v>
      </c>
      <c r="E39" s="47">
        <f t="shared" si="3"/>
        <v>15</v>
      </c>
      <c r="F39" s="47">
        <f t="shared" si="3"/>
        <v>9</v>
      </c>
      <c r="G39" s="47">
        <f t="shared" si="3"/>
        <v>4</v>
      </c>
      <c r="H39" s="47">
        <f t="shared" si="3"/>
        <v>1</v>
      </c>
      <c r="I39" s="18">
        <f t="shared" si="3"/>
        <v>45</v>
      </c>
    </row>
    <row r="40" spans="2:9" s="16" customFormat="1" ht="20.100000000000001" customHeight="1" x14ac:dyDescent="0.25">
      <c r="B40" s="21" t="s">
        <v>53</v>
      </c>
      <c r="C40" s="47">
        <f t="shared" si="3"/>
        <v>5</v>
      </c>
      <c r="D40" s="47">
        <f t="shared" si="3"/>
        <v>4</v>
      </c>
      <c r="E40" s="47">
        <f t="shared" si="3"/>
        <v>24</v>
      </c>
      <c r="F40" s="47">
        <f t="shared" si="3"/>
        <v>1</v>
      </c>
      <c r="G40" s="47">
        <f t="shared" si="3"/>
        <v>6</v>
      </c>
      <c r="H40" s="47">
        <f t="shared" si="3"/>
        <v>0</v>
      </c>
      <c r="I40" s="18">
        <f t="shared" si="3"/>
        <v>40</v>
      </c>
    </row>
    <row r="41" spans="2:9" s="16" customFormat="1" ht="20.100000000000001" customHeight="1" x14ac:dyDescent="0.25">
      <c r="B41" s="21" t="s">
        <v>54</v>
      </c>
      <c r="C41" s="47">
        <f t="shared" si="3"/>
        <v>0</v>
      </c>
      <c r="D41" s="47">
        <f t="shared" si="3"/>
        <v>1</v>
      </c>
      <c r="E41" s="47">
        <f t="shared" si="3"/>
        <v>0</v>
      </c>
      <c r="F41" s="47">
        <f t="shared" si="3"/>
        <v>7</v>
      </c>
      <c r="G41" s="47">
        <f t="shared" si="3"/>
        <v>18</v>
      </c>
      <c r="H41" s="47">
        <f t="shared" si="3"/>
        <v>7</v>
      </c>
      <c r="I41" s="18">
        <f t="shared" si="3"/>
        <v>33</v>
      </c>
    </row>
    <row r="42" spans="2:9" s="16" customFormat="1" ht="20.100000000000001" customHeight="1" x14ac:dyDescent="0.25">
      <c r="B42" s="21" t="s">
        <v>55</v>
      </c>
      <c r="C42" s="47">
        <f t="shared" si="3"/>
        <v>3</v>
      </c>
      <c r="D42" s="47">
        <f t="shared" si="3"/>
        <v>0</v>
      </c>
      <c r="E42" s="47">
        <f t="shared" si="3"/>
        <v>3</v>
      </c>
      <c r="F42" s="47">
        <f t="shared" si="3"/>
        <v>1</v>
      </c>
      <c r="G42" s="47">
        <f t="shared" si="3"/>
        <v>13</v>
      </c>
      <c r="H42" s="47">
        <f t="shared" si="3"/>
        <v>12</v>
      </c>
      <c r="I42" s="18">
        <f t="shared" si="3"/>
        <v>32</v>
      </c>
    </row>
    <row r="43" spans="2:9" s="16" customFormat="1" ht="20.100000000000001" customHeight="1" x14ac:dyDescent="0.25">
      <c r="B43" s="21" t="s">
        <v>56</v>
      </c>
      <c r="C43" s="47">
        <f t="shared" si="3"/>
        <v>0</v>
      </c>
      <c r="D43" s="47">
        <f t="shared" si="3"/>
        <v>0</v>
      </c>
      <c r="E43" s="47">
        <f t="shared" si="3"/>
        <v>0</v>
      </c>
      <c r="F43" s="47">
        <f t="shared" si="3"/>
        <v>7</v>
      </c>
      <c r="G43" s="47">
        <f t="shared" si="3"/>
        <v>66</v>
      </c>
      <c r="H43" s="47">
        <f t="shared" si="3"/>
        <v>3</v>
      </c>
      <c r="I43" s="18">
        <f t="shared" si="3"/>
        <v>76</v>
      </c>
    </row>
    <row r="44" spans="2:9" s="16" customFormat="1" ht="20.100000000000001" customHeight="1" x14ac:dyDescent="0.25">
      <c r="B44" s="21" t="s">
        <v>57</v>
      </c>
      <c r="C44" s="47">
        <f t="shared" ref="C44:I53" si="4">IFERROR(VLOOKUP($B44,P_W1,C$1,0),"0")+IFERROR(VLOOKUP($B44,P_W2,C$1,0),"0")+IFERROR(VLOOKUP($B44,P_W3,C$1,0),"0")+IFERROR(VLOOKUP($B44,P_W4,C$1,0),"0")+IFERROR(VLOOKUP($B44,P_W5,C$1,0),"0")</f>
        <v>0</v>
      </c>
      <c r="D44" s="47">
        <f t="shared" si="4"/>
        <v>0</v>
      </c>
      <c r="E44" s="47">
        <f t="shared" si="4"/>
        <v>5</v>
      </c>
      <c r="F44" s="47">
        <f t="shared" si="4"/>
        <v>3</v>
      </c>
      <c r="G44" s="47">
        <f t="shared" si="4"/>
        <v>6</v>
      </c>
      <c r="H44" s="47">
        <f t="shared" si="4"/>
        <v>4</v>
      </c>
      <c r="I44" s="18">
        <f t="shared" si="4"/>
        <v>18</v>
      </c>
    </row>
    <row r="45" spans="2:9" s="16" customFormat="1" ht="20.100000000000001" customHeight="1" x14ac:dyDescent="0.25">
      <c r="B45" s="21" t="s">
        <v>58</v>
      </c>
      <c r="C45" s="47">
        <f t="shared" si="4"/>
        <v>22</v>
      </c>
      <c r="D45" s="47">
        <f t="shared" si="4"/>
        <v>0</v>
      </c>
      <c r="E45" s="47">
        <f t="shared" si="4"/>
        <v>17</v>
      </c>
      <c r="F45" s="47">
        <f t="shared" si="4"/>
        <v>1</v>
      </c>
      <c r="G45" s="47">
        <f t="shared" si="4"/>
        <v>14</v>
      </c>
      <c r="H45" s="47">
        <f t="shared" si="4"/>
        <v>2</v>
      </c>
      <c r="I45" s="18">
        <f t="shared" si="4"/>
        <v>56</v>
      </c>
    </row>
    <row r="46" spans="2:9" s="16" customFormat="1" ht="20.100000000000001" customHeight="1" x14ac:dyDescent="0.25">
      <c r="B46" s="21" t="s">
        <v>59</v>
      </c>
      <c r="C46" s="47">
        <f t="shared" si="4"/>
        <v>2</v>
      </c>
      <c r="D46" s="47">
        <f t="shared" si="4"/>
        <v>1</v>
      </c>
      <c r="E46" s="47">
        <f t="shared" si="4"/>
        <v>10</v>
      </c>
      <c r="F46" s="47">
        <f t="shared" si="4"/>
        <v>3</v>
      </c>
      <c r="G46" s="47">
        <f t="shared" si="4"/>
        <v>10</v>
      </c>
      <c r="H46" s="47">
        <f t="shared" si="4"/>
        <v>0</v>
      </c>
      <c r="I46" s="18">
        <f t="shared" si="4"/>
        <v>26</v>
      </c>
    </row>
    <row r="47" spans="2:9" s="16" customFormat="1" ht="20.100000000000001" customHeight="1" x14ac:dyDescent="0.25">
      <c r="B47" s="21" t="s">
        <v>60</v>
      </c>
      <c r="C47" s="47">
        <f t="shared" si="4"/>
        <v>17</v>
      </c>
      <c r="D47" s="47">
        <f t="shared" si="4"/>
        <v>3</v>
      </c>
      <c r="E47" s="47">
        <f t="shared" si="4"/>
        <v>7</v>
      </c>
      <c r="F47" s="47">
        <f t="shared" si="4"/>
        <v>7</v>
      </c>
      <c r="G47" s="47">
        <f t="shared" si="4"/>
        <v>4</v>
      </c>
      <c r="H47" s="47">
        <f t="shared" si="4"/>
        <v>13</v>
      </c>
      <c r="I47" s="18">
        <f t="shared" si="4"/>
        <v>51</v>
      </c>
    </row>
    <row r="48" spans="2:9" s="16" customFormat="1" ht="20.100000000000001" customHeight="1" x14ac:dyDescent="0.25">
      <c r="B48" s="21" t="s">
        <v>61</v>
      </c>
      <c r="C48" s="47">
        <f t="shared" si="4"/>
        <v>19</v>
      </c>
      <c r="D48" s="47">
        <f t="shared" si="4"/>
        <v>4</v>
      </c>
      <c r="E48" s="47">
        <f t="shared" si="4"/>
        <v>2</v>
      </c>
      <c r="F48" s="47">
        <f t="shared" si="4"/>
        <v>11</v>
      </c>
      <c r="G48" s="47">
        <f t="shared" si="4"/>
        <v>14</v>
      </c>
      <c r="H48" s="47">
        <f t="shared" si="4"/>
        <v>10</v>
      </c>
      <c r="I48" s="18">
        <f t="shared" si="4"/>
        <v>60</v>
      </c>
    </row>
    <row r="49" spans="2:9" s="16" customFormat="1" ht="20.100000000000001" customHeight="1" x14ac:dyDescent="0.25">
      <c r="B49" s="21" t="s">
        <v>62</v>
      </c>
      <c r="C49" s="47">
        <f t="shared" si="4"/>
        <v>17</v>
      </c>
      <c r="D49" s="47">
        <f t="shared" si="4"/>
        <v>0</v>
      </c>
      <c r="E49" s="47">
        <f t="shared" si="4"/>
        <v>12</v>
      </c>
      <c r="F49" s="47">
        <f t="shared" si="4"/>
        <v>5</v>
      </c>
      <c r="G49" s="47">
        <f t="shared" si="4"/>
        <v>16</v>
      </c>
      <c r="H49" s="47">
        <f t="shared" si="4"/>
        <v>3</v>
      </c>
      <c r="I49" s="18">
        <f t="shared" si="4"/>
        <v>53</v>
      </c>
    </row>
    <row r="50" spans="2:9" s="16" customFormat="1" ht="20.100000000000001" customHeight="1" x14ac:dyDescent="0.25">
      <c r="B50" s="21" t="s">
        <v>63</v>
      </c>
      <c r="C50" s="47">
        <f t="shared" si="4"/>
        <v>19</v>
      </c>
      <c r="D50" s="47">
        <f t="shared" si="4"/>
        <v>3</v>
      </c>
      <c r="E50" s="47">
        <f t="shared" si="4"/>
        <v>3</v>
      </c>
      <c r="F50" s="47">
        <f t="shared" si="4"/>
        <v>12</v>
      </c>
      <c r="G50" s="47">
        <f t="shared" si="4"/>
        <v>15</v>
      </c>
      <c r="H50" s="47">
        <f t="shared" si="4"/>
        <v>0</v>
      </c>
      <c r="I50" s="18">
        <f t="shared" si="4"/>
        <v>52</v>
      </c>
    </row>
    <row r="51" spans="2:9" s="16" customFormat="1" ht="20.100000000000001" customHeight="1" x14ac:dyDescent="0.25">
      <c r="B51" s="21" t="s">
        <v>64</v>
      </c>
      <c r="C51" s="47">
        <f t="shared" si="4"/>
        <v>1</v>
      </c>
      <c r="D51" s="47">
        <f t="shared" si="4"/>
        <v>11</v>
      </c>
      <c r="E51" s="47">
        <f t="shared" si="4"/>
        <v>3</v>
      </c>
      <c r="F51" s="47">
        <f t="shared" si="4"/>
        <v>1</v>
      </c>
      <c r="G51" s="47">
        <f t="shared" si="4"/>
        <v>24</v>
      </c>
      <c r="H51" s="47">
        <f t="shared" si="4"/>
        <v>0</v>
      </c>
      <c r="I51" s="18">
        <f t="shared" si="4"/>
        <v>40</v>
      </c>
    </row>
    <row r="52" spans="2:9" s="16" customFormat="1" ht="20.100000000000001" customHeight="1" x14ac:dyDescent="0.25">
      <c r="B52" s="21" t="s">
        <v>65</v>
      </c>
      <c r="C52" s="47">
        <f t="shared" si="4"/>
        <v>4</v>
      </c>
      <c r="D52" s="47">
        <f t="shared" si="4"/>
        <v>0</v>
      </c>
      <c r="E52" s="47">
        <f t="shared" si="4"/>
        <v>0</v>
      </c>
      <c r="F52" s="47">
        <f t="shared" si="4"/>
        <v>10</v>
      </c>
      <c r="G52" s="47">
        <f t="shared" si="4"/>
        <v>49</v>
      </c>
      <c r="H52" s="47">
        <f t="shared" si="4"/>
        <v>5</v>
      </c>
      <c r="I52" s="18">
        <f t="shared" si="4"/>
        <v>68</v>
      </c>
    </row>
    <row r="53" spans="2:9" s="16" customFormat="1" ht="20.100000000000001" customHeight="1" x14ac:dyDescent="0.25">
      <c r="B53" s="21" t="s">
        <v>66</v>
      </c>
      <c r="C53" s="47">
        <f t="shared" si="4"/>
        <v>12</v>
      </c>
      <c r="D53" s="47">
        <f t="shared" si="4"/>
        <v>4</v>
      </c>
      <c r="E53" s="47">
        <f t="shared" si="4"/>
        <v>15</v>
      </c>
      <c r="F53" s="47">
        <f t="shared" si="4"/>
        <v>3</v>
      </c>
      <c r="G53" s="47">
        <f t="shared" si="4"/>
        <v>10</v>
      </c>
      <c r="H53" s="47">
        <f t="shared" si="4"/>
        <v>7</v>
      </c>
      <c r="I53" s="18">
        <f t="shared" si="4"/>
        <v>51</v>
      </c>
    </row>
    <row r="54" spans="2:9" s="16" customFormat="1" ht="20.100000000000001" customHeight="1" x14ac:dyDescent="0.25">
      <c r="B54" s="21" t="s">
        <v>67</v>
      </c>
      <c r="C54" s="47">
        <f t="shared" ref="C54:I63" si="5">IFERROR(VLOOKUP($B54,P_W1,C$1,0),"0")+IFERROR(VLOOKUP($B54,P_W2,C$1,0),"0")+IFERROR(VLOOKUP($B54,P_W3,C$1,0),"0")+IFERROR(VLOOKUP($B54,P_W4,C$1,0),"0")+IFERROR(VLOOKUP($B54,P_W5,C$1,0),"0")</f>
        <v>4</v>
      </c>
      <c r="D54" s="47">
        <f t="shared" si="5"/>
        <v>16</v>
      </c>
      <c r="E54" s="47">
        <f t="shared" si="5"/>
        <v>3</v>
      </c>
      <c r="F54" s="47">
        <f t="shared" si="5"/>
        <v>3</v>
      </c>
      <c r="G54" s="47">
        <f t="shared" si="5"/>
        <v>17</v>
      </c>
      <c r="H54" s="47">
        <f t="shared" si="5"/>
        <v>6</v>
      </c>
      <c r="I54" s="18">
        <f t="shared" si="5"/>
        <v>49</v>
      </c>
    </row>
    <row r="55" spans="2:9" s="16" customFormat="1" ht="20.100000000000001" customHeight="1" x14ac:dyDescent="0.25">
      <c r="B55" s="21" t="s">
        <v>68</v>
      </c>
      <c r="C55" s="47">
        <f t="shared" si="5"/>
        <v>20</v>
      </c>
      <c r="D55" s="47">
        <f t="shared" si="5"/>
        <v>6</v>
      </c>
      <c r="E55" s="47">
        <f t="shared" si="5"/>
        <v>10</v>
      </c>
      <c r="F55" s="47">
        <f t="shared" si="5"/>
        <v>8</v>
      </c>
      <c r="G55" s="47">
        <f t="shared" si="5"/>
        <v>11</v>
      </c>
      <c r="H55" s="47">
        <f t="shared" si="5"/>
        <v>3</v>
      </c>
      <c r="I55" s="18">
        <f t="shared" si="5"/>
        <v>58</v>
      </c>
    </row>
    <row r="56" spans="2:9" s="16" customFormat="1" ht="20.100000000000001" customHeight="1" x14ac:dyDescent="0.25">
      <c r="B56" s="21" t="s">
        <v>69</v>
      </c>
      <c r="C56" s="47">
        <f t="shared" si="5"/>
        <v>0</v>
      </c>
      <c r="D56" s="47">
        <f t="shared" si="5"/>
        <v>0</v>
      </c>
      <c r="E56" s="47">
        <f t="shared" si="5"/>
        <v>0</v>
      </c>
      <c r="F56" s="47">
        <f t="shared" si="5"/>
        <v>0</v>
      </c>
      <c r="G56" s="47">
        <f t="shared" si="5"/>
        <v>6</v>
      </c>
      <c r="H56" s="47">
        <f t="shared" si="5"/>
        <v>0</v>
      </c>
      <c r="I56" s="18">
        <f t="shared" si="5"/>
        <v>6</v>
      </c>
    </row>
    <row r="57" spans="2:9" s="16" customFormat="1" ht="20.100000000000001" customHeight="1" x14ac:dyDescent="0.25">
      <c r="B57" s="21" t="s">
        <v>70</v>
      </c>
      <c r="C57" s="47">
        <f t="shared" si="5"/>
        <v>14</v>
      </c>
      <c r="D57" s="47">
        <f t="shared" si="5"/>
        <v>7</v>
      </c>
      <c r="E57" s="47">
        <f t="shared" si="5"/>
        <v>8</v>
      </c>
      <c r="F57" s="47">
        <f t="shared" si="5"/>
        <v>6</v>
      </c>
      <c r="G57" s="47">
        <f t="shared" si="5"/>
        <v>9</v>
      </c>
      <c r="H57" s="47">
        <f t="shared" si="5"/>
        <v>9</v>
      </c>
      <c r="I57" s="18">
        <f t="shared" si="5"/>
        <v>53</v>
      </c>
    </row>
    <row r="58" spans="2:9" s="16" customFormat="1" ht="20.100000000000001" customHeight="1" x14ac:dyDescent="0.25">
      <c r="B58" s="21" t="s">
        <v>71</v>
      </c>
      <c r="C58" s="47">
        <f t="shared" si="5"/>
        <v>1</v>
      </c>
      <c r="D58" s="47">
        <f t="shared" si="5"/>
        <v>0</v>
      </c>
      <c r="E58" s="47">
        <f t="shared" si="5"/>
        <v>0</v>
      </c>
      <c r="F58" s="47">
        <f t="shared" si="5"/>
        <v>11</v>
      </c>
      <c r="G58" s="47">
        <f t="shared" si="5"/>
        <v>248</v>
      </c>
      <c r="H58" s="47">
        <f t="shared" si="5"/>
        <v>65</v>
      </c>
      <c r="I58" s="18">
        <f t="shared" si="5"/>
        <v>325</v>
      </c>
    </row>
    <row r="59" spans="2:9" s="16" customFormat="1" ht="20.100000000000001" customHeight="1" x14ac:dyDescent="0.25">
      <c r="B59" s="21">
        <v>5021</v>
      </c>
      <c r="C59" s="47">
        <f t="shared" si="5"/>
        <v>43940</v>
      </c>
      <c r="D59" s="47">
        <f t="shared" si="5"/>
        <v>0</v>
      </c>
      <c r="E59" s="47">
        <f t="shared" si="5"/>
        <v>0</v>
      </c>
      <c r="F59" s="47">
        <f t="shared" si="5"/>
        <v>6.1</v>
      </c>
      <c r="G59" s="47">
        <f t="shared" si="5"/>
        <v>3</v>
      </c>
      <c r="H59" s="47">
        <f t="shared" si="5"/>
        <v>1</v>
      </c>
      <c r="I59" s="18">
        <f t="shared" si="5"/>
        <v>5</v>
      </c>
    </row>
    <row r="60" spans="2:9" s="16" customFormat="1" ht="20.100000000000001" customHeight="1" x14ac:dyDescent="0.25">
      <c r="B60" s="21" t="s">
        <v>72</v>
      </c>
      <c r="C60" s="47">
        <f t="shared" si="5"/>
        <v>1</v>
      </c>
      <c r="D60" s="47">
        <f t="shared" si="5"/>
        <v>8</v>
      </c>
      <c r="E60" s="47">
        <f t="shared" si="5"/>
        <v>5</v>
      </c>
      <c r="F60" s="47">
        <f t="shared" si="5"/>
        <v>11</v>
      </c>
      <c r="G60" s="47">
        <f t="shared" si="5"/>
        <v>83</v>
      </c>
      <c r="H60" s="47">
        <f t="shared" si="5"/>
        <v>13</v>
      </c>
      <c r="I60" s="18">
        <f t="shared" si="5"/>
        <v>121</v>
      </c>
    </row>
    <row r="61" spans="2:9" s="16" customFormat="1" ht="20.100000000000001" customHeight="1" x14ac:dyDescent="0.25">
      <c r="B61" s="21" t="s">
        <v>73</v>
      </c>
      <c r="C61" s="47">
        <f t="shared" si="5"/>
        <v>0</v>
      </c>
      <c r="D61" s="47">
        <f t="shared" si="5"/>
        <v>3</v>
      </c>
      <c r="E61" s="47">
        <f t="shared" si="5"/>
        <v>3</v>
      </c>
      <c r="F61" s="47">
        <f t="shared" si="5"/>
        <v>1</v>
      </c>
      <c r="G61" s="47">
        <f t="shared" si="5"/>
        <v>23</v>
      </c>
      <c r="H61" s="47">
        <f t="shared" si="5"/>
        <v>2</v>
      </c>
      <c r="I61" s="18">
        <f t="shared" si="5"/>
        <v>32</v>
      </c>
    </row>
    <row r="62" spans="2:9" s="16" customFormat="1" ht="20.100000000000001" customHeight="1" x14ac:dyDescent="0.25">
      <c r="B62" s="21" t="s">
        <v>74</v>
      </c>
      <c r="C62" s="47">
        <f t="shared" si="5"/>
        <v>0</v>
      </c>
      <c r="D62" s="47">
        <f t="shared" si="5"/>
        <v>3</v>
      </c>
      <c r="E62" s="47">
        <f t="shared" si="5"/>
        <v>0</v>
      </c>
      <c r="F62" s="47">
        <f t="shared" si="5"/>
        <v>6</v>
      </c>
      <c r="G62" s="47">
        <f t="shared" si="5"/>
        <v>4</v>
      </c>
      <c r="H62" s="47">
        <f t="shared" si="5"/>
        <v>0</v>
      </c>
      <c r="I62" s="18">
        <f t="shared" si="5"/>
        <v>13</v>
      </c>
    </row>
    <row r="63" spans="2:9" s="16" customFormat="1" ht="20.100000000000001" customHeight="1" x14ac:dyDescent="0.25">
      <c r="B63" s="21" t="s">
        <v>75</v>
      </c>
      <c r="C63" s="47">
        <f t="shared" si="5"/>
        <v>0</v>
      </c>
      <c r="D63" s="47">
        <f t="shared" si="5"/>
        <v>0</v>
      </c>
      <c r="E63" s="47">
        <f t="shared" si="5"/>
        <v>3</v>
      </c>
      <c r="F63" s="47">
        <f t="shared" si="5"/>
        <v>0</v>
      </c>
      <c r="G63" s="47">
        <f t="shared" si="5"/>
        <v>0</v>
      </c>
      <c r="H63" s="47">
        <f t="shared" si="5"/>
        <v>0</v>
      </c>
      <c r="I63" s="18">
        <f t="shared" si="5"/>
        <v>3</v>
      </c>
    </row>
    <row r="64" spans="2:9" s="16" customFormat="1" ht="20.100000000000001" customHeight="1" x14ac:dyDescent="0.25">
      <c r="B64" s="21" t="s">
        <v>76</v>
      </c>
      <c r="C64" s="47">
        <f t="shared" ref="C64:I73" si="6">IFERROR(VLOOKUP($B64,P_W1,C$1,0),"0")+IFERROR(VLOOKUP($B64,P_W2,C$1,0),"0")+IFERROR(VLOOKUP($B64,P_W3,C$1,0),"0")+IFERROR(VLOOKUP($B64,P_W4,C$1,0),"0")+IFERROR(VLOOKUP($B64,P_W5,C$1,0),"0")</f>
        <v>3</v>
      </c>
      <c r="D64" s="47">
        <f t="shared" si="6"/>
        <v>0</v>
      </c>
      <c r="E64" s="47">
        <f t="shared" si="6"/>
        <v>0</v>
      </c>
      <c r="F64" s="47">
        <f t="shared" si="6"/>
        <v>0</v>
      </c>
      <c r="G64" s="47">
        <f t="shared" si="6"/>
        <v>9</v>
      </c>
      <c r="H64" s="47">
        <f t="shared" si="6"/>
        <v>6</v>
      </c>
      <c r="I64" s="18">
        <f t="shared" si="6"/>
        <v>18</v>
      </c>
    </row>
    <row r="65" spans="2:9" s="16" customFormat="1" ht="20.100000000000001" customHeight="1" x14ac:dyDescent="0.25">
      <c r="B65" s="21" t="s">
        <v>77</v>
      </c>
      <c r="C65" s="47">
        <f t="shared" si="6"/>
        <v>4</v>
      </c>
      <c r="D65" s="47">
        <f t="shared" si="6"/>
        <v>2</v>
      </c>
      <c r="E65" s="47">
        <f t="shared" si="6"/>
        <v>3</v>
      </c>
      <c r="F65" s="47">
        <f t="shared" si="6"/>
        <v>2</v>
      </c>
      <c r="G65" s="47">
        <f t="shared" si="6"/>
        <v>22</v>
      </c>
      <c r="H65" s="47">
        <f t="shared" si="6"/>
        <v>4</v>
      </c>
      <c r="I65" s="18">
        <f t="shared" si="6"/>
        <v>37</v>
      </c>
    </row>
    <row r="66" spans="2:9" s="16" customFormat="1" ht="20.100000000000001" customHeight="1" x14ac:dyDescent="0.25">
      <c r="B66" s="21" t="s">
        <v>78</v>
      </c>
      <c r="C66" s="47">
        <f t="shared" si="6"/>
        <v>1</v>
      </c>
      <c r="D66" s="47">
        <f t="shared" si="6"/>
        <v>1</v>
      </c>
      <c r="E66" s="47">
        <f t="shared" si="6"/>
        <v>1</v>
      </c>
      <c r="F66" s="47">
        <f t="shared" si="6"/>
        <v>7</v>
      </c>
      <c r="G66" s="47">
        <f t="shared" si="6"/>
        <v>17</v>
      </c>
      <c r="H66" s="47">
        <f t="shared" si="6"/>
        <v>0</v>
      </c>
      <c r="I66" s="18">
        <f t="shared" si="6"/>
        <v>27</v>
      </c>
    </row>
    <row r="67" spans="2:9" s="16" customFormat="1" ht="20.100000000000001" customHeight="1" x14ac:dyDescent="0.25">
      <c r="B67" s="21" t="s">
        <v>79</v>
      </c>
      <c r="C67" s="47">
        <f t="shared" si="6"/>
        <v>7</v>
      </c>
      <c r="D67" s="47">
        <f t="shared" si="6"/>
        <v>0</v>
      </c>
      <c r="E67" s="47">
        <f t="shared" si="6"/>
        <v>7</v>
      </c>
      <c r="F67" s="47">
        <f t="shared" si="6"/>
        <v>0</v>
      </c>
      <c r="G67" s="47">
        <f t="shared" si="6"/>
        <v>21</v>
      </c>
      <c r="H67" s="47">
        <f t="shared" si="6"/>
        <v>5</v>
      </c>
      <c r="I67" s="18">
        <f t="shared" si="6"/>
        <v>40</v>
      </c>
    </row>
    <row r="68" spans="2:9" s="16" customFormat="1" ht="20.100000000000001" customHeight="1" x14ac:dyDescent="0.25">
      <c r="B68" s="21" t="s">
        <v>80</v>
      </c>
      <c r="C68" s="47">
        <f t="shared" si="6"/>
        <v>0</v>
      </c>
      <c r="D68" s="47">
        <f t="shared" si="6"/>
        <v>18</v>
      </c>
      <c r="E68" s="47">
        <f t="shared" si="6"/>
        <v>12</v>
      </c>
      <c r="F68" s="47">
        <f t="shared" si="6"/>
        <v>13</v>
      </c>
      <c r="G68" s="47">
        <f t="shared" si="6"/>
        <v>0</v>
      </c>
      <c r="H68" s="47">
        <f t="shared" si="6"/>
        <v>0</v>
      </c>
      <c r="I68" s="18">
        <f t="shared" si="6"/>
        <v>43</v>
      </c>
    </row>
    <row r="69" spans="2:9" s="16" customFormat="1" ht="20.100000000000001" customHeight="1" x14ac:dyDescent="0.25">
      <c r="B69" s="21" t="s">
        <v>81</v>
      </c>
      <c r="C69" s="47">
        <f t="shared" si="6"/>
        <v>1</v>
      </c>
      <c r="D69" s="47">
        <f t="shared" si="6"/>
        <v>0</v>
      </c>
      <c r="E69" s="47">
        <f t="shared" si="6"/>
        <v>0</v>
      </c>
      <c r="F69" s="47">
        <f t="shared" si="6"/>
        <v>11</v>
      </c>
      <c r="G69" s="47">
        <f t="shared" si="6"/>
        <v>54</v>
      </c>
      <c r="H69" s="47">
        <f t="shared" si="6"/>
        <v>27</v>
      </c>
      <c r="I69" s="18">
        <f t="shared" si="6"/>
        <v>93</v>
      </c>
    </row>
    <row r="70" spans="2:9" s="16" customFormat="1" ht="20.100000000000001" customHeight="1" x14ac:dyDescent="0.25">
      <c r="B70" s="21" t="s">
        <v>82</v>
      </c>
      <c r="C70" s="47">
        <f t="shared" si="6"/>
        <v>4</v>
      </c>
      <c r="D70" s="47">
        <f t="shared" si="6"/>
        <v>12</v>
      </c>
      <c r="E70" s="47">
        <f t="shared" si="6"/>
        <v>4</v>
      </c>
      <c r="F70" s="47">
        <f t="shared" si="6"/>
        <v>11</v>
      </c>
      <c r="G70" s="47">
        <f t="shared" si="6"/>
        <v>11</v>
      </c>
      <c r="H70" s="47">
        <f t="shared" si="6"/>
        <v>1</v>
      </c>
      <c r="I70" s="18">
        <f t="shared" si="6"/>
        <v>43</v>
      </c>
    </row>
    <row r="71" spans="2:9" s="16" customFormat="1" ht="20.100000000000001" customHeight="1" x14ac:dyDescent="0.25">
      <c r="B71" s="21" t="s">
        <v>83</v>
      </c>
      <c r="C71" s="47">
        <f t="shared" si="6"/>
        <v>1</v>
      </c>
      <c r="D71" s="47">
        <f t="shared" si="6"/>
        <v>6</v>
      </c>
      <c r="E71" s="47">
        <f t="shared" si="6"/>
        <v>3</v>
      </c>
      <c r="F71" s="47">
        <f t="shared" si="6"/>
        <v>7</v>
      </c>
      <c r="G71" s="47">
        <f t="shared" si="6"/>
        <v>18</v>
      </c>
      <c r="H71" s="47">
        <f t="shared" si="6"/>
        <v>1</v>
      </c>
      <c r="I71" s="18">
        <f t="shared" si="6"/>
        <v>36</v>
      </c>
    </row>
    <row r="72" spans="2:9" s="16" customFormat="1" ht="20.100000000000001" customHeight="1" x14ac:dyDescent="0.25">
      <c r="B72" s="21" t="s">
        <v>84</v>
      </c>
      <c r="C72" s="47">
        <f t="shared" si="6"/>
        <v>0</v>
      </c>
      <c r="D72" s="47">
        <f t="shared" si="6"/>
        <v>17</v>
      </c>
      <c r="E72" s="47">
        <f t="shared" si="6"/>
        <v>6</v>
      </c>
      <c r="F72" s="47">
        <f t="shared" si="6"/>
        <v>9</v>
      </c>
      <c r="G72" s="47">
        <f t="shared" si="6"/>
        <v>0</v>
      </c>
      <c r="H72" s="47">
        <f t="shared" si="6"/>
        <v>0</v>
      </c>
      <c r="I72" s="18">
        <f t="shared" si="6"/>
        <v>32</v>
      </c>
    </row>
    <row r="73" spans="2:9" s="16" customFormat="1" ht="20.100000000000001" customHeight="1" x14ac:dyDescent="0.25">
      <c r="B73" s="21" t="s">
        <v>85</v>
      </c>
      <c r="C73" s="47">
        <f t="shared" si="6"/>
        <v>6</v>
      </c>
      <c r="D73" s="47">
        <f t="shared" si="6"/>
        <v>0</v>
      </c>
      <c r="E73" s="47">
        <f t="shared" si="6"/>
        <v>3</v>
      </c>
      <c r="F73" s="47">
        <f t="shared" si="6"/>
        <v>4</v>
      </c>
      <c r="G73" s="47">
        <f t="shared" si="6"/>
        <v>7</v>
      </c>
      <c r="H73" s="47">
        <f t="shared" si="6"/>
        <v>10</v>
      </c>
      <c r="I73" s="18">
        <f t="shared" si="6"/>
        <v>30</v>
      </c>
    </row>
    <row r="74" spans="2:9" s="16" customFormat="1" ht="20.100000000000001" customHeight="1" x14ac:dyDescent="0.25">
      <c r="B74" s="21" t="s">
        <v>86</v>
      </c>
      <c r="C74" s="47">
        <f t="shared" ref="C74:I83" si="7">IFERROR(VLOOKUP($B74,P_W1,C$1,0),"0")+IFERROR(VLOOKUP($B74,P_W2,C$1,0),"0")+IFERROR(VLOOKUP($B74,P_W3,C$1,0),"0")+IFERROR(VLOOKUP($B74,P_W4,C$1,0),"0")+IFERROR(VLOOKUP($B74,P_W5,C$1,0),"0")</f>
        <v>0</v>
      </c>
      <c r="D74" s="47">
        <f t="shared" si="7"/>
        <v>3</v>
      </c>
      <c r="E74" s="47">
        <f t="shared" si="7"/>
        <v>0</v>
      </c>
      <c r="F74" s="47">
        <f t="shared" si="7"/>
        <v>6</v>
      </c>
      <c r="G74" s="47">
        <f t="shared" si="7"/>
        <v>16</v>
      </c>
      <c r="H74" s="47">
        <f t="shared" si="7"/>
        <v>0</v>
      </c>
      <c r="I74" s="18">
        <f t="shared" si="7"/>
        <v>25</v>
      </c>
    </row>
    <row r="75" spans="2:9" s="16" customFormat="1" ht="20.100000000000001" customHeight="1" x14ac:dyDescent="0.25">
      <c r="B75" s="21" t="s">
        <v>87</v>
      </c>
      <c r="C75" s="47">
        <f t="shared" si="7"/>
        <v>1</v>
      </c>
      <c r="D75" s="47">
        <f t="shared" si="7"/>
        <v>4</v>
      </c>
      <c r="E75" s="47">
        <f t="shared" si="7"/>
        <v>7</v>
      </c>
      <c r="F75" s="47">
        <f t="shared" si="7"/>
        <v>6</v>
      </c>
      <c r="G75" s="47">
        <f t="shared" si="7"/>
        <v>3</v>
      </c>
      <c r="H75" s="47">
        <f t="shared" si="7"/>
        <v>0</v>
      </c>
      <c r="I75" s="18">
        <f t="shared" si="7"/>
        <v>21</v>
      </c>
    </row>
    <row r="76" spans="2:9" s="16" customFormat="1" ht="20.100000000000001" customHeight="1" x14ac:dyDescent="0.25">
      <c r="B76" s="21" t="s">
        <v>88</v>
      </c>
      <c r="C76" s="47">
        <f t="shared" si="7"/>
        <v>9</v>
      </c>
      <c r="D76" s="47">
        <f t="shared" si="7"/>
        <v>5</v>
      </c>
      <c r="E76" s="47">
        <f t="shared" si="7"/>
        <v>3</v>
      </c>
      <c r="F76" s="47">
        <f t="shared" si="7"/>
        <v>10</v>
      </c>
      <c r="G76" s="47">
        <f t="shared" si="7"/>
        <v>1</v>
      </c>
      <c r="H76" s="47">
        <f t="shared" si="7"/>
        <v>2</v>
      </c>
      <c r="I76" s="18">
        <f t="shared" si="7"/>
        <v>30</v>
      </c>
    </row>
    <row r="77" spans="2:9" s="16" customFormat="1" ht="20.100000000000001" customHeight="1" x14ac:dyDescent="0.25">
      <c r="B77" s="21" t="s">
        <v>89</v>
      </c>
      <c r="C77" s="47">
        <f t="shared" si="7"/>
        <v>0</v>
      </c>
      <c r="D77" s="47">
        <f t="shared" si="7"/>
        <v>11</v>
      </c>
      <c r="E77" s="47">
        <f t="shared" si="7"/>
        <v>6</v>
      </c>
      <c r="F77" s="47">
        <f t="shared" si="7"/>
        <v>3</v>
      </c>
      <c r="G77" s="47">
        <f t="shared" si="7"/>
        <v>17</v>
      </c>
      <c r="H77" s="47">
        <f t="shared" si="7"/>
        <v>0</v>
      </c>
      <c r="I77" s="18">
        <f t="shared" si="7"/>
        <v>37</v>
      </c>
    </row>
    <row r="78" spans="2:9" s="16" customFormat="1" ht="20.100000000000001" customHeight="1" x14ac:dyDescent="0.25">
      <c r="B78" s="21" t="s">
        <v>90</v>
      </c>
      <c r="C78" s="47">
        <f t="shared" si="7"/>
        <v>7</v>
      </c>
      <c r="D78" s="47">
        <f t="shared" si="7"/>
        <v>3</v>
      </c>
      <c r="E78" s="47">
        <f t="shared" si="7"/>
        <v>10</v>
      </c>
      <c r="F78" s="47">
        <f t="shared" si="7"/>
        <v>1</v>
      </c>
      <c r="G78" s="47">
        <f t="shared" si="7"/>
        <v>23</v>
      </c>
      <c r="H78" s="47">
        <f t="shared" si="7"/>
        <v>17</v>
      </c>
      <c r="I78" s="18">
        <f t="shared" si="7"/>
        <v>61</v>
      </c>
    </row>
    <row r="79" spans="2:9" s="16" customFormat="1" ht="20.100000000000001" customHeight="1" x14ac:dyDescent="0.25">
      <c r="B79" s="21" t="s">
        <v>91</v>
      </c>
      <c r="C79" s="47">
        <f t="shared" si="7"/>
        <v>0</v>
      </c>
      <c r="D79" s="47">
        <f t="shared" si="7"/>
        <v>0</v>
      </c>
      <c r="E79" s="47">
        <f t="shared" si="7"/>
        <v>12</v>
      </c>
      <c r="F79" s="47">
        <f t="shared" si="7"/>
        <v>7</v>
      </c>
      <c r="G79" s="47">
        <f t="shared" si="7"/>
        <v>18</v>
      </c>
      <c r="H79" s="47">
        <f t="shared" si="7"/>
        <v>1</v>
      </c>
      <c r="I79" s="18">
        <f t="shared" si="7"/>
        <v>38</v>
      </c>
    </row>
    <row r="80" spans="2:9" s="16" customFormat="1" ht="20.100000000000001" customHeight="1" x14ac:dyDescent="0.25">
      <c r="B80" s="21" t="s">
        <v>92</v>
      </c>
      <c r="C80" s="47">
        <f t="shared" si="7"/>
        <v>2</v>
      </c>
      <c r="D80" s="47">
        <f t="shared" si="7"/>
        <v>0</v>
      </c>
      <c r="E80" s="47">
        <f t="shared" si="7"/>
        <v>0</v>
      </c>
      <c r="F80" s="47">
        <f t="shared" si="7"/>
        <v>1</v>
      </c>
      <c r="G80" s="47">
        <f t="shared" si="7"/>
        <v>10</v>
      </c>
      <c r="H80" s="47">
        <f t="shared" si="7"/>
        <v>6</v>
      </c>
      <c r="I80" s="18">
        <f t="shared" si="7"/>
        <v>19</v>
      </c>
    </row>
    <row r="81" spans="2:9" s="16" customFormat="1" ht="20.100000000000001" customHeight="1" x14ac:dyDescent="0.25">
      <c r="B81" s="21" t="s">
        <v>93</v>
      </c>
      <c r="C81" s="47">
        <f t="shared" si="7"/>
        <v>0</v>
      </c>
      <c r="D81" s="47">
        <f t="shared" si="7"/>
        <v>15</v>
      </c>
      <c r="E81" s="47">
        <f t="shared" si="7"/>
        <v>1</v>
      </c>
      <c r="F81" s="47">
        <f t="shared" si="7"/>
        <v>1</v>
      </c>
      <c r="G81" s="47">
        <f t="shared" si="7"/>
        <v>0</v>
      </c>
      <c r="H81" s="47">
        <f t="shared" si="7"/>
        <v>2</v>
      </c>
      <c r="I81" s="18">
        <f t="shared" si="7"/>
        <v>19</v>
      </c>
    </row>
    <row r="82" spans="2:9" s="16" customFormat="1" ht="20.100000000000001" customHeight="1" x14ac:dyDescent="0.25">
      <c r="B82" s="21" t="s">
        <v>96</v>
      </c>
      <c r="C82" s="47">
        <f t="shared" si="7"/>
        <v>0</v>
      </c>
      <c r="D82" s="47">
        <f t="shared" si="7"/>
        <v>0</v>
      </c>
      <c r="E82" s="47">
        <f t="shared" si="7"/>
        <v>0</v>
      </c>
      <c r="F82" s="47">
        <f t="shared" si="7"/>
        <v>0</v>
      </c>
      <c r="G82" s="47">
        <f t="shared" si="7"/>
        <v>0</v>
      </c>
      <c r="H82" s="47">
        <f t="shared" si="7"/>
        <v>0</v>
      </c>
      <c r="I82" s="18">
        <f t="shared" si="7"/>
        <v>0</v>
      </c>
    </row>
    <row r="83" spans="2:9" s="16" customFormat="1" ht="20.100000000000001" customHeight="1" x14ac:dyDescent="0.25">
      <c r="B83" s="21" t="s">
        <v>96</v>
      </c>
      <c r="C83" s="47">
        <f t="shared" si="7"/>
        <v>0</v>
      </c>
      <c r="D83" s="47">
        <f t="shared" si="7"/>
        <v>0</v>
      </c>
      <c r="E83" s="47">
        <f t="shared" si="7"/>
        <v>0</v>
      </c>
      <c r="F83" s="47">
        <f t="shared" si="7"/>
        <v>0</v>
      </c>
      <c r="G83" s="47">
        <f t="shared" si="7"/>
        <v>0</v>
      </c>
      <c r="H83" s="47">
        <f t="shared" si="7"/>
        <v>0</v>
      </c>
      <c r="I83" s="18">
        <f t="shared" si="7"/>
        <v>0</v>
      </c>
    </row>
    <row r="84" spans="2:9" ht="33.950000000000003" customHeight="1" x14ac:dyDescent="0.25">
      <c r="B84" s="17" t="s">
        <v>10</v>
      </c>
      <c r="C84" s="17">
        <f>SUM(C4:C83)</f>
        <v>44239</v>
      </c>
      <c r="D84" s="17">
        <f t="shared" ref="D84:I84" si="8">SUM(D4:D83)</f>
        <v>356</v>
      </c>
      <c r="E84" s="17">
        <f t="shared" si="8"/>
        <v>373</v>
      </c>
      <c r="F84" s="17">
        <f t="shared" si="8"/>
        <v>376.1</v>
      </c>
      <c r="G84" s="17">
        <f t="shared" si="8"/>
        <v>1173</v>
      </c>
      <c r="H84" s="17">
        <f t="shared" si="8"/>
        <v>295</v>
      </c>
      <c r="I84" s="17">
        <f t="shared" si="8"/>
        <v>2867</v>
      </c>
    </row>
  </sheetData>
  <autoFilter ref="B3:I81"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S1</vt:lpstr>
      <vt:lpstr>S2</vt:lpstr>
      <vt:lpstr>S3</vt:lpstr>
      <vt:lpstr>S4</vt:lpstr>
      <vt:lpstr>S5</vt:lpstr>
      <vt:lpstr>Consolidation</vt:lpstr>
      <vt:lpstr>P_W1</vt:lpstr>
      <vt:lpstr>P_W2</vt:lpstr>
      <vt:lpstr>P_W3</vt:lpstr>
      <vt:lpstr>P_W4</vt:lpstr>
      <vt:lpstr>P_W5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Noël D</cp:lastModifiedBy>
  <dcterms:created xsi:type="dcterms:W3CDTF">2020-05-04T10:01:44Z</dcterms:created>
  <dcterms:modified xsi:type="dcterms:W3CDTF">2020-05-05T11:03:05Z</dcterms:modified>
</cp:coreProperties>
</file>