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Noël\Desktop\"/>
    </mc:Choice>
  </mc:AlternateContent>
  <bookViews>
    <workbookView xWindow="0" yWindow="0" windowWidth="24000" windowHeight="9735"/>
  </bookViews>
  <sheets>
    <sheet name="Feuil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3" i="1" l="1"/>
  <c r="H4" i="1"/>
  <c r="H5" i="1"/>
  <c r="H6" i="1"/>
  <c r="H7" i="1"/>
  <c r="H8" i="1"/>
  <c r="H9" i="1"/>
  <c r="H10" i="1"/>
  <c r="H11" i="1"/>
  <c r="H12" i="1"/>
  <c r="H13" i="1"/>
  <c r="H14" i="1"/>
</calcChain>
</file>

<file path=xl/sharedStrings.xml><?xml version="1.0" encoding="utf-8"?>
<sst xmlns="http://schemas.openxmlformats.org/spreadsheetml/2006/main" count="62" uniqueCount="27">
  <si>
    <t>BARCELONE</t>
  </si>
  <si>
    <t>SOLDE</t>
  </si>
  <si>
    <t>REEL</t>
  </si>
  <si>
    <t>PROJET</t>
  </si>
  <si>
    <t>FIRM</t>
  </si>
  <si>
    <t>PREVISION</t>
  </si>
  <si>
    <t>MANAGEMENT</t>
  </si>
  <si>
    <t>ETUDES</t>
  </si>
  <si>
    <t>REDACTION</t>
  </si>
  <si>
    <t>MADRID</t>
  </si>
  <si>
    <t>AFFAIRE</t>
  </si>
  <si>
    <t>STATUT</t>
  </si>
  <si>
    <t>METIER</t>
  </si>
  <si>
    <t>IMPUTATION</t>
  </si>
  <si>
    <t>BUDGET</t>
  </si>
  <si>
    <t>CONSO</t>
  </si>
  <si>
    <t>RESTE</t>
  </si>
  <si>
    <t>janv-21</t>
  </si>
  <si>
    <t>févr-21</t>
  </si>
  <si>
    <t>mars-21</t>
  </si>
  <si>
    <t>avr-21</t>
  </si>
  <si>
    <t>mai-21</t>
  </si>
  <si>
    <t>juin-21</t>
  </si>
  <si>
    <t>PIERRE</t>
  </si>
  <si>
    <t>PAUL</t>
  </si>
  <si>
    <t>JACQUES</t>
  </si>
  <si>
    <t>Bonjour,
Voici mon tableau planning de charge simplifié.
Pas facile à expliquer mais en gros :
Dans la cellule CONSO : SI METIER = PROJET alors somme de toutes les cellules dessous ayant les memes critères (déignations) dans AFFAIRE / STATUT et IMPUTATION
SI NON somme (janv-21:juin-21)
Pour info : le nombre de ligne par projet peut varier (dans cet exemple 3 lignes à chaque fois mais il peut y en avoir plus ou moins)
Tout ça est sous forme de tableau donc je ne peux pas trop faire autrement que de passer par une formule,
De plus je ne veux pas si possible de VBA, je suis ok pour rajouter des colonnes si besoin.
MERCIIIIIII</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</si>
</sst>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theme="1"/>
      <name val="Calibri"/>
      <family val="2"/>
      <scheme val="minor"/>
    </font>
    <font>
      <sz val="16"/>
      <color theme="1"/>
      <name val="Alstom"/>
    </font>
    <font>
      <b/>
      <sz val="18"/>
      <name val="Alstom"/>
    </font>
  </fonts>
  <fills count="7">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7" tint="0.79998168889431442"/>
        <bgColor indexed="64"/>
      </patternFill>
    </fill>
  </fills>
  <borders count="14">
    <border>
      <left/>
      <right/>
      <top/>
      <bottom/>
      <diagonal/>
    </border>
    <border>
      <left style="medium">
        <color auto="1"/>
      </left>
      <right style="thin">
        <color indexed="64"/>
      </right>
      <top style="thin">
        <color auto="1"/>
      </top>
      <bottom style="thin">
        <color auto="1"/>
      </bottom>
      <diagonal/>
    </border>
    <border>
      <left style="thin">
        <color indexed="64"/>
      </left>
      <right style="thin">
        <color indexed="64"/>
      </right>
      <top style="thin">
        <color indexed="64"/>
      </top>
      <bottom style="thin">
        <color indexed="64"/>
      </bottom>
      <diagonal/>
    </border>
    <border>
      <left style="medium">
        <color auto="1"/>
      </left>
      <right style="thin">
        <color auto="1"/>
      </right>
      <top/>
      <bottom style="thin">
        <color auto="1"/>
      </bottom>
      <diagonal/>
    </border>
    <border>
      <left style="thin">
        <color indexed="64"/>
      </left>
      <right style="thin">
        <color indexed="64"/>
      </right>
      <top/>
      <bottom style="thin">
        <color indexed="64"/>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indexed="64"/>
      </right>
      <top style="medium">
        <color indexed="64"/>
      </top>
      <bottom style="medium">
        <color auto="1"/>
      </bottom>
      <diagonal/>
    </border>
    <border>
      <left style="thin">
        <color auto="1"/>
      </left>
      <right style="medium">
        <color indexed="64"/>
      </right>
      <top style="thin">
        <color indexed="64"/>
      </top>
      <bottom style="thin">
        <color indexed="64"/>
      </bottom>
      <diagonal/>
    </border>
    <border>
      <left style="thin">
        <color auto="1"/>
      </left>
      <right style="medium">
        <color indexed="64"/>
      </right>
      <top/>
      <bottom style="thin">
        <color indexed="64"/>
      </bottom>
      <diagonal/>
    </border>
    <border>
      <left style="medium">
        <color indexed="64"/>
      </left>
      <right style="thin">
        <color auto="1"/>
      </right>
      <top/>
      <bottom style="medium">
        <color indexed="64"/>
      </bottom>
      <diagonal/>
    </border>
    <border>
      <left style="thin">
        <color auto="1"/>
      </left>
      <right style="thin">
        <color auto="1"/>
      </right>
      <top style="thin">
        <color indexed="64"/>
      </top>
      <bottom style="medium">
        <color indexed="64"/>
      </bottom>
      <diagonal/>
    </border>
    <border>
      <left style="thin">
        <color auto="1"/>
      </left>
      <right style="medium">
        <color indexed="64"/>
      </right>
      <top style="thin">
        <color indexed="64"/>
      </top>
      <bottom style="medium">
        <color indexed="64"/>
      </bottom>
      <diagonal/>
    </border>
    <border>
      <left style="medium">
        <color indexed="64"/>
      </left>
      <right style="thin">
        <color auto="1"/>
      </right>
      <top style="thin">
        <color indexed="64"/>
      </top>
      <bottom style="medium">
        <color indexed="64"/>
      </bottom>
      <diagonal/>
    </border>
  </borders>
  <cellStyleXfs count="1">
    <xf numFmtId="0" fontId="0" fillId="0" borderId="0"/>
  </cellStyleXfs>
  <cellXfs count="32">
    <xf numFmtId="0" fontId="0" fillId="0" borderId="0" xfId="0"/>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3" borderId="1"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2" fillId="4" borderId="5" xfId="0" applyFont="1" applyFill="1" applyBorder="1" applyAlignment="1">
      <alignment horizontal="center" vertical="center"/>
    </xf>
    <xf numFmtId="0" fontId="2" fillId="4" borderId="6" xfId="0" applyFont="1" applyFill="1" applyBorder="1" applyAlignment="1">
      <alignment horizontal="center" vertical="center"/>
    </xf>
    <xf numFmtId="0" fontId="2" fillId="4" borderId="7" xfId="0" applyFont="1" applyFill="1" applyBorder="1" applyAlignment="1">
      <alignment horizontal="center" vertical="center"/>
    </xf>
    <xf numFmtId="0" fontId="1" fillId="3" borderId="8" xfId="0" applyFont="1" applyFill="1" applyBorder="1" applyAlignment="1">
      <alignment horizontal="left" vertical="center"/>
    </xf>
    <xf numFmtId="0" fontId="1" fillId="2" borderId="8" xfId="0" applyFont="1" applyFill="1" applyBorder="1" applyAlignment="1">
      <alignment horizontal="left" vertical="center"/>
    </xf>
    <xf numFmtId="0" fontId="1" fillId="3" borderId="9" xfId="0" applyFont="1" applyFill="1" applyBorder="1" applyAlignment="1">
      <alignment horizontal="left" vertical="center"/>
    </xf>
    <xf numFmtId="0" fontId="1" fillId="2" borderId="9" xfId="0" applyFont="1" applyFill="1" applyBorder="1" applyAlignment="1">
      <alignment horizontal="left"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1" fillId="2" borderId="12" xfId="0" applyFont="1" applyFill="1" applyBorder="1" applyAlignment="1">
      <alignment horizontal="left" vertical="center"/>
    </xf>
    <xf numFmtId="0" fontId="1" fillId="3" borderId="8" xfId="0" applyFont="1" applyFill="1" applyBorder="1" applyAlignment="1">
      <alignment horizontal="center" vertical="center"/>
    </xf>
    <xf numFmtId="0" fontId="1" fillId="2" borderId="8" xfId="0" applyFont="1" applyFill="1" applyBorder="1" applyAlignment="1">
      <alignment horizontal="center" vertical="center"/>
    </xf>
    <xf numFmtId="0" fontId="1" fillId="3" borderId="9" xfId="0" applyFont="1" applyFill="1" applyBorder="1" applyAlignment="1">
      <alignment horizontal="center" vertical="center"/>
    </xf>
    <xf numFmtId="0" fontId="1" fillId="2" borderId="9" xfId="0" applyFont="1" applyFill="1" applyBorder="1" applyAlignment="1">
      <alignment horizontal="center" vertical="center"/>
    </xf>
    <xf numFmtId="0" fontId="1" fillId="2" borderId="13" xfId="0" applyFont="1" applyFill="1" applyBorder="1" applyAlignment="1">
      <alignment horizontal="center" vertical="center"/>
    </xf>
    <xf numFmtId="0" fontId="1" fillId="2" borderId="12" xfId="0" applyFont="1" applyFill="1" applyBorder="1" applyAlignment="1">
      <alignment horizontal="center" vertical="center"/>
    </xf>
    <xf numFmtId="0" fontId="2" fillId="5" borderId="5" xfId="0" applyFont="1" applyFill="1" applyBorder="1" applyAlignment="1">
      <alignment horizontal="center" vertical="center"/>
    </xf>
    <xf numFmtId="0" fontId="2" fillId="5" borderId="6" xfId="0" applyFont="1" applyFill="1" applyBorder="1" applyAlignment="1">
      <alignment horizontal="center" vertical="center"/>
    </xf>
    <xf numFmtId="0" fontId="2" fillId="5" borderId="7" xfId="0" applyFont="1" applyFill="1" applyBorder="1" applyAlignment="1">
      <alignment horizontal="center" vertical="center"/>
    </xf>
    <xf numFmtId="17" fontId="2" fillId="6" borderId="5" xfId="0" applyNumberFormat="1" applyFont="1" applyFill="1" applyBorder="1" applyAlignment="1">
      <alignment horizontal="center" vertical="center"/>
    </xf>
    <xf numFmtId="17" fontId="2" fillId="6" borderId="6" xfId="0" applyNumberFormat="1" applyFont="1" applyFill="1" applyBorder="1" applyAlignment="1">
      <alignment horizontal="center" vertical="center"/>
    </xf>
    <xf numFmtId="17" fontId="2" fillId="6" borderId="7" xfId="0" applyNumberFormat="1" applyFont="1" applyFill="1" applyBorder="1" applyAlignment="1">
      <alignment horizontal="center" vertical="center"/>
    </xf>
    <xf numFmtId="0" fontId="0" fillId="0" borderId="0" xfId="0" applyAlignment="1">
      <alignment horizontal="left" vertical="top" wrapText="1"/>
    </xf>
  </cellXfs>
  <cellStyles count="1">
    <cellStyle name="Normal" xfId="0" builtinId="0"/>
  </cellStyles>
  <dxfs count="17">
    <dxf>
      <font>
        <b val="0"/>
        <i val="0"/>
        <strike val="0"/>
        <condense val="0"/>
        <extend val="0"/>
        <outline val="0"/>
        <shadow val="0"/>
        <u val="none"/>
        <vertAlign val="baseline"/>
        <sz val="16"/>
        <color theme="1"/>
        <name val="Alstom"/>
        <scheme val="none"/>
      </font>
      <numFmt numFmtId="0" formatCode="General"/>
      <fill>
        <patternFill patternType="solid">
          <fgColor indexed="64"/>
          <bgColor theme="0"/>
        </patternFill>
      </fill>
      <alignment horizontal="center" vertical="center" textRotation="0" wrapText="0" indent="0" justifyLastLine="0" shrinkToFit="0" readingOrder="0"/>
      <border diagonalUp="0" diagonalDown="0">
        <left style="medium">
          <color auto="1"/>
        </left>
        <right style="thin">
          <color indexed="64"/>
        </right>
        <top style="thin">
          <color auto="1"/>
        </top>
        <bottom style="thin">
          <color auto="1"/>
        </bottom>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medium">
          <color indexed="64"/>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medium">
          <color indexed="64"/>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medium">
          <color indexed="64"/>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left" vertical="center" textRotation="0" wrapText="0" indent="0" justifyLastLine="0" shrinkToFit="0" readingOrder="0"/>
      <border diagonalUp="0" diagonalDown="0">
        <left style="thin">
          <color auto="1"/>
        </left>
        <right style="medium">
          <color indexed="64"/>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thin">
          <color auto="1"/>
        </left>
        <right style="thin">
          <color auto="1"/>
        </right>
        <top style="thin">
          <color indexed="64"/>
        </top>
        <bottom style="thin">
          <color indexed="64"/>
        </bottom>
        <vertical style="thin">
          <color auto="1"/>
        </vertical>
        <horizontal/>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border diagonalUp="0" diagonalDown="0">
        <left style="medium">
          <color indexed="64"/>
        </left>
        <right style="thin">
          <color auto="1"/>
        </right>
        <top/>
        <bottom style="thin">
          <color auto="1"/>
        </bottom>
        <vertical style="thin">
          <color auto="1"/>
        </vertical>
        <horizontal/>
      </border>
    </dxf>
    <dxf>
      <border outline="0">
        <left style="medium">
          <color auto="1"/>
        </left>
        <right style="thin">
          <color indexed="64"/>
        </right>
        <top style="medium">
          <color auto="1"/>
        </top>
        <bottom style="thin">
          <color indexed="64"/>
        </bottom>
      </border>
    </dxf>
    <dxf>
      <font>
        <b val="0"/>
        <i val="0"/>
        <strike val="0"/>
        <condense val="0"/>
        <extend val="0"/>
        <outline val="0"/>
        <shadow val="0"/>
        <u val="none"/>
        <vertAlign val="baseline"/>
        <sz val="16"/>
        <color theme="1"/>
        <name val="Alstom"/>
        <scheme val="none"/>
      </font>
      <fill>
        <patternFill patternType="solid">
          <fgColor indexed="64"/>
          <bgColor theme="0"/>
        </patternFill>
      </fill>
      <alignment horizontal="center" vertical="center" textRotation="0" wrapText="0" indent="0" justifyLastLine="0" shrinkToFit="0" readingOrder="0"/>
    </dxf>
    <dxf>
      <border outline="0">
        <bottom style="medium">
          <color auto="1"/>
        </bottom>
      </border>
    </dxf>
    <dxf>
      <font>
        <b/>
        <i val="0"/>
        <strike val="0"/>
        <condense val="0"/>
        <extend val="0"/>
        <outline val="0"/>
        <shadow val="0"/>
        <u val="none"/>
        <vertAlign val="baseline"/>
        <sz val="18"/>
        <color auto="1"/>
        <name val="Alstom"/>
        <scheme val="none"/>
      </font>
      <numFmt numFmtId="22" formatCode="mmm\-yy"/>
      <fill>
        <patternFill patternType="solid">
          <fgColor indexed="64"/>
          <bgColor theme="8" tint="0.59999389629810485"/>
        </patternFill>
      </fill>
      <alignment horizontal="center" vertical="center" textRotation="0" wrapText="0"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 name="Tableau1" displayName="Tableau1" ref="B2:N14" totalsRowShown="0" headerRowDxfId="16" dataDxfId="14" headerRowBorderDxfId="15" tableBorderDxfId="13">
  <autoFilter ref="B2:N14"/>
  <tableColumns count="13">
    <tableColumn id="1" name="AFFAIRE" dataDxfId="12"/>
    <tableColumn id="2" name="STATUT" dataDxfId="11"/>
    <tableColumn id="3" name="IMPUTATION" dataDxfId="10"/>
    <tableColumn id="4" name="METIER" dataDxfId="9"/>
    <tableColumn id="5" name="BUDGET" dataDxfId="8"/>
    <tableColumn id="6" name="RESTE" dataDxfId="7"/>
    <tableColumn id="7" name="CONSO" dataDxfId="0">
      <calculatedColumnFormula>IF(Tableau1[[#This Row],[METIER]]="PROJET",IFERROR(SUM(OFFSET(H4,,,MATCH("PROJET",E4:E1000,0)-1,)),SUM(OFFSET(H4,,,COUNTA(E:E)-ROW(E2),))),SUM(Tableau1[[#This Row],[janv-21]:[juin-21]]))</calculatedColumnFormula>
    </tableColumn>
    <tableColumn id="8" name="janv-21" dataDxfId="6"/>
    <tableColumn id="9" name="févr-21" dataDxfId="5"/>
    <tableColumn id="10" name="mars-21" dataDxfId="4"/>
    <tableColumn id="11" name="avr-21" dataDxfId="3"/>
    <tableColumn id="12" name="mai-21" dataDxfId="2"/>
    <tableColumn id="13" name="juin-21" dataDxfId="1"/>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34"/>
  <sheetViews>
    <sheetView tabSelected="1" workbookViewId="0">
      <selection activeCell="H7" sqref="H7"/>
    </sheetView>
  </sheetViews>
  <sheetFormatPr baseColWidth="10" defaultRowHeight="15"/>
  <cols>
    <col min="1" max="1" width="3.28515625" customWidth="1"/>
    <col min="2" max="2" width="16.42578125" bestFit="1" customWidth="1"/>
    <col min="3" max="3" width="13.5703125" customWidth="1"/>
    <col min="4" max="4" width="21.5703125" customWidth="1"/>
    <col min="5" max="5" width="20" bestFit="1" customWidth="1"/>
    <col min="6" max="6" width="19.28515625" customWidth="1"/>
    <col min="7" max="7" width="13.5703125" customWidth="1"/>
    <col min="8" max="8" width="14.5703125" customWidth="1"/>
    <col min="9" max="10" width="13.28515625" customWidth="1"/>
    <col min="11" max="11" width="14.42578125" customWidth="1"/>
    <col min="12" max="12" width="12.140625" customWidth="1"/>
    <col min="13" max="13" width="12.42578125" customWidth="1"/>
    <col min="14" max="14" width="12.5703125" customWidth="1"/>
  </cols>
  <sheetData>
    <row r="1" spans="2:14" ht="15.75" thickBot="1"/>
    <row r="2" spans="2:14" ht="24" thickBot="1">
      <c r="B2" s="9" t="s">
        <v>10</v>
      </c>
      <c r="C2" s="10" t="s">
        <v>11</v>
      </c>
      <c r="D2" s="10" t="s">
        <v>13</v>
      </c>
      <c r="E2" s="11" t="s">
        <v>12</v>
      </c>
      <c r="F2" s="25" t="s">
        <v>14</v>
      </c>
      <c r="G2" s="26" t="s">
        <v>16</v>
      </c>
      <c r="H2" s="27" t="s">
        <v>15</v>
      </c>
      <c r="I2" s="28" t="s">
        <v>17</v>
      </c>
      <c r="J2" s="29" t="s">
        <v>18</v>
      </c>
      <c r="K2" s="29" t="s">
        <v>19</v>
      </c>
      <c r="L2" s="29" t="s">
        <v>20</v>
      </c>
      <c r="M2" s="29" t="s">
        <v>21</v>
      </c>
      <c r="N2" s="30" t="s">
        <v>22</v>
      </c>
    </row>
    <row r="3" spans="2:14" ht="22.5" customHeight="1">
      <c r="B3" s="5" t="s">
        <v>0</v>
      </c>
      <c r="C3" s="6" t="s">
        <v>1</v>
      </c>
      <c r="D3" s="6" t="s">
        <v>2</v>
      </c>
      <c r="E3" s="12" t="s">
        <v>3</v>
      </c>
      <c r="F3" s="5">
        <v>100</v>
      </c>
      <c r="G3" s="6"/>
      <c r="H3" s="5">
        <f ca="1">IF(Tableau1[[#This Row],[METIER]]="PROJET",IFERROR(SUM(OFFSET(H4,,,MATCH("PROJET",E4:E1000,0)-1,)),SUM(OFFSET(H4,,,COUNTA(E:E)-ROW(E2),))),SUM(Tableau1[[#This Row],[janv-21]:[juin-21]]))</f>
        <v>123</v>
      </c>
      <c r="I3" s="5"/>
      <c r="J3" s="6"/>
      <c r="K3" s="6"/>
      <c r="L3" s="6"/>
      <c r="M3" s="6"/>
      <c r="N3" s="19"/>
    </row>
    <row r="4" spans="2:14" ht="20.25">
      <c r="B4" s="1" t="s">
        <v>0</v>
      </c>
      <c r="C4" s="2" t="s">
        <v>1</v>
      </c>
      <c r="D4" s="2" t="s">
        <v>2</v>
      </c>
      <c r="E4" s="13" t="s">
        <v>23</v>
      </c>
      <c r="F4" s="1"/>
      <c r="G4" s="2"/>
      <c r="H4" s="1">
        <f ca="1">IF(Tableau1[[#This Row],[METIER]]="PROJET",IFERROR(SUM(OFFSET(H5,,,MATCH("PROJET",E5:E1001,0)-1,)),SUM(OFFSET(H5,,,COUNTA(E:E)-ROW(E3),))),SUM(Tableau1[[#This Row],[janv-21]:[juin-21]]))</f>
        <v>54</v>
      </c>
      <c r="I4" s="1">
        <v>8</v>
      </c>
      <c r="J4" s="2">
        <v>8</v>
      </c>
      <c r="K4" s="2">
        <v>10</v>
      </c>
      <c r="L4" s="2">
        <v>5</v>
      </c>
      <c r="M4" s="2">
        <v>8</v>
      </c>
      <c r="N4" s="20">
        <v>15</v>
      </c>
    </row>
    <row r="5" spans="2:14" ht="20.25">
      <c r="B5" s="1" t="s">
        <v>0</v>
      </c>
      <c r="C5" s="2" t="s">
        <v>1</v>
      </c>
      <c r="D5" s="2" t="s">
        <v>2</v>
      </c>
      <c r="E5" s="13" t="s">
        <v>24</v>
      </c>
      <c r="F5" s="1"/>
      <c r="G5" s="2"/>
      <c r="H5" s="1">
        <f ca="1">IF(Tableau1[[#This Row],[METIER]]="PROJET",IFERROR(SUM(OFFSET(H6,,,MATCH("PROJET",E6:E1002,0)-1,)),SUM(OFFSET(H6,,,COUNTA(E:E)-ROW(E4),))),SUM(Tableau1[[#This Row],[janv-21]:[juin-21]]))</f>
        <v>40</v>
      </c>
      <c r="I5" s="1">
        <v>5</v>
      </c>
      <c r="J5" s="2">
        <v>10</v>
      </c>
      <c r="K5" s="2">
        <v>5</v>
      </c>
      <c r="L5" s="2">
        <v>5</v>
      </c>
      <c r="M5" s="2">
        <v>10</v>
      </c>
      <c r="N5" s="20">
        <v>5</v>
      </c>
    </row>
    <row r="6" spans="2:14" ht="20.25">
      <c r="B6" s="1" t="s">
        <v>0</v>
      </c>
      <c r="C6" s="2" t="s">
        <v>1</v>
      </c>
      <c r="D6" s="2" t="s">
        <v>2</v>
      </c>
      <c r="E6" s="13" t="s">
        <v>25</v>
      </c>
      <c r="F6" s="1"/>
      <c r="G6" s="2"/>
      <c r="H6" s="1">
        <f ca="1">IF(Tableau1[[#This Row],[METIER]]="PROJET",IFERROR(SUM(OFFSET(H7,,,MATCH("PROJET",E7:E1003,0)-1,)),SUM(OFFSET(H7,,,COUNTA(E:E)-ROW(E5),))),SUM(Tableau1[[#This Row],[janv-21]:[juin-21]]))</f>
        <v>29</v>
      </c>
      <c r="I6" s="1">
        <v>2</v>
      </c>
      <c r="J6" s="2">
        <v>10</v>
      </c>
      <c r="K6" s="2">
        <v>5</v>
      </c>
      <c r="L6" s="2">
        <v>2</v>
      </c>
      <c r="M6" s="2">
        <v>5</v>
      </c>
      <c r="N6" s="20">
        <v>5</v>
      </c>
    </row>
    <row r="7" spans="2:14" ht="20.25">
      <c r="B7" s="7" t="s">
        <v>9</v>
      </c>
      <c r="C7" s="8" t="s">
        <v>4</v>
      </c>
      <c r="D7" s="8" t="s">
        <v>2</v>
      </c>
      <c r="E7" s="14" t="s">
        <v>3</v>
      </c>
      <c r="F7" s="7">
        <v>400</v>
      </c>
      <c r="G7" s="8"/>
      <c r="H7" s="7">
        <f ca="1">IF(Tableau1[[#This Row],[METIER]]="PROJET",IFERROR(SUM(OFFSET(H8,,,MATCH("PROJET",E8:E1004,0)-1,)),SUM(OFFSET(H8,,,COUNTA(E:E)-ROW(E6),))),SUM(Tableau1[[#This Row],[janv-21]:[juin-21]]))</f>
        <v>259</v>
      </c>
      <c r="I7" s="7"/>
      <c r="J7" s="8"/>
      <c r="K7" s="8"/>
      <c r="L7" s="8"/>
      <c r="M7" s="8"/>
      <c r="N7" s="21"/>
    </row>
    <row r="8" spans="2:14" ht="20.25">
      <c r="B8" s="3" t="s">
        <v>9</v>
      </c>
      <c r="C8" s="4" t="s">
        <v>4</v>
      </c>
      <c r="D8" s="4" t="s">
        <v>2</v>
      </c>
      <c r="E8" s="15" t="s">
        <v>23</v>
      </c>
      <c r="F8" s="3"/>
      <c r="G8" s="4"/>
      <c r="H8" s="3">
        <f ca="1">IF(Tableau1[[#This Row],[METIER]]="PROJET",IFERROR(SUM(OFFSET(H9,,,MATCH("PROJET",E9:E1005,0)-1,)),SUM(OFFSET(H9,,,COUNTA(E:E)-ROW(E7),))),SUM(Tableau1[[#This Row],[janv-21]:[juin-21]]))</f>
        <v>63</v>
      </c>
      <c r="I8" s="3">
        <v>8</v>
      </c>
      <c r="J8" s="4">
        <v>15</v>
      </c>
      <c r="K8" s="4">
        <v>12</v>
      </c>
      <c r="L8" s="4">
        <v>5</v>
      </c>
      <c r="M8" s="4">
        <v>8</v>
      </c>
      <c r="N8" s="22">
        <v>15</v>
      </c>
    </row>
    <row r="9" spans="2:14" ht="20.25">
      <c r="B9" s="3" t="s">
        <v>9</v>
      </c>
      <c r="C9" s="4" t="s">
        <v>4</v>
      </c>
      <c r="D9" s="4" t="s">
        <v>2</v>
      </c>
      <c r="E9" s="15" t="s">
        <v>24</v>
      </c>
      <c r="F9" s="3"/>
      <c r="G9" s="4"/>
      <c r="H9" s="3">
        <f ca="1">IF(Tableau1[[#This Row],[METIER]]="PROJET",IFERROR(SUM(OFFSET(H10,,,MATCH("PROJET",E10:E1006,0)-1,)),SUM(OFFSET(H10,,,COUNTA(E:E)-ROW(E8),))),SUM(Tableau1[[#This Row],[janv-21]:[juin-21]]))</f>
        <v>155</v>
      </c>
      <c r="I9" s="3">
        <v>25</v>
      </c>
      <c r="J9" s="4">
        <v>20</v>
      </c>
      <c r="K9" s="4">
        <v>30</v>
      </c>
      <c r="L9" s="4">
        <v>60</v>
      </c>
      <c r="M9" s="4">
        <v>10</v>
      </c>
      <c r="N9" s="22">
        <v>10</v>
      </c>
    </row>
    <row r="10" spans="2:14" ht="20.25">
      <c r="B10" s="3" t="s">
        <v>9</v>
      </c>
      <c r="C10" s="4" t="s">
        <v>4</v>
      </c>
      <c r="D10" s="4" t="s">
        <v>2</v>
      </c>
      <c r="E10" s="15" t="s">
        <v>25</v>
      </c>
      <c r="F10" s="3"/>
      <c r="G10" s="4"/>
      <c r="H10" s="3">
        <f ca="1">IF(Tableau1[[#This Row],[METIER]]="PROJET",IFERROR(SUM(OFFSET(H11,,,MATCH("PROJET",E11:E1007,0)-1,)),SUM(OFFSET(H11,,,COUNTA(E:E)-ROW(E9),))),SUM(Tableau1[[#This Row],[janv-21]:[juin-21]]))</f>
        <v>41</v>
      </c>
      <c r="I10" s="3">
        <v>2</v>
      </c>
      <c r="J10" s="4">
        <v>10</v>
      </c>
      <c r="K10" s="4">
        <v>20</v>
      </c>
      <c r="L10" s="4">
        <v>2</v>
      </c>
      <c r="M10" s="4">
        <v>2</v>
      </c>
      <c r="N10" s="22">
        <v>5</v>
      </c>
    </row>
    <row r="11" spans="2:14" ht="20.25">
      <c r="B11" s="7" t="s">
        <v>9</v>
      </c>
      <c r="C11" s="6" t="s">
        <v>4</v>
      </c>
      <c r="D11" s="6" t="s">
        <v>5</v>
      </c>
      <c r="E11" s="12" t="s">
        <v>3</v>
      </c>
      <c r="F11" s="5">
        <v>400</v>
      </c>
      <c r="G11" s="6"/>
      <c r="H11" s="5">
        <f ca="1">IF(Tableau1[[#This Row],[METIER]]="PROJET",IFERROR(SUM(OFFSET(H12,,,MATCH("PROJET",E12:E1008,0)-1,)),SUM(OFFSET(H12,,,COUNTA(E:E)-ROW(E10),))),SUM(Tableau1[[#This Row],[janv-21]:[juin-21]]))</f>
        <v>270</v>
      </c>
      <c r="I11" s="5"/>
      <c r="J11" s="6"/>
      <c r="K11" s="6"/>
      <c r="L11" s="6"/>
      <c r="M11" s="6"/>
      <c r="N11" s="19"/>
    </row>
    <row r="12" spans="2:14" ht="20.25">
      <c r="B12" s="3" t="s">
        <v>9</v>
      </c>
      <c r="C12" s="2" t="s">
        <v>4</v>
      </c>
      <c r="D12" s="2" t="s">
        <v>5</v>
      </c>
      <c r="E12" s="13" t="s">
        <v>6</v>
      </c>
      <c r="F12" s="1">
        <v>80</v>
      </c>
      <c r="G12" s="2"/>
      <c r="H12" s="1">
        <f ca="1">IF(Tableau1[[#This Row],[METIER]]="PROJET",IFERROR(SUM(OFFSET(H13,,,MATCH("PROJET",E13:E1009,0)-1,)),SUM(OFFSET(H13,,,COUNTA(E:E)-ROW(E11),))),SUM(Tableau1[[#This Row],[janv-21]:[juin-21]]))</f>
        <v>60</v>
      </c>
      <c r="I12" s="1">
        <v>10</v>
      </c>
      <c r="J12" s="2">
        <v>10</v>
      </c>
      <c r="K12" s="2">
        <v>10</v>
      </c>
      <c r="L12" s="2">
        <v>10</v>
      </c>
      <c r="M12" s="2">
        <v>10</v>
      </c>
      <c r="N12" s="20">
        <v>10</v>
      </c>
    </row>
    <row r="13" spans="2:14" ht="20.25">
      <c r="B13" s="3" t="s">
        <v>9</v>
      </c>
      <c r="C13" s="2" t="s">
        <v>4</v>
      </c>
      <c r="D13" s="2" t="s">
        <v>5</v>
      </c>
      <c r="E13" s="13" t="s">
        <v>7</v>
      </c>
      <c r="F13" s="1">
        <v>200</v>
      </c>
      <c r="G13" s="2"/>
      <c r="H13" s="1">
        <f ca="1">IF(Tableau1[[#This Row],[METIER]]="PROJET",IFERROR(SUM(OFFSET(H14,,,MATCH("PROJET",E14:E1010,0)-1,)),SUM(OFFSET(H14,,,COUNTA(E:E)-ROW(E12),))),SUM(Tableau1[[#This Row],[janv-21]:[juin-21]]))</f>
        <v>180</v>
      </c>
      <c r="I13" s="1">
        <v>30</v>
      </c>
      <c r="J13" s="2">
        <v>30</v>
      </c>
      <c r="K13" s="2">
        <v>30</v>
      </c>
      <c r="L13" s="2">
        <v>30</v>
      </c>
      <c r="M13" s="2">
        <v>30</v>
      </c>
      <c r="N13" s="20">
        <v>30</v>
      </c>
    </row>
    <row r="14" spans="2:14" ht="21" thickBot="1">
      <c r="B14" s="16" t="s">
        <v>9</v>
      </c>
      <c r="C14" s="17" t="s">
        <v>4</v>
      </c>
      <c r="D14" s="17" t="s">
        <v>5</v>
      </c>
      <c r="E14" s="18" t="s">
        <v>8</v>
      </c>
      <c r="F14" s="23">
        <v>120</v>
      </c>
      <c r="G14" s="17"/>
      <c r="H14" s="23">
        <f ca="1">IF(Tableau1[[#This Row],[METIER]]="PROJET",IFERROR(SUM(OFFSET(H15,,,MATCH("PROJET",E15:E1011,0)-1,)),SUM(OFFSET(H15,,,COUNTA(E:E)-ROW(E13),))),SUM(Tableau1[[#This Row],[janv-21]:[juin-21]]))</f>
        <v>30</v>
      </c>
      <c r="I14" s="23">
        <v>5</v>
      </c>
      <c r="J14" s="17">
        <v>5</v>
      </c>
      <c r="K14" s="17">
        <v>5</v>
      </c>
      <c r="L14" s="17">
        <v>5</v>
      </c>
      <c r="M14" s="17">
        <v>5</v>
      </c>
      <c r="N14" s="24">
        <v>5</v>
      </c>
    </row>
    <row r="19" spans="5:14" ht="15" customHeight="1">
      <c r="E19" s="31" t="s">
        <v>26</v>
      </c>
      <c r="F19" s="31"/>
      <c r="G19" s="31"/>
      <c r="H19" s="31"/>
      <c r="I19" s="31"/>
      <c r="J19" s="31"/>
      <c r="K19" s="31"/>
      <c r="L19" s="31"/>
      <c r="M19" s="31"/>
      <c r="N19" s="31"/>
    </row>
    <row r="20" spans="5:14">
      <c r="E20" s="31"/>
      <c r="F20" s="31"/>
      <c r="G20" s="31"/>
      <c r="H20" s="31"/>
      <c r="I20" s="31"/>
      <c r="J20" s="31"/>
      <c r="K20" s="31"/>
      <c r="L20" s="31"/>
      <c r="M20" s="31"/>
      <c r="N20" s="31"/>
    </row>
    <row r="21" spans="5:14">
      <c r="E21" s="31"/>
      <c r="F21" s="31"/>
      <c r="G21" s="31"/>
      <c r="H21" s="31"/>
      <c r="I21" s="31"/>
      <c r="J21" s="31"/>
      <c r="K21" s="31"/>
      <c r="L21" s="31"/>
      <c r="M21" s="31"/>
      <c r="N21" s="31"/>
    </row>
    <row r="22" spans="5:14">
      <c r="E22" s="31"/>
      <c r="F22" s="31"/>
      <c r="G22" s="31"/>
      <c r="H22" s="31"/>
      <c r="I22" s="31"/>
      <c r="J22" s="31"/>
      <c r="K22" s="31"/>
      <c r="L22" s="31"/>
      <c r="M22" s="31"/>
      <c r="N22" s="31"/>
    </row>
    <row r="23" spans="5:14">
      <c r="E23" s="31"/>
      <c r="F23" s="31"/>
      <c r="G23" s="31"/>
      <c r="H23" s="31"/>
      <c r="I23" s="31"/>
      <c r="J23" s="31"/>
      <c r="K23" s="31"/>
      <c r="L23" s="31"/>
      <c r="M23" s="31"/>
      <c r="N23" s="31"/>
    </row>
    <row r="24" spans="5:14">
      <c r="E24" s="31"/>
      <c r="F24" s="31"/>
      <c r="G24" s="31"/>
      <c r="H24" s="31"/>
      <c r="I24" s="31"/>
      <c r="J24" s="31"/>
      <c r="K24" s="31"/>
      <c r="L24" s="31"/>
      <c r="M24" s="31"/>
      <c r="N24" s="31"/>
    </row>
    <row r="25" spans="5:14">
      <c r="E25" s="31"/>
      <c r="F25" s="31"/>
      <c r="G25" s="31"/>
      <c r="H25" s="31"/>
      <c r="I25" s="31"/>
      <c r="J25" s="31"/>
      <c r="K25" s="31"/>
      <c r="L25" s="31"/>
      <c r="M25" s="31"/>
      <c r="N25" s="31"/>
    </row>
    <row r="26" spans="5:14">
      <c r="E26" s="31"/>
      <c r="F26" s="31"/>
      <c r="G26" s="31"/>
      <c r="H26" s="31"/>
      <c r="I26" s="31"/>
      <c r="J26" s="31"/>
      <c r="K26" s="31"/>
      <c r="L26" s="31"/>
      <c r="M26" s="31"/>
      <c r="N26" s="31"/>
    </row>
    <row r="27" spans="5:14">
      <c r="E27" s="31"/>
      <c r="F27" s="31"/>
      <c r="G27" s="31"/>
      <c r="H27" s="31"/>
      <c r="I27" s="31"/>
      <c r="J27" s="31"/>
      <c r="K27" s="31"/>
      <c r="L27" s="31"/>
      <c r="M27" s="31"/>
      <c r="N27" s="31"/>
    </row>
    <row r="28" spans="5:14">
      <c r="E28" s="31"/>
      <c r="F28" s="31"/>
      <c r="G28" s="31"/>
      <c r="H28" s="31"/>
      <c r="I28" s="31"/>
      <c r="J28" s="31"/>
      <c r="K28" s="31"/>
      <c r="L28" s="31"/>
      <c r="M28" s="31"/>
      <c r="N28" s="31"/>
    </row>
    <row r="29" spans="5:14">
      <c r="E29" s="31"/>
      <c r="F29" s="31"/>
      <c r="G29" s="31"/>
      <c r="H29" s="31"/>
      <c r="I29" s="31"/>
      <c r="J29" s="31"/>
      <c r="K29" s="31"/>
      <c r="L29" s="31"/>
      <c r="M29" s="31"/>
      <c r="N29" s="31"/>
    </row>
    <row r="30" spans="5:14">
      <c r="E30" s="31"/>
      <c r="F30" s="31"/>
      <c r="G30" s="31"/>
      <c r="H30" s="31"/>
      <c r="I30" s="31"/>
      <c r="J30" s="31"/>
      <c r="K30" s="31"/>
      <c r="L30" s="31"/>
      <c r="M30" s="31"/>
      <c r="N30" s="31"/>
    </row>
    <row r="31" spans="5:14">
      <c r="E31" s="31"/>
      <c r="F31" s="31"/>
      <c r="G31" s="31"/>
      <c r="H31" s="31"/>
      <c r="I31" s="31"/>
      <c r="J31" s="31"/>
      <c r="K31" s="31"/>
      <c r="L31" s="31"/>
      <c r="M31" s="31"/>
      <c r="N31" s="31"/>
    </row>
    <row r="32" spans="5:14">
      <c r="E32" s="31"/>
      <c r="F32" s="31"/>
      <c r="G32" s="31"/>
      <c r="H32" s="31"/>
      <c r="I32" s="31"/>
      <c r="J32" s="31"/>
      <c r="K32" s="31"/>
      <c r="L32" s="31"/>
      <c r="M32" s="31"/>
      <c r="N32" s="31"/>
    </row>
    <row r="33" spans="5:14">
      <c r="E33" s="31"/>
      <c r="F33" s="31"/>
      <c r="G33" s="31"/>
      <c r="H33" s="31"/>
      <c r="I33" s="31"/>
      <c r="J33" s="31"/>
      <c r="K33" s="31"/>
      <c r="L33" s="31"/>
      <c r="M33" s="31"/>
      <c r="N33" s="31"/>
    </row>
    <row r="34" spans="5:14">
      <c r="E34" s="31"/>
      <c r="F34" s="31"/>
      <c r="G34" s="31"/>
      <c r="H34" s="31"/>
      <c r="I34" s="31"/>
      <c r="J34" s="31"/>
      <c r="K34" s="31"/>
      <c r="L34" s="31"/>
      <c r="M34" s="31"/>
      <c r="N34" s="31"/>
    </row>
  </sheetData>
  <mergeCells count="1">
    <mergeCell ref="E19:N34"/>
  </mergeCells>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DUBAND Jerome</dc:creator>
  <cp:lastModifiedBy>Noël D</cp:lastModifiedBy>
  <dcterms:created xsi:type="dcterms:W3CDTF">2021-06-18T13:22:57Z</dcterms:created>
  <dcterms:modified xsi:type="dcterms:W3CDTF">2021-06-19T09:03:25Z</dcterms:modified>
</cp:coreProperties>
</file>