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1"/>
  </bookViews>
  <sheets>
    <sheet name="Stock" sheetId="1" r:id="rId1"/>
    <sheet name="Resultat souhaité" sheetId="2" r:id="rId2"/>
  </sheets>
  <definedNames>
    <definedName name="_xlnm._FilterDatabase" localSheetId="0" hidden="1">Stock!$A$1:$V$11</definedName>
  </definedNames>
  <calcPr calcId="15251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J2" i="2"/>
  <c r="K2" i="2"/>
  <c r="L2" i="2"/>
  <c r="C3" i="2"/>
  <c r="D3" i="2"/>
  <c r="E3" i="2"/>
  <c r="F3" i="2"/>
  <c r="G3" i="2"/>
  <c r="H3" i="2"/>
  <c r="I3" i="2"/>
  <c r="J3" i="2"/>
  <c r="K3" i="2"/>
  <c r="L3" i="2"/>
  <c r="C4" i="2"/>
  <c r="D4" i="2"/>
  <c r="E4" i="2"/>
  <c r="F4" i="2"/>
  <c r="G4" i="2"/>
  <c r="H4" i="2"/>
  <c r="I4" i="2"/>
  <c r="J4" i="2"/>
  <c r="K4" i="2"/>
  <c r="L4" i="2"/>
  <c r="C5" i="2"/>
  <c r="D5" i="2"/>
  <c r="E5" i="2"/>
  <c r="F5" i="2"/>
  <c r="G5" i="2"/>
  <c r="H5" i="2"/>
  <c r="I5" i="2"/>
  <c r="J5" i="2"/>
  <c r="K5" i="2"/>
  <c r="L5" i="2"/>
  <c r="C6" i="2"/>
  <c r="D6" i="2"/>
  <c r="E6" i="2"/>
  <c r="F6" i="2"/>
  <c r="G6" i="2"/>
  <c r="H6" i="2"/>
  <c r="I6" i="2"/>
  <c r="J6" i="2"/>
  <c r="K6" i="2"/>
  <c r="L6" i="2"/>
  <c r="C7" i="2"/>
  <c r="D7" i="2"/>
  <c r="E7" i="2"/>
  <c r="F7" i="2"/>
  <c r="G7" i="2"/>
  <c r="H7" i="2"/>
  <c r="I7" i="2"/>
  <c r="J7" i="2"/>
  <c r="K7" i="2"/>
  <c r="L7" i="2"/>
  <c r="C8" i="2"/>
  <c r="D8" i="2"/>
  <c r="E8" i="2"/>
  <c r="F8" i="2"/>
  <c r="G8" i="2"/>
  <c r="H8" i="2"/>
  <c r="I8" i="2"/>
  <c r="J8" i="2"/>
  <c r="K8" i="2"/>
  <c r="L8" i="2"/>
  <c r="C9" i="2"/>
  <c r="D9" i="2"/>
  <c r="E9" i="2"/>
  <c r="F9" i="2"/>
  <c r="G9" i="2"/>
  <c r="H9" i="2"/>
  <c r="I9" i="2"/>
  <c r="J9" i="2"/>
  <c r="K9" i="2"/>
  <c r="L9" i="2"/>
  <c r="B3" i="2"/>
  <c r="B4" i="2"/>
  <c r="B5" i="2"/>
  <c r="B6" i="2"/>
  <c r="B7" i="2"/>
  <c r="B8" i="2"/>
  <c r="B9" i="2"/>
  <c r="B2" i="2"/>
</calcChain>
</file>

<file path=xl/sharedStrings.xml><?xml version="1.0" encoding="utf-8"?>
<sst xmlns="http://schemas.openxmlformats.org/spreadsheetml/2006/main" count="182" uniqueCount="83">
  <si>
    <t>userRef</t>
  </si>
  <si>
    <t>source</t>
  </si>
  <si>
    <t>sourceRef</t>
  </si>
  <si>
    <t>stock</t>
  </si>
  <si>
    <t>ean13</t>
  </si>
  <si>
    <t>title</t>
  </si>
  <si>
    <t>location</t>
  </si>
  <si>
    <t>weight</t>
  </si>
  <si>
    <t>clientRef</t>
  </si>
  <si>
    <t>pictureUrl</t>
  </si>
  <si>
    <t>hsCode</t>
  </si>
  <si>
    <t>supplier</t>
  </si>
  <si>
    <t>taxRate</t>
  </si>
  <si>
    <t>isPack</t>
  </si>
  <si>
    <t>height</t>
  </si>
  <si>
    <t>length</t>
  </si>
  <si>
    <t>width</t>
  </si>
  <si>
    <t>otherRef1</t>
  </si>
  <si>
    <t>otherRef2</t>
  </si>
  <si>
    <t>otherRef3</t>
  </si>
  <si>
    <t>otherRef4</t>
  </si>
  <si>
    <t>SKU010591</t>
  </si>
  <si>
    <t>Manuel</t>
  </si>
  <si>
    <t>TPU 4C Samsung Galaxy A50s</t>
  </si>
  <si>
    <t>PM TPU 0222-A</t>
  </si>
  <si>
    <t>TPU 4C</t>
  </si>
  <si>
    <t>Samsung Galaxy A50s</t>
  </si>
  <si>
    <t>Transparent</t>
  </si>
  <si>
    <t>SKU008954</t>
  </si>
  <si>
    <t>PM TG 2.5D Xiaomi Mi A3 Clear [X2]</t>
  </si>
  <si>
    <t>PM TG 2.5 0114-B [X2-Clear]</t>
  </si>
  <si>
    <t>TG 2.5D</t>
  </si>
  <si>
    <t>Xiaomi Mi A3</t>
  </si>
  <si>
    <t>Clear</t>
  </si>
  <si>
    <t>SKU010459</t>
  </si>
  <si>
    <t>PM TG 2.5D Xiaomi Mi 9 Lite Clear [X1]</t>
  </si>
  <si>
    <t>PM TG 2.5 0132-B [X1-Clear]</t>
  </si>
  <si>
    <t>Xiaomi Mi 9 Lite</t>
  </si>
  <si>
    <t>SKU002930</t>
  </si>
  <si>
    <t>TPU V2 NK 640 N</t>
  </si>
  <si>
    <t>PM TPU V2 NK 640 N</t>
  </si>
  <si>
    <t>SKU002930r0</t>
  </si>
  <si>
    <t>TPU</t>
  </si>
  <si>
    <t>Microsoft Lumia 640</t>
  </si>
  <si>
    <t>Black</t>
  </si>
  <si>
    <t>SKU008631</t>
  </si>
  <si>
    <t>PM TG (2) Huawei P Smart+ (nova 3i) Clear X2</t>
  </si>
  <si>
    <t>PM TG 2.5 0104-A [X2-Clear]</t>
  </si>
  <si>
    <t>Huawei P Smart+</t>
  </si>
  <si>
    <t>SKU008717</t>
  </si>
  <si>
    <t>TG Full 3D Xiaomi Redmi Note 7/Note 7 Pro [X1-Noir]</t>
  </si>
  <si>
    <t>PM TG 3D 0122 [X1-Black]</t>
  </si>
  <si>
    <t>TG Full 3D</t>
  </si>
  <si>
    <t>Xiaomi Redmi Note 7/Note 7 Pro</t>
  </si>
  <si>
    <t>SKU008718</t>
  </si>
  <si>
    <t>TG Full 3D Xiaomi Redmi Note 7/Note 7 Pro [X2-Noir]</t>
  </si>
  <si>
    <t>PM TG 3D 0122 [X2-Black]</t>
  </si>
  <si>
    <t>SKU008960</t>
  </si>
  <si>
    <t>TG Full 3D Apple iPhone 8 Plus (5.5) [X2-Noir]</t>
  </si>
  <si>
    <t>PM TG 3D 0146-A [X2-Black]</t>
  </si>
  <si>
    <t>Apple iPhone 8 Plus (5.5)</t>
  </si>
  <si>
    <t>SKU008609</t>
  </si>
  <si>
    <t>TG Full 3D Huawei P Smart+ (nova 3i) [X1-Noir]</t>
  </si>
  <si>
    <t>PM TG 3D 0107 [X1-Black]</t>
  </si>
  <si>
    <t>SKU008823</t>
  </si>
  <si>
    <t>TG Full 3D Motorola Moto Z3 [X2-Noir]</t>
  </si>
  <si>
    <t>PM TG 3D 0136 [X2-Black]</t>
  </si>
  <si>
    <t>Motorola Moto Z3</t>
  </si>
  <si>
    <t>CR</t>
  </si>
  <si>
    <t>SKU008825</t>
  </si>
  <si>
    <t>TG+TPU_C</t>
  </si>
  <si>
    <t>SKU008824</t>
  </si>
  <si>
    <t>Armband</t>
  </si>
  <si>
    <t>SKU008827</t>
  </si>
  <si>
    <t>SKU008826</t>
  </si>
  <si>
    <t>id</t>
  </si>
  <si>
    <t>TPU  </t>
  </si>
  <si>
    <t>TPU Carbone  </t>
  </si>
  <si>
    <t>TPU+TG_L</t>
  </si>
  <si>
    <t>Modele de Telephone</t>
  </si>
  <si>
    <t>x</t>
  </si>
  <si>
    <t>TG+TPU</t>
  </si>
  <si>
    <t>CW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</si>
</sst>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workbookViewId="0">
      <pane ySplit="1" topLeftCell="A1048548" activePane="bottomLeft" state="frozen"/>
      <selection pane="bottomLeft" activeCell="G7" sqref="G7"/>
    </sheetView>
  </sheetViews>
  <sheetFormatPr baseColWidth="10" defaultRowHeight="15" x14ac:dyDescent="0.25"/>
  <cols>
    <col min="20" max="20" width="13.28515625" bestFit="1" customWidth="1"/>
    <col min="21" max="21" width="30.85546875" customWidth="1"/>
  </cols>
  <sheetData>
    <row r="1" spans="1:22" s="1" customFormat="1" x14ac:dyDescent="0.25">
      <c r="A1" s="1" t="s">
        <v>75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x14ac:dyDescent="0.25">
      <c r="A2">
        <v>4604869</v>
      </c>
      <c r="B2" t="s">
        <v>57</v>
      </c>
      <c r="C2" t="s">
        <v>22</v>
      </c>
      <c r="D2" t="s">
        <v>57</v>
      </c>
      <c r="E2">
        <v>13</v>
      </c>
      <c r="F2" s="5">
        <v>8</v>
      </c>
      <c r="G2" t="s">
        <v>58</v>
      </c>
      <c r="H2" t="s">
        <v>59</v>
      </c>
      <c r="I2">
        <v>50</v>
      </c>
      <c r="J2" t="s">
        <v>57</v>
      </c>
      <c r="O2" t="b">
        <v>0</v>
      </c>
      <c r="S2" t="s">
        <v>57</v>
      </c>
      <c r="T2" t="s">
        <v>52</v>
      </c>
      <c r="U2" t="s">
        <v>60</v>
      </c>
      <c r="V2" t="s">
        <v>44</v>
      </c>
    </row>
    <row r="3" spans="1:22" x14ac:dyDescent="0.25">
      <c r="A3">
        <v>3899391</v>
      </c>
      <c r="B3" t="s">
        <v>45</v>
      </c>
      <c r="C3" t="s">
        <v>22</v>
      </c>
      <c r="D3" t="s">
        <v>45</v>
      </c>
      <c r="E3">
        <v>2</v>
      </c>
      <c r="F3" s="5">
        <v>5</v>
      </c>
      <c r="G3" t="s">
        <v>46</v>
      </c>
      <c r="H3" t="s">
        <v>47</v>
      </c>
      <c r="I3">
        <v>50</v>
      </c>
      <c r="J3" t="s">
        <v>45</v>
      </c>
      <c r="O3" t="b">
        <v>0</v>
      </c>
      <c r="S3" t="s">
        <v>45</v>
      </c>
      <c r="T3" t="s">
        <v>31</v>
      </c>
      <c r="U3" t="s">
        <v>48</v>
      </c>
      <c r="V3" t="s">
        <v>33</v>
      </c>
    </row>
    <row r="4" spans="1:22" x14ac:dyDescent="0.25">
      <c r="A4">
        <v>3806313</v>
      </c>
      <c r="B4" t="s">
        <v>61</v>
      </c>
      <c r="C4" t="s">
        <v>22</v>
      </c>
      <c r="D4" t="s">
        <v>61</v>
      </c>
      <c r="E4">
        <v>16</v>
      </c>
      <c r="F4" s="5">
        <v>9</v>
      </c>
      <c r="G4" t="s">
        <v>62</v>
      </c>
      <c r="H4" t="s">
        <v>63</v>
      </c>
      <c r="I4">
        <v>50</v>
      </c>
      <c r="J4" t="s">
        <v>61</v>
      </c>
      <c r="O4" t="b">
        <v>0</v>
      </c>
      <c r="S4" t="s">
        <v>61</v>
      </c>
      <c r="T4" t="s">
        <v>52</v>
      </c>
      <c r="U4" t="s">
        <v>48</v>
      </c>
      <c r="V4" t="s">
        <v>44</v>
      </c>
    </row>
    <row r="5" spans="1:22" x14ac:dyDescent="0.25">
      <c r="A5">
        <v>125393</v>
      </c>
      <c r="B5" t="s">
        <v>38</v>
      </c>
      <c r="C5" t="s">
        <v>22</v>
      </c>
      <c r="D5" t="s">
        <v>38</v>
      </c>
      <c r="E5">
        <v>6</v>
      </c>
      <c r="F5" s="5">
        <v>4</v>
      </c>
      <c r="G5" t="s">
        <v>39</v>
      </c>
      <c r="H5" t="s">
        <v>40</v>
      </c>
      <c r="I5">
        <v>20</v>
      </c>
      <c r="J5" t="s">
        <v>38</v>
      </c>
      <c r="O5" t="b">
        <v>0</v>
      </c>
      <c r="S5" t="s">
        <v>41</v>
      </c>
      <c r="T5" t="s">
        <v>42</v>
      </c>
      <c r="U5" t="s">
        <v>43</v>
      </c>
      <c r="V5" t="s">
        <v>44</v>
      </c>
    </row>
    <row r="6" spans="1:22" x14ac:dyDescent="0.25">
      <c r="A6">
        <v>4210957</v>
      </c>
      <c r="B6" t="s">
        <v>69</v>
      </c>
      <c r="C6" t="s">
        <v>22</v>
      </c>
      <c r="D6" t="s">
        <v>69</v>
      </c>
      <c r="E6">
        <v>9</v>
      </c>
      <c r="F6" s="5">
        <v>12</v>
      </c>
      <c r="G6" t="s">
        <v>80</v>
      </c>
      <c r="H6" t="s">
        <v>66</v>
      </c>
      <c r="I6">
        <v>50</v>
      </c>
      <c r="J6" t="s">
        <v>69</v>
      </c>
      <c r="O6" t="b">
        <v>0</v>
      </c>
      <c r="S6" t="s">
        <v>69</v>
      </c>
      <c r="T6" t="s">
        <v>72</v>
      </c>
      <c r="U6" t="s">
        <v>43</v>
      </c>
      <c r="V6" t="s">
        <v>44</v>
      </c>
    </row>
    <row r="7" spans="1:22" x14ac:dyDescent="0.25">
      <c r="A7">
        <v>4210958</v>
      </c>
      <c r="B7" t="s">
        <v>74</v>
      </c>
      <c r="C7" t="s">
        <v>22</v>
      </c>
      <c r="D7" t="s">
        <v>74</v>
      </c>
      <c r="E7">
        <v>9</v>
      </c>
      <c r="F7" s="5">
        <v>13</v>
      </c>
      <c r="G7" t="s">
        <v>80</v>
      </c>
      <c r="H7" t="s">
        <v>66</v>
      </c>
      <c r="I7">
        <v>50</v>
      </c>
      <c r="J7" t="s">
        <v>74</v>
      </c>
      <c r="O7" t="b">
        <v>0</v>
      </c>
      <c r="S7" t="s">
        <v>74</v>
      </c>
      <c r="T7" t="s">
        <v>78</v>
      </c>
      <c r="U7" t="s">
        <v>43</v>
      </c>
      <c r="V7" t="s">
        <v>33</v>
      </c>
    </row>
    <row r="8" spans="1:22" x14ac:dyDescent="0.25">
      <c r="A8">
        <v>4210959</v>
      </c>
      <c r="B8" t="s">
        <v>73</v>
      </c>
      <c r="C8" t="s">
        <v>22</v>
      </c>
      <c r="D8" t="s">
        <v>73</v>
      </c>
      <c r="E8">
        <v>8</v>
      </c>
      <c r="F8" s="5">
        <v>14</v>
      </c>
      <c r="G8" t="s">
        <v>80</v>
      </c>
      <c r="H8" t="s">
        <v>66</v>
      </c>
      <c r="I8">
        <v>50</v>
      </c>
      <c r="J8" t="s">
        <v>73</v>
      </c>
      <c r="O8" t="b">
        <v>0</v>
      </c>
      <c r="S8" t="s">
        <v>73</v>
      </c>
      <c r="T8" t="s">
        <v>68</v>
      </c>
      <c r="U8" t="s">
        <v>43</v>
      </c>
      <c r="V8" t="s">
        <v>44</v>
      </c>
    </row>
    <row r="9" spans="1:22" x14ac:dyDescent="0.25">
      <c r="A9">
        <v>4210955</v>
      </c>
      <c r="B9" t="s">
        <v>64</v>
      </c>
      <c r="C9" t="s">
        <v>22</v>
      </c>
      <c r="D9" t="s">
        <v>64</v>
      </c>
      <c r="E9">
        <v>9</v>
      </c>
      <c r="F9" s="5">
        <v>10</v>
      </c>
      <c r="G9" t="s">
        <v>65</v>
      </c>
      <c r="H9" t="s">
        <v>66</v>
      </c>
      <c r="I9">
        <v>50</v>
      </c>
      <c r="J9" t="s">
        <v>64</v>
      </c>
      <c r="O9" t="b">
        <v>0</v>
      </c>
      <c r="S9" t="s">
        <v>64</v>
      </c>
      <c r="T9" t="s">
        <v>77</v>
      </c>
      <c r="U9" t="s">
        <v>67</v>
      </c>
      <c r="V9" t="s">
        <v>44</v>
      </c>
    </row>
    <row r="10" spans="1:22" x14ac:dyDescent="0.25">
      <c r="A10">
        <v>7070985</v>
      </c>
      <c r="B10" t="s">
        <v>21</v>
      </c>
      <c r="C10" t="s">
        <v>22</v>
      </c>
      <c r="D10" t="s">
        <v>21</v>
      </c>
      <c r="E10">
        <v>9</v>
      </c>
      <c r="F10" s="5">
        <v>1</v>
      </c>
      <c r="G10" t="s">
        <v>23</v>
      </c>
      <c r="H10" t="s">
        <v>24</v>
      </c>
      <c r="I10">
        <v>20</v>
      </c>
      <c r="J10" t="s">
        <v>21</v>
      </c>
      <c r="O10" t="b">
        <v>0</v>
      </c>
      <c r="S10" t="s">
        <v>21</v>
      </c>
      <c r="T10" t="s">
        <v>25</v>
      </c>
      <c r="U10" t="s">
        <v>26</v>
      </c>
      <c r="V10" t="s">
        <v>27</v>
      </c>
    </row>
    <row r="11" spans="1:22" x14ac:dyDescent="0.25">
      <c r="A11">
        <v>4210956</v>
      </c>
      <c r="B11" t="s">
        <v>71</v>
      </c>
      <c r="C11" t="s">
        <v>22</v>
      </c>
      <c r="D11" t="s">
        <v>71</v>
      </c>
      <c r="E11">
        <v>9</v>
      </c>
      <c r="F11" s="5">
        <v>11</v>
      </c>
      <c r="G11" t="s">
        <v>80</v>
      </c>
      <c r="H11" t="s">
        <v>66</v>
      </c>
      <c r="I11">
        <v>50</v>
      </c>
      <c r="J11" t="s">
        <v>71</v>
      </c>
      <c r="O11" t="b">
        <v>0</v>
      </c>
      <c r="S11" t="s">
        <v>71</v>
      </c>
      <c r="T11" t="s">
        <v>81</v>
      </c>
      <c r="U11" t="s">
        <v>26</v>
      </c>
      <c r="V11" t="s">
        <v>33</v>
      </c>
    </row>
    <row r="12" spans="1:22" x14ac:dyDescent="0.25">
      <c r="A12">
        <v>5437281</v>
      </c>
      <c r="B12" t="s">
        <v>34</v>
      </c>
      <c r="C12" t="s">
        <v>22</v>
      </c>
      <c r="D12" t="s">
        <v>34</v>
      </c>
      <c r="E12">
        <v>13</v>
      </c>
      <c r="F12" s="5">
        <v>3</v>
      </c>
      <c r="G12" t="s">
        <v>35</v>
      </c>
      <c r="H12" t="s">
        <v>36</v>
      </c>
      <c r="I12">
        <v>20</v>
      </c>
      <c r="J12" t="s">
        <v>34</v>
      </c>
      <c r="O12" t="b">
        <v>0</v>
      </c>
      <c r="S12" t="s">
        <v>34</v>
      </c>
      <c r="T12" t="s">
        <v>31</v>
      </c>
      <c r="U12" t="s">
        <v>37</v>
      </c>
      <c r="V12" t="s">
        <v>33</v>
      </c>
    </row>
    <row r="13" spans="1:22" x14ac:dyDescent="0.25">
      <c r="A13">
        <v>4604370</v>
      </c>
      <c r="B13" t="s">
        <v>28</v>
      </c>
      <c r="C13" t="s">
        <v>22</v>
      </c>
      <c r="D13" t="s">
        <v>28</v>
      </c>
      <c r="E13">
        <v>7</v>
      </c>
      <c r="F13" s="5">
        <v>2</v>
      </c>
      <c r="G13" t="s">
        <v>29</v>
      </c>
      <c r="H13" t="s">
        <v>30</v>
      </c>
      <c r="I13">
        <v>50</v>
      </c>
      <c r="J13" t="s">
        <v>28</v>
      </c>
      <c r="O13" t="b">
        <v>0</v>
      </c>
      <c r="S13" t="s">
        <v>28</v>
      </c>
      <c r="T13" t="s">
        <v>31</v>
      </c>
      <c r="U13" t="s">
        <v>32</v>
      </c>
      <c r="V13" t="s">
        <v>33</v>
      </c>
    </row>
    <row r="14" spans="1:22" x14ac:dyDescent="0.25">
      <c r="A14">
        <v>4029216</v>
      </c>
      <c r="B14" t="s">
        <v>49</v>
      </c>
      <c r="C14" t="s">
        <v>22</v>
      </c>
      <c r="D14" t="s">
        <v>49</v>
      </c>
      <c r="E14">
        <v>9</v>
      </c>
      <c r="F14" s="5">
        <v>6</v>
      </c>
      <c r="G14" t="s">
        <v>50</v>
      </c>
      <c r="H14" t="s">
        <v>51</v>
      </c>
      <c r="I14">
        <v>50</v>
      </c>
      <c r="J14" t="s">
        <v>49</v>
      </c>
      <c r="O14" t="b">
        <v>0</v>
      </c>
      <c r="S14" t="s">
        <v>49</v>
      </c>
      <c r="T14" t="s">
        <v>52</v>
      </c>
      <c r="U14" t="s">
        <v>53</v>
      </c>
      <c r="V14" t="s">
        <v>44</v>
      </c>
    </row>
    <row r="15" spans="1:22" x14ac:dyDescent="0.25">
      <c r="A15">
        <v>4029217</v>
      </c>
      <c r="B15" t="s">
        <v>54</v>
      </c>
      <c r="C15" t="s">
        <v>22</v>
      </c>
      <c r="D15" t="s">
        <v>54</v>
      </c>
      <c r="E15">
        <v>8</v>
      </c>
      <c r="F15" s="5">
        <v>7</v>
      </c>
      <c r="G15" t="s">
        <v>55</v>
      </c>
      <c r="H15" t="s">
        <v>56</v>
      </c>
      <c r="I15">
        <v>50</v>
      </c>
      <c r="J15" t="s">
        <v>54</v>
      </c>
      <c r="O15" t="b">
        <v>0</v>
      </c>
      <c r="S15" t="s">
        <v>54</v>
      </c>
      <c r="T15" t="s">
        <v>25</v>
      </c>
      <c r="U15" t="s">
        <v>53</v>
      </c>
      <c r="V15" t="s">
        <v>44</v>
      </c>
    </row>
  </sheetData>
  <autoFilter ref="A1:V11"/>
  <phoneticPr fontId="2" type="noConversion"/>
  <pageMargins left="0.7" right="0.7" top="0.75" bottom="0.75" header="0.3" footer="0.3"/>
  <pageSetup paperSize="2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workbookViewId="0">
      <pane ySplit="1" topLeftCell="A2" activePane="bottomLeft" state="frozen"/>
      <selection pane="bottomLeft" activeCell="C14" sqref="C14"/>
    </sheetView>
  </sheetViews>
  <sheetFormatPr baseColWidth="10" defaultRowHeight="15" x14ac:dyDescent="0.25"/>
  <cols>
    <col min="1" max="1" width="30.140625" customWidth="1"/>
    <col min="2" max="2" width="23.85546875" bestFit="1" customWidth="1"/>
    <col min="3" max="3" width="5.42578125" bestFit="1" customWidth="1"/>
    <col min="4" max="4" width="13.28515625" bestFit="1" customWidth="1"/>
    <col min="5" max="6" width="9.85546875" bestFit="1" customWidth="1"/>
    <col min="7" max="7" width="8" bestFit="1" customWidth="1"/>
    <col min="8" max="8" width="7.140625" bestFit="1" customWidth="1"/>
    <col min="9" max="9" width="13.28515625" bestFit="1" customWidth="1"/>
    <col min="10" max="10" width="9.85546875" bestFit="1" customWidth="1"/>
    <col min="11" max="11" width="12.5703125" bestFit="1" customWidth="1"/>
    <col min="12" max="12" width="4.5703125" bestFit="1" customWidth="1"/>
    <col min="20" max="20" width="30.140625" bestFit="1" customWidth="1"/>
  </cols>
  <sheetData>
    <row r="1" spans="1:12" s="4" customFormat="1" x14ac:dyDescent="0.25">
      <c r="A1" s="2" t="s">
        <v>79</v>
      </c>
      <c r="B1" s="2" t="s">
        <v>25</v>
      </c>
      <c r="C1" s="2" t="s">
        <v>76</v>
      </c>
      <c r="D1" s="2" t="s">
        <v>77</v>
      </c>
      <c r="E1" s="2" t="s">
        <v>31</v>
      </c>
      <c r="F1" s="2" t="s">
        <v>52</v>
      </c>
      <c r="G1" s="2" t="s">
        <v>81</v>
      </c>
      <c r="H1" s="2" t="s">
        <v>82</v>
      </c>
      <c r="I1" s="2" t="s">
        <v>70</v>
      </c>
      <c r="J1" s="3" t="s">
        <v>72</v>
      </c>
      <c r="K1" s="2" t="s">
        <v>78</v>
      </c>
      <c r="L1" s="3" t="s">
        <v>68</v>
      </c>
    </row>
    <row r="2" spans="1:12" x14ac:dyDescent="0.25">
      <c r="A2" t="s">
        <v>60</v>
      </c>
      <c r="B2" s="6">
        <f>SUMIFS(Stock!$E$2:$E$1048576,Stock!$U$2:$U$1048576,$A2,Stock!$T$2:$T$1048576,B$1)</f>
        <v>0</v>
      </c>
      <c r="C2" s="6">
        <f>SUMIFS(Stock!$E$2:$E$1048576,Stock!$U$2:$U$1048576,$A2,Stock!$T$2:$T$1048576,C$1)</f>
        <v>0</v>
      </c>
      <c r="D2" s="6">
        <f>SUMIFS(Stock!$E$2:$E$1048576,Stock!$U$2:$U$1048576,$A2,Stock!$T$2:$T$1048576,D$1)</f>
        <v>0</v>
      </c>
      <c r="E2" s="6">
        <f>SUMIFS(Stock!$E$2:$E$1048576,Stock!$U$2:$U$1048576,$A2,Stock!$T$2:$T$1048576,E$1)</f>
        <v>0</v>
      </c>
      <c r="F2" s="6">
        <f>SUMIFS(Stock!$E$2:$E$1048576,Stock!$U$2:$U$1048576,$A2,Stock!$T$2:$T$1048576,F$1)</f>
        <v>13</v>
      </c>
      <c r="G2" s="6">
        <f>SUMIFS(Stock!$E$2:$E$1048576,Stock!$U$2:$U$1048576,$A2,Stock!$T$2:$T$1048576,G$1)</f>
        <v>0</v>
      </c>
      <c r="H2" s="6">
        <f>SUMIFS(Stock!$E$2:$E$1048576,Stock!$U$2:$U$1048576,$A2,Stock!$T$2:$T$1048576,H$1)</f>
        <v>0</v>
      </c>
      <c r="I2" s="6">
        <f>SUMIFS(Stock!$E$2:$E$1048576,Stock!$U$2:$U$1048576,$A2,Stock!$T$2:$T$1048576,I$1)</f>
        <v>0</v>
      </c>
      <c r="J2" s="6">
        <f>SUMIFS(Stock!$E$2:$E$1048576,Stock!$U$2:$U$1048576,$A2,Stock!$T$2:$T$1048576,J$1)</f>
        <v>0</v>
      </c>
      <c r="K2" s="6">
        <f>SUMIFS(Stock!$E$2:$E$1048576,Stock!$U$2:$U$1048576,$A2,Stock!$T$2:$T$1048576,K$1)</f>
        <v>0</v>
      </c>
      <c r="L2" s="6">
        <f>SUMIFS(Stock!$E$2:$E$1048576,Stock!$U$2:$U$1048576,$A2,Stock!$T$2:$T$1048576,L$1)</f>
        <v>0</v>
      </c>
    </row>
    <row r="3" spans="1:12" x14ac:dyDescent="0.25">
      <c r="A3" t="s">
        <v>48</v>
      </c>
      <c r="B3" s="6">
        <f>SUMIFS(Stock!$E$2:$E$1048576,Stock!$U$2:$U$1048576,$A3,Stock!$T$2:$T$1048576,B$1)</f>
        <v>0</v>
      </c>
      <c r="C3" s="6">
        <f>SUMIFS(Stock!$E$2:$E$1048576,Stock!$U$2:$U$1048576,$A3,Stock!$T$2:$T$1048576,C$1)</f>
        <v>0</v>
      </c>
      <c r="D3" s="6">
        <f>SUMIFS(Stock!$E$2:$E$1048576,Stock!$U$2:$U$1048576,$A3,Stock!$T$2:$T$1048576,D$1)</f>
        <v>0</v>
      </c>
      <c r="E3" s="6">
        <f>SUMIFS(Stock!$E$2:$E$1048576,Stock!$U$2:$U$1048576,$A3,Stock!$T$2:$T$1048576,E$1)</f>
        <v>2</v>
      </c>
      <c r="F3" s="6">
        <f>SUMIFS(Stock!$E$2:$E$1048576,Stock!$U$2:$U$1048576,$A3,Stock!$T$2:$T$1048576,F$1)</f>
        <v>16</v>
      </c>
      <c r="G3" s="6">
        <f>SUMIFS(Stock!$E$2:$E$1048576,Stock!$U$2:$U$1048576,$A3,Stock!$T$2:$T$1048576,G$1)</f>
        <v>0</v>
      </c>
      <c r="H3" s="6">
        <f>SUMIFS(Stock!$E$2:$E$1048576,Stock!$U$2:$U$1048576,$A3,Stock!$T$2:$T$1048576,H$1)</f>
        <v>0</v>
      </c>
      <c r="I3" s="6">
        <f>SUMIFS(Stock!$E$2:$E$1048576,Stock!$U$2:$U$1048576,$A3,Stock!$T$2:$T$1048576,I$1)</f>
        <v>0</v>
      </c>
      <c r="J3" s="6">
        <f>SUMIFS(Stock!$E$2:$E$1048576,Stock!$U$2:$U$1048576,$A3,Stock!$T$2:$T$1048576,J$1)</f>
        <v>0</v>
      </c>
      <c r="K3" s="6">
        <f>SUMIFS(Stock!$E$2:$E$1048576,Stock!$U$2:$U$1048576,$A3,Stock!$T$2:$T$1048576,K$1)</f>
        <v>0</v>
      </c>
      <c r="L3" s="6">
        <f>SUMIFS(Stock!$E$2:$E$1048576,Stock!$U$2:$U$1048576,$A3,Stock!$T$2:$T$1048576,L$1)</f>
        <v>0</v>
      </c>
    </row>
    <row r="4" spans="1:12" x14ac:dyDescent="0.25">
      <c r="A4" t="s">
        <v>43</v>
      </c>
      <c r="B4" s="6">
        <f>SUMIFS(Stock!$E$2:$E$1048576,Stock!$U$2:$U$1048576,$A4,Stock!$T$2:$T$1048576,B$1)</f>
        <v>0</v>
      </c>
      <c r="C4" s="6">
        <f>SUMIFS(Stock!$E$2:$E$1048576,Stock!$U$2:$U$1048576,$A4,Stock!$T$2:$T$1048576,C$1)</f>
        <v>0</v>
      </c>
      <c r="D4" s="6">
        <f>SUMIFS(Stock!$E$2:$E$1048576,Stock!$U$2:$U$1048576,$A4,Stock!$T$2:$T$1048576,D$1)</f>
        <v>0</v>
      </c>
      <c r="E4" s="6">
        <f>SUMIFS(Stock!$E$2:$E$1048576,Stock!$U$2:$U$1048576,$A4,Stock!$T$2:$T$1048576,E$1)</f>
        <v>0</v>
      </c>
      <c r="F4" s="6">
        <f>SUMIFS(Stock!$E$2:$E$1048576,Stock!$U$2:$U$1048576,$A4,Stock!$T$2:$T$1048576,F$1)</f>
        <v>0</v>
      </c>
      <c r="G4" s="6">
        <f>SUMIFS(Stock!$E$2:$E$1048576,Stock!$U$2:$U$1048576,$A4,Stock!$T$2:$T$1048576,G$1)</f>
        <v>0</v>
      </c>
      <c r="H4" s="6">
        <f>SUMIFS(Stock!$E$2:$E$1048576,Stock!$U$2:$U$1048576,$A4,Stock!$T$2:$T$1048576,H$1)</f>
        <v>0</v>
      </c>
      <c r="I4" s="6">
        <f>SUMIFS(Stock!$E$2:$E$1048576,Stock!$U$2:$U$1048576,$A4,Stock!$T$2:$T$1048576,I$1)</f>
        <v>0</v>
      </c>
      <c r="J4" s="6">
        <f>SUMIFS(Stock!$E$2:$E$1048576,Stock!$U$2:$U$1048576,$A4,Stock!$T$2:$T$1048576,J$1)</f>
        <v>9</v>
      </c>
      <c r="K4" s="6">
        <f>SUMIFS(Stock!$E$2:$E$1048576,Stock!$U$2:$U$1048576,$A4,Stock!$T$2:$T$1048576,K$1)</f>
        <v>9</v>
      </c>
      <c r="L4" s="6">
        <f>SUMIFS(Stock!$E$2:$E$1048576,Stock!$U$2:$U$1048576,$A4,Stock!$T$2:$T$1048576,L$1)</f>
        <v>8</v>
      </c>
    </row>
    <row r="5" spans="1:12" x14ac:dyDescent="0.25">
      <c r="A5" t="s">
        <v>67</v>
      </c>
      <c r="B5" s="6">
        <f>SUMIFS(Stock!$E$2:$E$1048576,Stock!$U$2:$U$1048576,$A5,Stock!$T$2:$T$1048576,B$1)</f>
        <v>0</v>
      </c>
      <c r="C5" s="6">
        <f>SUMIFS(Stock!$E$2:$E$1048576,Stock!$U$2:$U$1048576,$A5,Stock!$T$2:$T$1048576,C$1)</f>
        <v>0</v>
      </c>
      <c r="D5" s="6">
        <f>SUMIFS(Stock!$E$2:$E$1048576,Stock!$U$2:$U$1048576,$A5,Stock!$T$2:$T$1048576,D$1)</f>
        <v>9</v>
      </c>
      <c r="E5" s="6">
        <f>SUMIFS(Stock!$E$2:$E$1048576,Stock!$U$2:$U$1048576,$A5,Stock!$T$2:$T$1048576,E$1)</f>
        <v>0</v>
      </c>
      <c r="F5" s="6">
        <f>SUMIFS(Stock!$E$2:$E$1048576,Stock!$U$2:$U$1048576,$A5,Stock!$T$2:$T$1048576,F$1)</f>
        <v>0</v>
      </c>
      <c r="G5" s="6">
        <f>SUMIFS(Stock!$E$2:$E$1048576,Stock!$U$2:$U$1048576,$A5,Stock!$T$2:$T$1048576,G$1)</f>
        <v>0</v>
      </c>
      <c r="H5" s="6">
        <f>SUMIFS(Stock!$E$2:$E$1048576,Stock!$U$2:$U$1048576,$A5,Stock!$T$2:$T$1048576,H$1)</f>
        <v>0</v>
      </c>
      <c r="I5" s="6">
        <f>SUMIFS(Stock!$E$2:$E$1048576,Stock!$U$2:$U$1048576,$A5,Stock!$T$2:$T$1048576,I$1)</f>
        <v>0</v>
      </c>
      <c r="J5" s="6">
        <f>SUMIFS(Stock!$E$2:$E$1048576,Stock!$U$2:$U$1048576,$A5,Stock!$T$2:$T$1048576,J$1)</f>
        <v>0</v>
      </c>
      <c r="K5" s="6">
        <f>SUMIFS(Stock!$E$2:$E$1048576,Stock!$U$2:$U$1048576,$A5,Stock!$T$2:$T$1048576,K$1)</f>
        <v>0</v>
      </c>
      <c r="L5" s="6">
        <f>SUMIFS(Stock!$E$2:$E$1048576,Stock!$U$2:$U$1048576,$A5,Stock!$T$2:$T$1048576,L$1)</f>
        <v>0</v>
      </c>
    </row>
    <row r="6" spans="1:12" x14ac:dyDescent="0.25">
      <c r="A6" t="s">
        <v>26</v>
      </c>
      <c r="B6" s="6">
        <f>SUMIFS(Stock!$E$2:$E$1048576,Stock!$U$2:$U$1048576,$A6,Stock!$T$2:$T$1048576,B$1)</f>
        <v>9</v>
      </c>
      <c r="C6" s="6">
        <f>SUMIFS(Stock!$E$2:$E$1048576,Stock!$U$2:$U$1048576,$A6,Stock!$T$2:$T$1048576,C$1)</f>
        <v>0</v>
      </c>
      <c r="D6" s="6">
        <f>SUMIFS(Stock!$E$2:$E$1048576,Stock!$U$2:$U$1048576,$A6,Stock!$T$2:$T$1048576,D$1)</f>
        <v>0</v>
      </c>
      <c r="E6" s="6">
        <f>SUMIFS(Stock!$E$2:$E$1048576,Stock!$U$2:$U$1048576,$A6,Stock!$T$2:$T$1048576,E$1)</f>
        <v>0</v>
      </c>
      <c r="F6" s="6">
        <f>SUMIFS(Stock!$E$2:$E$1048576,Stock!$U$2:$U$1048576,$A6,Stock!$T$2:$T$1048576,F$1)</f>
        <v>0</v>
      </c>
      <c r="G6" s="6">
        <f>SUMIFS(Stock!$E$2:$E$1048576,Stock!$U$2:$U$1048576,$A6,Stock!$T$2:$T$1048576,G$1)</f>
        <v>9</v>
      </c>
      <c r="H6" s="6">
        <f>SUMIFS(Stock!$E$2:$E$1048576,Stock!$U$2:$U$1048576,$A6,Stock!$T$2:$T$1048576,H$1)</f>
        <v>0</v>
      </c>
      <c r="I6" s="6">
        <f>SUMIFS(Stock!$E$2:$E$1048576,Stock!$U$2:$U$1048576,$A6,Stock!$T$2:$T$1048576,I$1)</f>
        <v>0</v>
      </c>
      <c r="J6" s="6">
        <f>SUMIFS(Stock!$E$2:$E$1048576,Stock!$U$2:$U$1048576,$A6,Stock!$T$2:$T$1048576,J$1)</f>
        <v>0</v>
      </c>
      <c r="K6" s="6">
        <f>SUMIFS(Stock!$E$2:$E$1048576,Stock!$U$2:$U$1048576,$A6,Stock!$T$2:$T$1048576,K$1)</f>
        <v>0</v>
      </c>
      <c r="L6" s="6">
        <f>SUMIFS(Stock!$E$2:$E$1048576,Stock!$U$2:$U$1048576,$A6,Stock!$T$2:$T$1048576,L$1)</f>
        <v>0</v>
      </c>
    </row>
    <row r="7" spans="1:12" x14ac:dyDescent="0.25">
      <c r="A7" t="s">
        <v>37</v>
      </c>
      <c r="B7" s="6">
        <f>SUMIFS(Stock!$E$2:$E$1048576,Stock!$U$2:$U$1048576,$A7,Stock!$T$2:$T$1048576,B$1)</f>
        <v>0</v>
      </c>
      <c r="C7" s="6">
        <f>SUMIFS(Stock!$E$2:$E$1048576,Stock!$U$2:$U$1048576,$A7,Stock!$T$2:$T$1048576,C$1)</f>
        <v>0</v>
      </c>
      <c r="D7" s="6">
        <f>SUMIFS(Stock!$E$2:$E$1048576,Stock!$U$2:$U$1048576,$A7,Stock!$T$2:$T$1048576,D$1)</f>
        <v>0</v>
      </c>
      <c r="E7" s="6">
        <f>SUMIFS(Stock!$E$2:$E$1048576,Stock!$U$2:$U$1048576,$A7,Stock!$T$2:$T$1048576,E$1)</f>
        <v>13</v>
      </c>
      <c r="F7" s="6">
        <f>SUMIFS(Stock!$E$2:$E$1048576,Stock!$U$2:$U$1048576,$A7,Stock!$T$2:$T$1048576,F$1)</f>
        <v>0</v>
      </c>
      <c r="G7" s="6">
        <f>SUMIFS(Stock!$E$2:$E$1048576,Stock!$U$2:$U$1048576,$A7,Stock!$T$2:$T$1048576,G$1)</f>
        <v>0</v>
      </c>
      <c r="H7" s="6">
        <f>SUMIFS(Stock!$E$2:$E$1048576,Stock!$U$2:$U$1048576,$A7,Stock!$T$2:$T$1048576,H$1)</f>
        <v>0</v>
      </c>
      <c r="I7" s="6">
        <f>SUMIFS(Stock!$E$2:$E$1048576,Stock!$U$2:$U$1048576,$A7,Stock!$T$2:$T$1048576,I$1)</f>
        <v>0</v>
      </c>
      <c r="J7" s="6">
        <f>SUMIFS(Stock!$E$2:$E$1048576,Stock!$U$2:$U$1048576,$A7,Stock!$T$2:$T$1048576,J$1)</f>
        <v>0</v>
      </c>
      <c r="K7" s="6">
        <f>SUMIFS(Stock!$E$2:$E$1048576,Stock!$U$2:$U$1048576,$A7,Stock!$T$2:$T$1048576,K$1)</f>
        <v>0</v>
      </c>
      <c r="L7" s="6">
        <f>SUMIFS(Stock!$E$2:$E$1048576,Stock!$U$2:$U$1048576,$A7,Stock!$T$2:$T$1048576,L$1)</f>
        <v>0</v>
      </c>
    </row>
    <row r="8" spans="1:12" x14ac:dyDescent="0.25">
      <c r="A8" t="s">
        <v>32</v>
      </c>
      <c r="B8" s="6">
        <f>SUMIFS(Stock!$E$2:$E$1048576,Stock!$U$2:$U$1048576,$A8,Stock!$T$2:$T$1048576,B$1)</f>
        <v>0</v>
      </c>
      <c r="C8" s="6">
        <f>SUMIFS(Stock!$E$2:$E$1048576,Stock!$U$2:$U$1048576,$A8,Stock!$T$2:$T$1048576,C$1)</f>
        <v>0</v>
      </c>
      <c r="D8" s="6">
        <f>SUMIFS(Stock!$E$2:$E$1048576,Stock!$U$2:$U$1048576,$A8,Stock!$T$2:$T$1048576,D$1)</f>
        <v>0</v>
      </c>
      <c r="E8" s="6">
        <f>SUMIFS(Stock!$E$2:$E$1048576,Stock!$U$2:$U$1048576,$A8,Stock!$T$2:$T$1048576,E$1)</f>
        <v>7</v>
      </c>
      <c r="F8" s="6">
        <f>SUMIFS(Stock!$E$2:$E$1048576,Stock!$U$2:$U$1048576,$A8,Stock!$T$2:$T$1048576,F$1)</f>
        <v>0</v>
      </c>
      <c r="G8" s="6">
        <f>SUMIFS(Stock!$E$2:$E$1048576,Stock!$U$2:$U$1048576,$A8,Stock!$T$2:$T$1048576,G$1)</f>
        <v>0</v>
      </c>
      <c r="H8" s="6">
        <f>SUMIFS(Stock!$E$2:$E$1048576,Stock!$U$2:$U$1048576,$A8,Stock!$T$2:$T$1048576,H$1)</f>
        <v>0</v>
      </c>
      <c r="I8" s="6">
        <f>SUMIFS(Stock!$E$2:$E$1048576,Stock!$U$2:$U$1048576,$A8,Stock!$T$2:$T$1048576,I$1)</f>
        <v>0</v>
      </c>
      <c r="J8" s="6">
        <f>SUMIFS(Stock!$E$2:$E$1048576,Stock!$U$2:$U$1048576,$A8,Stock!$T$2:$T$1048576,J$1)</f>
        <v>0</v>
      </c>
      <c r="K8" s="6">
        <f>SUMIFS(Stock!$E$2:$E$1048576,Stock!$U$2:$U$1048576,$A8,Stock!$T$2:$T$1048576,K$1)</f>
        <v>0</v>
      </c>
      <c r="L8" s="6">
        <f>SUMIFS(Stock!$E$2:$E$1048576,Stock!$U$2:$U$1048576,$A8,Stock!$T$2:$T$1048576,L$1)</f>
        <v>0</v>
      </c>
    </row>
    <row r="9" spans="1:12" x14ac:dyDescent="0.25">
      <c r="A9" t="s">
        <v>53</v>
      </c>
      <c r="B9" s="6">
        <f>SUMIFS(Stock!$E$2:$E$1048576,Stock!$U$2:$U$1048576,$A9,Stock!$T$2:$T$1048576,B$1)</f>
        <v>8</v>
      </c>
      <c r="C9" s="6">
        <f>SUMIFS(Stock!$E$2:$E$1048576,Stock!$U$2:$U$1048576,$A9,Stock!$T$2:$T$1048576,C$1)</f>
        <v>0</v>
      </c>
      <c r="D9" s="6">
        <f>SUMIFS(Stock!$E$2:$E$1048576,Stock!$U$2:$U$1048576,$A9,Stock!$T$2:$T$1048576,D$1)</f>
        <v>0</v>
      </c>
      <c r="E9" s="6">
        <f>SUMIFS(Stock!$E$2:$E$1048576,Stock!$U$2:$U$1048576,$A9,Stock!$T$2:$T$1048576,E$1)</f>
        <v>0</v>
      </c>
      <c r="F9" s="6">
        <f>SUMIFS(Stock!$E$2:$E$1048576,Stock!$U$2:$U$1048576,$A9,Stock!$T$2:$T$1048576,F$1)</f>
        <v>9</v>
      </c>
      <c r="G9" s="6">
        <f>SUMIFS(Stock!$E$2:$E$1048576,Stock!$U$2:$U$1048576,$A9,Stock!$T$2:$T$1048576,G$1)</f>
        <v>0</v>
      </c>
      <c r="H9" s="6">
        <f>SUMIFS(Stock!$E$2:$E$1048576,Stock!$U$2:$U$1048576,$A9,Stock!$T$2:$T$1048576,H$1)</f>
        <v>0</v>
      </c>
      <c r="I9" s="6">
        <f>SUMIFS(Stock!$E$2:$E$1048576,Stock!$U$2:$U$1048576,$A9,Stock!$T$2:$T$1048576,I$1)</f>
        <v>0</v>
      </c>
      <c r="J9" s="6">
        <f>SUMIFS(Stock!$E$2:$E$1048576,Stock!$U$2:$U$1048576,$A9,Stock!$T$2:$T$1048576,J$1)</f>
        <v>0</v>
      </c>
      <c r="K9" s="6">
        <f>SUMIFS(Stock!$E$2:$E$1048576,Stock!$U$2:$U$1048576,$A9,Stock!$T$2:$T$1048576,K$1)</f>
        <v>0</v>
      </c>
      <c r="L9" s="6">
        <f>SUMIFS(Stock!$E$2:$E$1048576,Stock!$U$2:$U$1048576,$A9,Stock!$T$2:$T$1048576,L$1)</f>
        <v>0</v>
      </c>
    </row>
  </sheetData>
  <conditionalFormatting sqref="B2:L9">
    <cfRule type="expression" dxfId="1" priority="2">
      <formula>B2&gt;0</formula>
    </cfRule>
    <cfRule type="expression" dxfId="0" priority="1">
      <formula>B2=0</formula>
    </cfRule>
  </conditionalFormatting>
  <pageMargins left="0.7" right="0.7" top="0.75" bottom="0.75" header="0.3" footer="0.3"/>
  <pageSetup paperSize="2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Resultat souhaité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Noël D</cp:lastModifiedBy>
  <dcterms:created xsi:type="dcterms:W3CDTF">2020-07-28T09:46:04Z</dcterms:created>
  <dcterms:modified xsi:type="dcterms:W3CDTF">2020-07-30T09:57:17Z</dcterms:modified>
</cp:coreProperties>
</file>