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24000" windowHeight="9735"/>
  </bookViews>
  <sheets>
    <sheet name="Capacité Citerne" sheetId="1" r:id="rId1"/>
  </sheets>
  <externalReferences>
    <externalReference r:id="rId2"/>
  </externalReferences>
  <definedNames>
    <definedName name="AK_319_JN">'Capacité Citerne'!$A$5:$B$14</definedName>
    <definedName name="autre">[1]Données!$B$8:$E$8</definedName>
    <definedName name="Citerne">[1]Données!$B$11:$T$11</definedName>
    <definedName name="Clients">[1]Données!$B$14:$X$14</definedName>
    <definedName name="Depôt_Clients">[1]Données!$B$1:$L$1</definedName>
    <definedName name="Essences">[1]Données!$B$6:$Z$6</definedName>
    <definedName name="Famille">[1]Données!$B$7:$AM$7</definedName>
    <definedName name="Lieu">[1]Données!$B$2:$M$2</definedName>
    <definedName name="Produit">[1]Données!$B$5:$R$5</definedName>
    <definedName name="tab1_">'Capacité Citerne'!$B$6:$B$14</definedName>
    <definedName name="tab2_">'Capacité Citerne'!$E$6:$E$14</definedName>
    <definedName name="tab3_">'Capacité Citerne'!$H$6:$H$14</definedName>
    <definedName name="tab4_">'Capacité Citerne'!$K$6:$K$14</definedName>
    <definedName name="Tracteur">[1]Données!$B$10:$Q$10</definedName>
    <definedName name="Tullins">[1]Données!#REF!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4" i="1" l="1"/>
  <c r="N28" i="1"/>
  <c r="N25" i="1"/>
  <c r="N29" i="1"/>
  <c r="N27" i="1"/>
  <c r="N26" i="1"/>
  <c r="N30" i="1"/>
  <c r="N31" i="1"/>
  <c r="N23" i="1"/>
</calcChain>
</file>

<file path=xl/comments1.xml><?xml version="1.0" encoding="utf-8"?>
<comments xmlns="http://schemas.openxmlformats.org/spreadsheetml/2006/main">
  <authors>
    <author>Utilisateur Windows</author>
  </authors>
  <commentList>
    <comment ref="N23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ne pas effecer
</t>
        </r>
      </text>
    </comment>
  </commentList>
</comments>
</file>

<file path=xl/sharedStrings.xml><?xml version="1.0" encoding="utf-8"?>
<sst xmlns="http://schemas.openxmlformats.org/spreadsheetml/2006/main" count="48" uniqueCount="17">
  <si>
    <t>DT-641-DL</t>
  </si>
  <si>
    <t>DN-391-ME</t>
  </si>
  <si>
    <t>AA-033-BJ</t>
  </si>
  <si>
    <t>AK-319-JN</t>
  </si>
  <si>
    <t>EC-733-AJ</t>
  </si>
  <si>
    <t>AA-436-BJ</t>
  </si>
  <si>
    <t>N°</t>
  </si>
  <si>
    <t>Capacité</t>
  </si>
  <si>
    <t>=SI(Q9="AK-319-JN";4000;SI(Q9="EC-733-AJ";4000;SI(Q9="DN-391-ME";4000;SI(Q9="AA-033-BJ";4000;SI(Q9="AK-316";4000"")))))</t>
  </si>
  <si>
    <t>Imatriculation</t>
  </si>
  <si>
    <t>=(SI(NB.SI(adresse plage;N°cellule);N°Cellule;"")</t>
  </si>
  <si>
    <t>tab1_</t>
  </si>
  <si>
    <t>tab2_</t>
  </si>
  <si>
    <t>tab3_</t>
  </si>
  <si>
    <t>tab4_</t>
  </si>
  <si>
    <t>immat</t>
  </si>
  <si>
    <t>tableau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</si>
</sst>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30303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Fill="1"/>
    <xf numFmtId="0" fontId="0" fillId="0" borderId="0" xfId="0" quotePrefix="1" applyAlignment="1">
      <alignment vertical="top" wrapText="1"/>
    </xf>
    <xf numFmtId="0" fontId="0" fillId="0" borderId="3" xfId="0" applyFill="1" applyBorder="1" applyAlignment="1">
      <alignment horizontal="center" vertical="center"/>
    </xf>
    <xf numFmtId="164" fontId="0" fillId="0" borderId="3" xfId="1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64" fontId="0" fillId="0" borderId="0" xfId="1" applyNumberFormat="1" applyFont="1"/>
    <xf numFmtId="0" fontId="0" fillId="0" borderId="0" xfId="0" quotePrefix="1" applyAlignment="1">
      <alignment wrapText="1"/>
    </xf>
    <xf numFmtId="0" fontId="2" fillId="0" borderId="0" xfId="0" quotePrefix="1" applyFont="1"/>
    <xf numFmtId="0" fontId="0" fillId="0" borderId="0" xfId="0" quotePrefix="1"/>
    <xf numFmtId="0" fontId="0" fillId="0" borderId="0" xfId="0" quotePrefix="1" applyAlignment="1">
      <alignment vertical="top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left" vertical="top"/>
    </xf>
    <xf numFmtId="0" fontId="0" fillId="0" borderId="1" xfId="0" applyFill="1" applyBorder="1" applyAlignment="1"/>
    <xf numFmtId="0" fontId="0" fillId="0" borderId="2" xfId="0" applyFill="1" applyBorder="1" applyAlignment="1"/>
    <xf numFmtId="0" fontId="0" fillId="2" borderId="0" xfId="0" quotePrefix="1" applyFill="1" applyAlignment="1">
      <alignment vertical="top" wrapText="1"/>
    </xf>
  </cellXfs>
  <cellStyles count="2">
    <cellStyle name="Milliers" xfId="1" builtinId="3"/>
    <cellStyle name="Normal" xfId="0" builtinId="0"/>
  </cellStyles>
  <dxfs count="1"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cer/Desktop/RJ%20TECH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J TECHER"/>
      <sheetName val="Données"/>
      <sheetName val="Capacité Citerne"/>
    </sheetNames>
    <sheetDataSet>
      <sheetData sheetId="0"/>
      <sheetData sheetId="1">
        <row r="1">
          <cell r="C1" t="str">
            <v>EG Retail / DPL</v>
          </cell>
          <cell r="D1" t="str">
            <v>TOTAL</v>
          </cell>
          <cell r="E1" t="str">
            <v>BP</v>
          </cell>
          <cell r="F1" t="str">
            <v>ESSO</v>
          </cell>
          <cell r="G1" t="str">
            <v>DYNEF</v>
          </cell>
          <cell r="H1" t="str">
            <v>TDD</v>
          </cell>
          <cell r="I1" t="str">
            <v>BP/TDD</v>
          </cell>
          <cell r="J1" t="str">
            <v>UDP</v>
          </cell>
          <cell r="K1" t="str">
            <v>ENI</v>
          </cell>
        </row>
        <row r="2">
          <cell r="C2" t="str">
            <v>Port Edouard H.</v>
          </cell>
          <cell r="D2" t="str">
            <v>Raffinerie de Feyzin</v>
          </cell>
          <cell r="E2" t="str">
            <v>St Priest</v>
          </cell>
          <cell r="F2" t="str">
            <v>EPL</v>
          </cell>
          <cell r="G2" t="str">
            <v>SPR</v>
          </cell>
          <cell r="H2" t="str">
            <v>SDSP</v>
          </cell>
          <cell r="I2" t="str">
            <v>DPPV</v>
          </cell>
          <cell r="J2" t="str">
            <v>SDSP</v>
          </cell>
        </row>
        <row r="5">
          <cell r="B5" t="str">
            <v>Diesel Tech</v>
          </cell>
          <cell r="C5" t="str">
            <v>Diesel Ultimate</v>
          </cell>
          <cell r="D5" t="str">
            <v>Excellium Diesel</v>
          </cell>
          <cell r="E5" t="str">
            <v>Gasoil</v>
          </cell>
          <cell r="F5" t="str">
            <v>Gasoil Additivé</v>
          </cell>
          <cell r="G5" t="str">
            <v>Gasoil B10</v>
          </cell>
          <cell r="H5" t="str">
            <v>Gasoil Plus</v>
          </cell>
          <cell r="I5" t="str">
            <v>Gasoil Premier</v>
          </cell>
          <cell r="J5" t="str">
            <v>GO 1</v>
          </cell>
          <cell r="K5" t="str">
            <v>GO Qualita'</v>
          </cell>
        </row>
        <row r="6">
          <cell r="B6" t="str">
            <v>95E-10 T</v>
          </cell>
          <cell r="C6" t="str">
            <v>98 T</v>
          </cell>
          <cell r="D6" t="str">
            <v>E85</v>
          </cell>
          <cell r="E6" t="str">
            <v>SP95</v>
          </cell>
          <cell r="F6" t="str">
            <v>SP95 Qualita'</v>
          </cell>
          <cell r="G6" t="str">
            <v>SP95-E10</v>
          </cell>
          <cell r="H6" t="str">
            <v>SP95-E10 Qualita'</v>
          </cell>
          <cell r="I6" t="str">
            <v>SP95-E5</v>
          </cell>
          <cell r="J6" t="str">
            <v xml:space="preserve">SP98 </v>
          </cell>
          <cell r="K6" t="str">
            <v>SP98 Qualita'</v>
          </cell>
          <cell r="L6" t="str">
            <v>SP98 Ultimate</v>
          </cell>
        </row>
        <row r="7">
          <cell r="B7" t="str">
            <v>95E-10 T</v>
          </cell>
          <cell r="C7" t="str">
            <v>98 T</v>
          </cell>
          <cell r="D7" t="str">
            <v>AVGAS 100 LL</v>
          </cell>
          <cell r="E7" t="str">
            <v>Diesel Tech</v>
          </cell>
          <cell r="F7" t="str">
            <v>Diesel Ultimate</v>
          </cell>
          <cell r="G7" t="str">
            <v>E85</v>
          </cell>
          <cell r="H7" t="str">
            <v>Excellium Diesel</v>
          </cell>
          <cell r="I7" t="str">
            <v>FOD</v>
          </cell>
          <cell r="J7" t="str">
            <v>Gasoil</v>
          </cell>
          <cell r="K7" t="str">
            <v>Gasoil Additivé</v>
          </cell>
          <cell r="L7" t="str">
            <v>Gasoil B10</v>
          </cell>
          <cell r="M7" t="str">
            <v>Gasoil Premier</v>
          </cell>
          <cell r="N7" t="str">
            <v>GNR</v>
          </cell>
          <cell r="O7" t="str">
            <v>GO 1</v>
          </cell>
          <cell r="P7" t="str">
            <v>GO Qualita'</v>
          </cell>
          <cell r="Q7" t="str">
            <v>JET</v>
          </cell>
          <cell r="R7" t="str">
            <v>SFOD</v>
          </cell>
          <cell r="S7" t="str">
            <v>SP95 Qualita'</v>
          </cell>
          <cell r="T7" t="str">
            <v>SP95-E10</v>
          </cell>
          <cell r="U7" t="str">
            <v>SP95-E10 Qualita'</v>
          </cell>
          <cell r="V7" t="str">
            <v>SP95-E5</v>
          </cell>
          <cell r="W7" t="str">
            <v xml:space="preserve">SP98 </v>
          </cell>
          <cell r="X7" t="str">
            <v>SP98 Qualita'</v>
          </cell>
          <cell r="Y7" t="str">
            <v>SP98 Ultimate</v>
          </cell>
        </row>
        <row r="8">
          <cell r="B8" t="str">
            <v>Non</v>
          </cell>
          <cell r="C8" t="str">
            <v>Oui</v>
          </cell>
          <cell r="D8" t="str">
            <v>Pas de Récetionnaire</v>
          </cell>
          <cell r="E8" t="str">
            <v>Station Autonome</v>
          </cell>
        </row>
        <row r="10">
          <cell r="B10" t="str">
            <v>DZ-472-PZ</v>
          </cell>
          <cell r="C10" t="str">
            <v>EC-044-ZK</v>
          </cell>
          <cell r="D10" t="str">
            <v>EC-981-RP</v>
          </cell>
          <cell r="E10" t="str">
            <v>EF-215-SZ</v>
          </cell>
          <cell r="F10" t="str">
            <v>ES-638-CC</v>
          </cell>
          <cell r="G10" t="str">
            <v>EV-760-KK</v>
          </cell>
          <cell r="H10" t="str">
            <v>FA-318-FJ</v>
          </cell>
          <cell r="I10" t="str">
            <v>FC-006-LT</v>
          </cell>
          <cell r="J10" t="str">
            <v>FD-596-RE</v>
          </cell>
        </row>
        <row r="11">
          <cell r="B11" t="str">
            <v>AA-033-BJ</v>
          </cell>
          <cell r="C11" t="str">
            <v>AK-319-JN</v>
          </cell>
          <cell r="D11" t="str">
            <v>BZ-066-MK</v>
          </cell>
          <cell r="E11" t="str">
            <v>DH-755-PF</v>
          </cell>
          <cell r="F11" t="str">
            <v>DH-908-PE</v>
          </cell>
          <cell r="G11" t="str">
            <v>DN-391-ME</v>
          </cell>
          <cell r="H11" t="str">
            <v>DT-641-DL</v>
          </cell>
          <cell r="I11" t="str">
            <v>DW-391-ME</v>
          </cell>
          <cell r="J11" t="str">
            <v>EC-733-AJ</v>
          </cell>
          <cell r="K11" t="str">
            <v>AA-436-BJ</v>
          </cell>
        </row>
        <row r="14">
          <cell r="B14" t="str">
            <v>AGIP</v>
          </cell>
          <cell r="C14" t="str">
            <v>AS24_</v>
          </cell>
          <cell r="D14" t="str">
            <v>AVIA</v>
          </cell>
          <cell r="E14" t="str">
            <v>BP</v>
          </cell>
          <cell r="F14" t="str">
            <v>CRISCA</v>
          </cell>
          <cell r="G14" t="str">
            <v>Entreprises</v>
          </cell>
          <cell r="H14" t="str">
            <v>ESSO</v>
          </cell>
          <cell r="I14" t="str">
            <v>Super_U</v>
          </cell>
          <cell r="J14" t="str">
            <v>TOTAL</v>
          </cell>
        </row>
      </sheetData>
      <sheetData sheetId="2"/>
    </sheetDataSet>
  </externalBook>
</externalLink>
</file>

<file path=xl/tables/table1.xml><?xml version="1.0" encoding="utf-8"?>
<table xmlns="http://schemas.openxmlformats.org/spreadsheetml/2006/main" id="1" name="Tableau1" displayName="Tableau1" ref="B16:C23" totalsRowShown="0">
  <autoFilter ref="B16:C23"/>
  <tableColumns count="2">
    <tableColumn id="1" name="immat" dataDxfId="0"/>
    <tableColumn id="2" name="tableau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W61"/>
  <sheetViews>
    <sheetView tabSelected="1" topLeftCell="D1" workbookViewId="0">
      <selection activeCell="N23" sqref="N23"/>
    </sheetView>
  </sheetViews>
  <sheetFormatPr baseColWidth="10" defaultColWidth="10.7109375" defaultRowHeight="15" x14ac:dyDescent="0.25"/>
  <cols>
    <col min="1" max="1" width="3" bestFit="1" customWidth="1"/>
    <col min="2" max="2" width="10.7109375" customWidth="1"/>
    <col min="4" max="4" width="3" bestFit="1" customWidth="1"/>
    <col min="5" max="5" width="10.7109375" customWidth="1"/>
    <col min="7" max="7" width="3" bestFit="1" customWidth="1"/>
    <col min="8" max="8" width="10.7109375" bestFit="1" customWidth="1"/>
    <col min="10" max="10" width="3" bestFit="1" customWidth="1"/>
    <col min="11" max="11" width="10.7109375" customWidth="1"/>
    <col min="13" max="13" width="12.42578125" bestFit="1" customWidth="1"/>
  </cols>
  <sheetData>
    <row r="2" spans="1:23" x14ac:dyDescent="0.25">
      <c r="A2" s="13"/>
      <c r="B2" s="14"/>
      <c r="C2" s="1"/>
      <c r="D2" s="13" t="s">
        <v>0</v>
      </c>
      <c r="E2" s="14"/>
      <c r="F2" s="1"/>
      <c r="G2" s="13"/>
      <c r="H2" s="14"/>
      <c r="I2" s="1"/>
      <c r="J2" s="13"/>
      <c r="K2" s="14"/>
      <c r="L2" s="1"/>
    </row>
    <row r="3" spans="1:23" x14ac:dyDescent="0.25">
      <c r="A3" s="13"/>
      <c r="B3" s="14"/>
      <c r="C3" s="1"/>
      <c r="D3" s="13" t="s">
        <v>1</v>
      </c>
      <c r="E3" s="14"/>
      <c r="F3" s="1"/>
      <c r="G3" s="13" t="s">
        <v>2</v>
      </c>
      <c r="H3" s="14"/>
      <c r="I3" s="1"/>
      <c r="J3" s="13"/>
      <c r="K3" s="14"/>
      <c r="L3" s="1"/>
    </row>
    <row r="4" spans="1:23" ht="14.45" customHeight="1" x14ac:dyDescent="0.25">
      <c r="A4" s="13" t="s">
        <v>3</v>
      </c>
      <c r="B4" s="14"/>
      <c r="C4" s="1"/>
      <c r="D4" s="13" t="s">
        <v>4</v>
      </c>
      <c r="E4" s="14"/>
      <c r="F4" s="1"/>
      <c r="G4" s="13" t="s">
        <v>5</v>
      </c>
      <c r="H4" s="14"/>
      <c r="I4" s="1"/>
      <c r="J4" s="13" t="s">
        <v>3</v>
      </c>
      <c r="K4" s="14"/>
      <c r="L4" s="1"/>
      <c r="O4" s="2"/>
      <c r="P4" s="2"/>
    </row>
    <row r="5" spans="1:23" ht="21" customHeight="1" x14ac:dyDescent="0.25">
      <c r="A5" s="3" t="s">
        <v>6</v>
      </c>
      <c r="B5" s="3" t="s">
        <v>7</v>
      </c>
      <c r="C5" s="1"/>
      <c r="D5" s="3" t="s">
        <v>6</v>
      </c>
      <c r="E5" s="3" t="s">
        <v>7</v>
      </c>
      <c r="F5" s="1"/>
      <c r="G5" s="3" t="s">
        <v>6</v>
      </c>
      <c r="H5" s="3" t="s">
        <v>7</v>
      </c>
      <c r="I5" s="1"/>
      <c r="J5" s="3" t="s">
        <v>6</v>
      </c>
      <c r="K5" s="3" t="s">
        <v>7</v>
      </c>
      <c r="L5" s="1"/>
      <c r="O5" s="2"/>
      <c r="P5" s="2"/>
    </row>
    <row r="6" spans="1:23" ht="21" customHeight="1" x14ac:dyDescent="0.25">
      <c r="A6" s="3">
        <v>1</v>
      </c>
      <c r="B6" s="4">
        <v>4000</v>
      </c>
      <c r="C6" s="1"/>
      <c r="D6" s="3">
        <v>1</v>
      </c>
      <c r="E6" s="4">
        <v>4000</v>
      </c>
      <c r="F6" s="1"/>
      <c r="G6" s="3">
        <v>1</v>
      </c>
      <c r="H6" s="4">
        <v>10000</v>
      </c>
      <c r="I6" s="1"/>
      <c r="J6" s="3">
        <v>1</v>
      </c>
      <c r="K6" s="4">
        <v>4000</v>
      </c>
      <c r="L6" s="1"/>
      <c r="M6" s="5">
        <v>1</v>
      </c>
      <c r="N6" s="12" t="s">
        <v>8</v>
      </c>
      <c r="O6" s="2"/>
      <c r="P6" s="2"/>
      <c r="Q6" s="2"/>
      <c r="R6" s="2"/>
      <c r="S6" s="2"/>
      <c r="T6" s="2"/>
      <c r="U6" s="2"/>
      <c r="V6" s="2"/>
      <c r="W6" s="2"/>
    </row>
    <row r="7" spans="1:23" ht="21" customHeight="1" x14ac:dyDescent="0.25">
      <c r="A7" s="3">
        <v>2</v>
      </c>
      <c r="B7" s="4">
        <v>6000</v>
      </c>
      <c r="C7" s="1"/>
      <c r="D7" s="3">
        <v>2</v>
      </c>
      <c r="E7" s="4">
        <v>6000</v>
      </c>
      <c r="F7" s="1"/>
      <c r="G7" s="3">
        <v>2</v>
      </c>
      <c r="H7" s="4">
        <v>3000</v>
      </c>
      <c r="I7" s="1"/>
      <c r="J7" s="3">
        <v>2</v>
      </c>
      <c r="K7" s="4">
        <v>6000</v>
      </c>
      <c r="L7" s="1"/>
      <c r="M7" s="5">
        <v>2</v>
      </c>
      <c r="N7" s="12" t="s">
        <v>8</v>
      </c>
      <c r="O7" s="2"/>
      <c r="P7" s="2"/>
      <c r="Q7" s="2"/>
      <c r="R7" s="2"/>
      <c r="S7" s="2"/>
      <c r="T7" s="2"/>
      <c r="U7" s="2"/>
      <c r="V7" s="2"/>
      <c r="W7" s="2"/>
    </row>
    <row r="8" spans="1:23" ht="21" customHeight="1" x14ac:dyDescent="0.25">
      <c r="A8" s="3">
        <v>3</v>
      </c>
      <c r="B8" s="4">
        <v>5000</v>
      </c>
      <c r="C8" s="1"/>
      <c r="D8" s="3">
        <v>3</v>
      </c>
      <c r="E8" s="4">
        <v>5000</v>
      </c>
      <c r="F8" s="1"/>
      <c r="G8" s="3">
        <v>3</v>
      </c>
      <c r="H8" s="4">
        <v>4000</v>
      </c>
      <c r="I8" s="1"/>
      <c r="J8" s="3">
        <v>3</v>
      </c>
      <c r="K8" s="4">
        <v>5000</v>
      </c>
      <c r="L8" s="1"/>
      <c r="M8" s="5">
        <v>3</v>
      </c>
      <c r="N8" s="12" t="s">
        <v>8</v>
      </c>
      <c r="O8" s="2"/>
      <c r="P8" s="2"/>
      <c r="Q8" s="2"/>
      <c r="R8" s="2"/>
      <c r="S8" s="2"/>
      <c r="T8" s="2"/>
      <c r="U8" s="2"/>
      <c r="V8" s="2"/>
      <c r="W8" s="2"/>
    </row>
    <row r="9" spans="1:23" ht="21" customHeight="1" x14ac:dyDescent="0.25">
      <c r="A9" s="3">
        <v>4</v>
      </c>
      <c r="B9" s="4">
        <v>2000</v>
      </c>
      <c r="C9" s="1"/>
      <c r="D9" s="3">
        <v>4</v>
      </c>
      <c r="E9" s="4">
        <v>2000</v>
      </c>
      <c r="F9" s="1"/>
      <c r="G9" s="3">
        <v>4</v>
      </c>
      <c r="H9" s="4">
        <v>3000</v>
      </c>
      <c r="I9" s="1"/>
      <c r="J9" s="3">
        <v>4</v>
      </c>
      <c r="K9" s="4">
        <v>2000</v>
      </c>
      <c r="L9" s="1"/>
      <c r="M9" s="5">
        <v>4</v>
      </c>
      <c r="N9" s="12" t="s">
        <v>8</v>
      </c>
      <c r="O9" s="2"/>
      <c r="P9" s="2"/>
      <c r="Q9" s="2"/>
      <c r="R9" s="2"/>
      <c r="S9" s="2"/>
      <c r="T9" s="2"/>
      <c r="U9" s="2"/>
      <c r="V9" s="2"/>
      <c r="W9" s="2"/>
    </row>
    <row r="10" spans="1:23" ht="21" customHeight="1" x14ac:dyDescent="0.25">
      <c r="A10" s="3">
        <v>5</v>
      </c>
      <c r="B10" s="4">
        <v>3000</v>
      </c>
      <c r="C10" s="1"/>
      <c r="D10" s="3">
        <v>5</v>
      </c>
      <c r="E10" s="4">
        <v>3000</v>
      </c>
      <c r="F10" s="1"/>
      <c r="G10" s="3">
        <v>5</v>
      </c>
      <c r="H10" s="4">
        <v>2000</v>
      </c>
      <c r="I10" s="1"/>
      <c r="J10" s="3">
        <v>5</v>
      </c>
      <c r="K10" s="4">
        <v>3000</v>
      </c>
      <c r="L10" s="1"/>
      <c r="M10" s="5">
        <v>5</v>
      </c>
      <c r="N10" s="12" t="s">
        <v>8</v>
      </c>
      <c r="O10" s="2"/>
      <c r="P10" s="2"/>
      <c r="Q10" s="2"/>
      <c r="R10" s="2"/>
      <c r="S10" s="2"/>
      <c r="T10" s="2"/>
      <c r="U10" s="2"/>
      <c r="V10" s="2"/>
      <c r="W10" s="2"/>
    </row>
    <row r="11" spans="1:23" ht="21" customHeight="1" x14ac:dyDescent="0.25">
      <c r="A11" s="3">
        <v>6</v>
      </c>
      <c r="B11" s="4">
        <v>4000</v>
      </c>
      <c r="C11" s="1"/>
      <c r="D11" s="3">
        <v>6</v>
      </c>
      <c r="E11" s="4">
        <v>9000</v>
      </c>
      <c r="F11" s="1"/>
      <c r="G11" s="3">
        <v>6</v>
      </c>
      <c r="H11" s="4">
        <v>6000</v>
      </c>
      <c r="I11" s="1"/>
      <c r="J11" s="3">
        <v>6</v>
      </c>
      <c r="K11" s="4">
        <v>4000</v>
      </c>
      <c r="L11" s="1"/>
      <c r="M11" s="5">
        <v>6</v>
      </c>
      <c r="N11" s="12" t="s">
        <v>8</v>
      </c>
      <c r="O11" s="2"/>
      <c r="P11" s="2"/>
      <c r="Q11" s="2"/>
      <c r="R11" s="2"/>
      <c r="S11" s="2"/>
      <c r="T11" s="2"/>
      <c r="U11" s="2"/>
      <c r="V11" s="2"/>
      <c r="W11" s="2"/>
    </row>
    <row r="12" spans="1:23" ht="21" customHeight="1" x14ac:dyDescent="0.25">
      <c r="A12" s="3">
        <v>7</v>
      </c>
      <c r="B12" s="4">
        <v>2000</v>
      </c>
      <c r="C12" s="1"/>
      <c r="D12" s="3">
        <v>7</v>
      </c>
      <c r="E12" s="4">
        <v>3000</v>
      </c>
      <c r="F12" s="1"/>
      <c r="G12" s="3">
        <v>7</v>
      </c>
      <c r="H12" s="4">
        <v>4000</v>
      </c>
      <c r="I12" s="1"/>
      <c r="J12" s="3">
        <v>7</v>
      </c>
      <c r="K12" s="4">
        <v>2000</v>
      </c>
      <c r="L12" s="1"/>
      <c r="M12" s="5">
        <v>7</v>
      </c>
      <c r="N12" s="12" t="s">
        <v>8</v>
      </c>
      <c r="O12" s="2"/>
      <c r="P12" s="2"/>
      <c r="Q12" s="2"/>
      <c r="R12" s="2"/>
      <c r="S12" s="2"/>
      <c r="T12" s="2"/>
      <c r="U12" s="2"/>
      <c r="V12" s="2"/>
      <c r="W12" s="2"/>
    </row>
    <row r="13" spans="1:23" ht="21" customHeight="1" x14ac:dyDescent="0.25">
      <c r="A13" s="3">
        <v>8</v>
      </c>
      <c r="B13" s="4">
        <v>8000</v>
      </c>
      <c r="C13" s="1"/>
      <c r="D13" s="3">
        <v>8</v>
      </c>
      <c r="E13" s="4">
        <v>2000</v>
      </c>
      <c r="F13" s="1"/>
      <c r="G13" s="3">
        <v>8</v>
      </c>
      <c r="H13" s="4">
        <v>5000</v>
      </c>
      <c r="I13" s="1"/>
      <c r="J13" s="3">
        <v>8</v>
      </c>
      <c r="K13" s="4">
        <v>8000</v>
      </c>
      <c r="L13" s="1"/>
      <c r="M13" s="5">
        <v>8</v>
      </c>
      <c r="N13" s="12" t="s">
        <v>8</v>
      </c>
      <c r="O13" s="2"/>
      <c r="P13" s="2"/>
      <c r="Q13" s="2"/>
      <c r="R13" s="2"/>
      <c r="S13" s="2"/>
      <c r="T13" s="2"/>
      <c r="U13" s="2"/>
      <c r="V13" s="2"/>
      <c r="W13" s="2"/>
    </row>
    <row r="14" spans="1:23" ht="21" customHeight="1" x14ac:dyDescent="0.25">
      <c r="A14" s="3">
        <v>9</v>
      </c>
      <c r="B14" s="4">
        <v>7000</v>
      </c>
      <c r="C14" s="1"/>
      <c r="D14" s="3">
        <v>9</v>
      </c>
      <c r="E14" s="4">
        <v>7000</v>
      </c>
      <c r="F14" s="1"/>
      <c r="G14" s="3">
        <v>9</v>
      </c>
      <c r="H14" s="4">
        <v>7000</v>
      </c>
      <c r="I14" s="1"/>
      <c r="J14" s="3">
        <v>9</v>
      </c>
      <c r="K14" s="4">
        <v>7000</v>
      </c>
      <c r="L14" s="1"/>
      <c r="M14" s="5">
        <v>9</v>
      </c>
      <c r="N14" s="12" t="s">
        <v>8</v>
      </c>
      <c r="O14" s="2"/>
      <c r="P14" s="2"/>
      <c r="Q14" s="2"/>
      <c r="R14" s="2"/>
      <c r="S14" s="2"/>
      <c r="T14" s="2"/>
      <c r="U14" s="2"/>
      <c r="V14" s="2"/>
      <c r="W14" s="2"/>
    </row>
    <row r="15" spans="1:23" x14ac:dyDescent="0.25">
      <c r="H15" s="6"/>
      <c r="O15" s="2"/>
      <c r="P15" s="2"/>
    </row>
    <row r="16" spans="1:23" x14ac:dyDescent="0.25">
      <c r="B16" t="s">
        <v>15</v>
      </c>
      <c r="C16" t="s">
        <v>16</v>
      </c>
      <c r="M16" s="5"/>
      <c r="N16" s="8" t="s">
        <v>10</v>
      </c>
      <c r="O16" s="10"/>
      <c r="P16" s="10"/>
      <c r="Q16" s="10"/>
      <c r="R16" s="10"/>
      <c r="S16" s="10"/>
      <c r="T16" s="10"/>
      <c r="U16" s="10"/>
      <c r="V16" s="10"/>
      <c r="W16" s="10"/>
    </row>
    <row r="17" spans="2:20" ht="14.45" customHeight="1" x14ac:dyDescent="0.25">
      <c r="B17" s="13" t="s">
        <v>3</v>
      </c>
      <c r="C17" t="s">
        <v>11</v>
      </c>
      <c r="M17" s="5"/>
      <c r="O17" s="2"/>
      <c r="P17" s="2"/>
    </row>
    <row r="18" spans="2:20" ht="14.45" customHeight="1" x14ac:dyDescent="0.25">
      <c r="B18" s="13" t="s">
        <v>0</v>
      </c>
      <c r="C18" t="s">
        <v>12</v>
      </c>
      <c r="M18" s="5"/>
      <c r="N18" s="9"/>
      <c r="O18" s="2"/>
      <c r="P18" s="2"/>
      <c r="Q18" s="7"/>
      <c r="R18" s="7"/>
      <c r="S18" s="7"/>
      <c r="T18" s="7"/>
    </row>
    <row r="19" spans="2:20" ht="14.45" customHeight="1" x14ac:dyDescent="0.25">
      <c r="B19" s="13" t="s">
        <v>1</v>
      </c>
      <c r="C19" t="s">
        <v>12</v>
      </c>
      <c r="M19" s="5"/>
      <c r="O19" s="2"/>
      <c r="P19" s="2"/>
      <c r="Q19" s="7"/>
      <c r="R19" s="7"/>
      <c r="S19" s="7"/>
      <c r="T19" s="7"/>
    </row>
    <row r="20" spans="2:20" ht="14.45" customHeight="1" x14ac:dyDescent="0.25">
      <c r="B20" s="13" t="s">
        <v>4</v>
      </c>
      <c r="C20" t="s">
        <v>12</v>
      </c>
      <c r="M20" s="5"/>
      <c r="N20" s="9"/>
      <c r="O20" s="2"/>
      <c r="P20" s="2"/>
      <c r="Q20" s="7"/>
      <c r="R20" s="7"/>
      <c r="S20" s="7"/>
      <c r="T20" s="7"/>
    </row>
    <row r="21" spans="2:20" ht="14.45" customHeight="1" x14ac:dyDescent="0.25">
      <c r="B21" s="13" t="s">
        <v>2</v>
      </c>
      <c r="C21" t="s">
        <v>13</v>
      </c>
      <c r="M21" s="5"/>
      <c r="N21" s="9"/>
      <c r="O21" s="2"/>
      <c r="P21" s="2"/>
      <c r="Q21" s="7"/>
      <c r="R21" s="7"/>
      <c r="S21" s="7"/>
      <c r="T21" s="7"/>
    </row>
    <row r="22" spans="2:20" x14ac:dyDescent="0.25">
      <c r="B22" s="13" t="s">
        <v>5</v>
      </c>
      <c r="C22" t="s">
        <v>13</v>
      </c>
      <c r="M22" s="11" t="s">
        <v>9</v>
      </c>
      <c r="N22" s="11" t="s">
        <v>7</v>
      </c>
      <c r="O22" s="2"/>
      <c r="P22" s="2"/>
      <c r="Q22" s="7"/>
    </row>
    <row r="23" spans="2:20" x14ac:dyDescent="0.25">
      <c r="B23" s="13" t="s">
        <v>3</v>
      </c>
      <c r="C23" t="s">
        <v>14</v>
      </c>
      <c r="M23" s="15" t="s">
        <v>1</v>
      </c>
      <c r="N23" s="9">
        <f ca="1">INDEX(INDIRECT(VLOOKUP($M$23,Tableau1[],2,FALSE),TRUE),ROW(A6)-5)</f>
        <v>4000</v>
      </c>
      <c r="O23" s="9"/>
      <c r="P23" s="2"/>
      <c r="Q23" s="7"/>
      <c r="R23" s="9"/>
      <c r="S23" s="9"/>
      <c r="T23" s="9"/>
    </row>
    <row r="24" spans="2:20" x14ac:dyDescent="0.25">
      <c r="M24" s="5"/>
      <c r="N24" s="9">
        <f ca="1">INDEX(INDIRECT(VLOOKUP($M$23,Tableau1[],2,FALSE),TRUE),ROW(A7)-5)</f>
        <v>6000</v>
      </c>
      <c r="O24" s="9"/>
      <c r="P24" s="2"/>
      <c r="Q24" s="7"/>
    </row>
    <row r="25" spans="2:20" ht="14.45" customHeight="1" x14ac:dyDescent="0.25">
      <c r="N25" s="9">
        <f ca="1">INDEX(INDIRECT(VLOOKUP($M$23,Tableau1[],2,FALSE),TRUE),ROW(A8)-5)</f>
        <v>5000</v>
      </c>
      <c r="O25" s="9"/>
      <c r="P25" s="2"/>
    </row>
    <row r="26" spans="2:20" ht="14.45" customHeight="1" x14ac:dyDescent="0.25">
      <c r="M26" s="5"/>
      <c r="N26" s="9">
        <f ca="1">INDEX(INDIRECT(VLOOKUP($M$23,Tableau1[],2,FALSE),TRUE),ROW(A9)-5)</f>
        <v>2000</v>
      </c>
      <c r="O26" s="9"/>
      <c r="P26" s="2"/>
    </row>
    <row r="27" spans="2:20" x14ac:dyDescent="0.25">
      <c r="B27" t="s">
        <v>11</v>
      </c>
      <c r="M27" s="5"/>
      <c r="N27" s="9">
        <f ca="1">INDEX(INDIRECT(VLOOKUP($M$23,Tableau1[],2,FALSE),TRUE),ROW(A10)-5)</f>
        <v>3000</v>
      </c>
      <c r="O27" s="9"/>
      <c r="P27" s="2"/>
    </row>
    <row r="28" spans="2:20" x14ac:dyDescent="0.25">
      <c r="B28" t="s">
        <v>12</v>
      </c>
      <c r="M28" s="5"/>
      <c r="N28" s="9">
        <f ca="1">INDEX(INDIRECT(VLOOKUP($M$23,Tableau1[],2,FALSE),TRUE),ROW(A11)-5)</f>
        <v>9000</v>
      </c>
      <c r="O28" s="9"/>
      <c r="P28" s="2"/>
    </row>
    <row r="29" spans="2:20" x14ac:dyDescent="0.25">
      <c r="B29" t="s">
        <v>13</v>
      </c>
      <c r="M29" s="5"/>
      <c r="N29" s="9">
        <f ca="1">INDEX(INDIRECT(VLOOKUP($M$23,Tableau1[],2,FALSE),TRUE),ROW(A12)-5)</f>
        <v>3000</v>
      </c>
      <c r="O29" s="9"/>
      <c r="P29" s="2"/>
    </row>
    <row r="30" spans="2:20" ht="14.45" customHeight="1" x14ac:dyDescent="0.25">
      <c r="B30" t="s">
        <v>14</v>
      </c>
      <c r="N30" s="9">
        <f ca="1">INDEX(INDIRECT(VLOOKUP($M$23,Tableau1[],2,FALSE),TRUE),ROW(A13)-5)</f>
        <v>2000</v>
      </c>
      <c r="O30" s="9"/>
      <c r="P30" s="2"/>
    </row>
    <row r="31" spans="2:20" ht="14.45" customHeight="1" x14ac:dyDescent="0.25">
      <c r="M31" s="5"/>
      <c r="N31" s="9">
        <f ca="1">INDEX(INDIRECT(VLOOKUP($M$23,Tableau1[],2,FALSE),TRUE),ROW(A14)-5)</f>
        <v>7000</v>
      </c>
      <c r="O31" s="9"/>
      <c r="P31" s="2"/>
    </row>
    <row r="32" spans="2:20" x14ac:dyDescent="0.25">
      <c r="M32" s="5"/>
      <c r="N32" s="2"/>
      <c r="O32" s="9"/>
      <c r="P32" s="2"/>
    </row>
    <row r="33" spans="13:16" x14ac:dyDescent="0.25">
      <c r="M33" s="5"/>
      <c r="N33" s="2"/>
      <c r="O33" s="9"/>
      <c r="P33" s="2"/>
    </row>
    <row r="34" spans="13:16" x14ac:dyDescent="0.25">
      <c r="M34" s="5"/>
      <c r="N34" s="2"/>
      <c r="O34" s="2"/>
      <c r="P34" s="2"/>
    </row>
    <row r="35" spans="13:16" ht="14.45" customHeight="1" x14ac:dyDescent="0.25">
      <c r="O35" s="2"/>
      <c r="P35" s="2"/>
    </row>
    <row r="36" spans="13:16" ht="14.45" customHeight="1" x14ac:dyDescent="0.25">
      <c r="O36" s="2"/>
      <c r="P36" s="2"/>
    </row>
    <row r="37" spans="13:16" x14ac:dyDescent="0.25">
      <c r="O37" s="2"/>
      <c r="P37" s="2"/>
    </row>
    <row r="38" spans="13:16" x14ac:dyDescent="0.25">
      <c r="O38" s="2"/>
      <c r="P38" s="2"/>
    </row>
    <row r="39" spans="13:16" x14ac:dyDescent="0.25">
      <c r="O39" s="2"/>
      <c r="P39" s="2"/>
    </row>
    <row r="40" spans="13:16" ht="14.45" customHeight="1" x14ac:dyDescent="0.25">
      <c r="O40" s="2"/>
      <c r="P40" s="2"/>
    </row>
    <row r="41" spans="13:16" ht="14.45" customHeight="1" x14ac:dyDescent="0.25">
      <c r="O41" s="2"/>
      <c r="P41" s="2"/>
    </row>
    <row r="42" spans="13:16" x14ac:dyDescent="0.25">
      <c r="O42" s="2"/>
      <c r="P42" s="2"/>
    </row>
    <row r="43" spans="13:16" x14ac:dyDescent="0.25">
      <c r="O43" s="2"/>
      <c r="P43" s="2"/>
    </row>
    <row r="44" spans="13:16" x14ac:dyDescent="0.25">
      <c r="O44" s="2"/>
      <c r="P44" s="2"/>
    </row>
    <row r="45" spans="13:16" ht="14.45" customHeight="1" x14ac:dyDescent="0.25">
      <c r="O45" s="2"/>
      <c r="P45" s="2"/>
    </row>
    <row r="46" spans="13:16" ht="14.45" customHeight="1" x14ac:dyDescent="0.25">
      <c r="M46" s="5"/>
      <c r="N46" s="2"/>
      <c r="O46" s="2"/>
      <c r="P46" s="2"/>
    </row>
    <row r="47" spans="13:16" x14ac:dyDescent="0.25">
      <c r="M47" s="5"/>
      <c r="N47" s="2"/>
      <c r="O47" s="2"/>
      <c r="P47" s="2"/>
    </row>
    <row r="48" spans="13:16" x14ac:dyDescent="0.25">
      <c r="M48" s="5"/>
      <c r="N48" s="2"/>
      <c r="O48" s="2"/>
      <c r="P48" s="2"/>
    </row>
    <row r="49" spans="13:16" x14ac:dyDescent="0.25">
      <c r="M49" s="5"/>
      <c r="N49" s="2"/>
      <c r="O49" s="2"/>
      <c r="P49" s="2"/>
    </row>
    <row r="51" spans="13:16" ht="14.45" customHeight="1" x14ac:dyDescent="0.25"/>
    <row r="56" spans="13:16" ht="14.45" customHeight="1" x14ac:dyDescent="0.25"/>
    <row r="61" spans="13:16" ht="14.45" customHeight="1" x14ac:dyDescent="0.25"/>
  </sheetData>
  <dataValidations count="1">
    <dataValidation type="list" allowBlank="1" showInputMessage="1" showErrorMessage="1" sqref="M23">
      <formula1>$B$17:$B$23</formula1>
    </dataValidation>
  </dataValidations>
  <pageMargins left="0.7" right="0.7" top="0.75" bottom="0.75" header="0.3" footer="0.3"/>
  <pageSetup paperSize="9" orientation="portrait" horizontalDpi="4294967293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Capacité Citerne</vt:lpstr>
      <vt:lpstr>AK_319_JN</vt:lpstr>
      <vt:lpstr>tab1_</vt:lpstr>
      <vt:lpstr>tab2_</vt:lpstr>
      <vt:lpstr>tab3_</vt:lpstr>
      <vt:lpstr>tab4_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Noël D</cp:lastModifiedBy>
  <dcterms:created xsi:type="dcterms:W3CDTF">2020-06-21T11:05:08Z</dcterms:created>
  <dcterms:modified xsi:type="dcterms:W3CDTF">2020-06-21T13:34:49Z</dcterms:modified>
</cp:coreProperties>
</file>