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firstSheet="1" activeTab="1"/>
  </bookViews>
  <sheets>
    <sheet name="GRAPHIQUE" sheetId="1" state="hidden" r:id="rId1"/>
    <sheet name="Feuil1" sheetId="2" r:id="rId2"/>
  </sheets>
  <definedNames>
    <definedName name="Regio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2" l="1"/>
  <c r="D4" i="2"/>
  <c r="J3" i="1" l="1"/>
  <c r="J4" i="1"/>
  <c r="J5" i="1"/>
  <c r="J6" i="1"/>
  <c r="J7" i="1"/>
  <c r="J8" i="1"/>
  <c r="J9" i="1"/>
  <c r="J10" i="1"/>
  <c r="J11" i="1"/>
  <c r="J2" i="1"/>
  <c r="I5" i="1"/>
  <c r="I7" i="1"/>
  <c r="I10" i="1"/>
  <c r="F3" i="1"/>
  <c r="F4" i="1"/>
  <c r="F5" i="1"/>
  <c r="F6" i="1"/>
  <c r="F7" i="1"/>
  <c r="F8" i="1"/>
  <c r="F9" i="1"/>
  <c r="F10" i="1"/>
  <c r="F11" i="1"/>
  <c r="F2" i="1"/>
  <c r="G3" i="1"/>
  <c r="G4" i="1"/>
  <c r="G5" i="1"/>
  <c r="G6" i="1"/>
  <c r="G7" i="1"/>
  <c r="G8" i="1"/>
  <c r="G9" i="1"/>
  <c r="G10" i="1"/>
  <c r="G11" i="1"/>
  <c r="G2" i="1"/>
  <c r="K10" i="1"/>
  <c r="H3" i="1"/>
  <c r="H4" i="1"/>
  <c r="H5" i="1"/>
  <c r="H6" i="1"/>
  <c r="H7" i="1"/>
  <c r="H8" i="1"/>
  <c r="H9" i="1"/>
  <c r="H10" i="1"/>
  <c r="H11" i="1"/>
  <c r="H2" i="1"/>
  <c r="K5" i="1" l="1"/>
  <c r="K7" i="1"/>
  <c r="D3" i="1"/>
  <c r="I3" i="1" s="1"/>
  <c r="K3" i="1" s="1"/>
  <c r="D4" i="1"/>
  <c r="I4" i="1" s="1"/>
  <c r="K4" i="1" s="1"/>
  <c r="D5" i="1"/>
  <c r="D6" i="1"/>
  <c r="I6" i="1" s="1"/>
  <c r="K6" i="1" s="1"/>
  <c r="D7" i="1"/>
  <c r="D8" i="1"/>
  <c r="I8" i="1" s="1"/>
  <c r="K8" i="1" s="1"/>
  <c r="D9" i="1"/>
  <c r="I9" i="1" s="1"/>
  <c r="K9" i="1" s="1"/>
  <c r="D10" i="1"/>
  <c r="D11" i="1"/>
  <c r="I11" i="1" s="1"/>
  <c r="K11" i="1" s="1"/>
  <c r="D2" i="1"/>
  <c r="I2" i="1" s="1"/>
  <c r="K2" i="1" s="1"/>
</calcChain>
</file>

<file path=xl/sharedStrings.xml><?xml version="1.0" encoding="utf-8"?>
<sst xmlns="http://schemas.openxmlformats.org/spreadsheetml/2006/main" count="34" uniqueCount="20">
  <si>
    <t>Vivantes</t>
  </si>
  <si>
    <t>Cessation</t>
  </si>
  <si>
    <t>Création</t>
  </si>
  <si>
    <t>Garantie</t>
  </si>
  <si>
    <t>Financement MLT</t>
  </si>
  <si>
    <t>Capital Investissement</t>
  </si>
  <si>
    <t>Trésorerie</t>
  </si>
  <si>
    <t>Financement CT (dont CICE)</t>
  </si>
  <si>
    <t>Transmission</t>
  </si>
  <si>
    <t>Développement</t>
  </si>
  <si>
    <t>Aide à l'Innovation</t>
  </si>
  <si>
    <t>POPref</t>
  </si>
  <si>
    <t>macro secteur</t>
  </si>
  <si>
    <t>V2</t>
  </si>
  <si>
    <t>Seuil C</t>
  </si>
  <si>
    <t>C2</t>
  </si>
  <si>
    <t>secteur investissement</t>
  </si>
  <si>
    <t>Année</t>
  </si>
  <si>
    <t xml:space="preserve">CA </t>
  </si>
  <si>
    <t>étiquette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</si>
</sst>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9" fontId="0" fillId="0" borderId="0" xfId="0" applyNumberFormat="1"/>
    <xf numFmtId="9" fontId="0" fillId="0" borderId="0" xfId="1" applyFont="1"/>
    <xf numFmtId="10" fontId="0" fillId="0" borderId="0" xfId="1" applyNumberFormat="1" applyFont="1"/>
    <xf numFmtId="10" fontId="0" fillId="0" borderId="0" xfId="0" applyNumberFormat="1"/>
    <xf numFmtId="0" fontId="0" fillId="2" borderId="0" xfId="0" applyNumberFormat="1" applyFill="1"/>
    <xf numFmtId="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6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900" b="1">
                <a:effectLst/>
                <a:latin typeface="Arial" panose="020B0604020202020204" pitchFamily="34" charset="0"/>
                <a:cs typeface="Arial" panose="020B0604020202020204" pitchFamily="34" charset="0"/>
              </a:rPr>
              <a:t>TAUX DE SURVIE À 3 ANS DES ENTREPRISES SOUTENUES </a:t>
            </a:r>
            <a:endParaRPr lang="fr-FR" sz="9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232085512905161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6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8601240834743401E-2"/>
          <c:y val="4.4609665427509299E-2"/>
          <c:w val="0.9286350739135999"/>
          <c:h val="0.8933044521851130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GRAPHIQUE!$C$1</c:f>
              <c:strCache>
                <c:ptCount val="1"/>
                <c:pt idx="0">
                  <c:v>Vivantes</c:v>
                </c:pt>
              </c:strCache>
            </c:strRef>
          </c:tx>
          <c:spPr>
            <a:solidFill>
              <a:schemeClr val="accent4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numFmt formatCode="0\ 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rgbClr val="5E514D"/>
                    </a:solidFill>
                    <a:latin typeface="Arial" charset="0"/>
                    <a:ea typeface="Arial" charset="0"/>
                    <a:cs typeface="Arial" charset="0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6350" cap="flat" cmpd="sng" algn="ctr">
                      <a:solidFill>
                        <a:schemeClr val="tx1"/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0"/>
              <c:pt idx="0">
                <c:v>Création Garantie</c:v>
              </c:pt>
              <c:pt idx="1">
                <c:v>Création Financement MLT</c:v>
              </c:pt>
              <c:pt idx="2">
                <c:v>Création Capital Investissement</c:v>
              </c:pt>
              <c:pt idx="3">
                <c:v>Trésorerie Garantie</c:v>
              </c:pt>
              <c:pt idx="4">
                <c:v>Trésorerie Financement CT (dont CICE)</c:v>
              </c:pt>
              <c:pt idx="5">
                <c:v>Transmission Garantie</c:v>
              </c:pt>
              <c:pt idx="6">
                <c:v>Transmission Financement MLT</c:v>
              </c:pt>
              <c:pt idx="7">
                <c:v>Développement Garantie</c:v>
              </c:pt>
              <c:pt idx="8">
                <c:v>Développement Aide à l'Innovation</c:v>
              </c:pt>
              <c:pt idx="9">
                <c:v>Développement Financement MLT</c:v>
              </c:pt>
            </c:strLit>
          </c:cat>
          <c:val>
            <c:numRef>
              <c:f>GRAPHIQUE!$C$2:$C$11</c:f>
              <c:numCache>
                <c:formatCode>0%</c:formatCode>
                <c:ptCount val="10"/>
                <c:pt idx="0">
                  <c:v>0.84011342567346492</c:v>
                </c:pt>
                <c:pt idx="1">
                  <c:v>0.80938258290644371</c:v>
                </c:pt>
                <c:pt idx="2">
                  <c:v>0.88509316770186341</c:v>
                </c:pt>
                <c:pt idx="3">
                  <c:v>0.10980000000000001</c:v>
                </c:pt>
                <c:pt idx="4">
                  <c:v>0.90859999999999996</c:v>
                </c:pt>
                <c:pt idx="5">
                  <c:v>0.90439999999999998</c:v>
                </c:pt>
                <c:pt idx="6">
                  <c:v>0.9819</c:v>
                </c:pt>
                <c:pt idx="7">
                  <c:v>0.94469999999999998</c:v>
                </c:pt>
                <c:pt idx="8">
                  <c:v>0.77829999999999999</c:v>
                </c:pt>
                <c:pt idx="9">
                  <c:v>0.97560000000000002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CC9-40EF-9629-28DE917B5C72}"/>
            </c:ext>
          </c:extLst>
        </c:ser>
        <c:ser>
          <c:idx val="1"/>
          <c:order val="1"/>
          <c:tx>
            <c:strRef>
              <c:f>GRAPHIQUE!$D$1</c:f>
              <c:strCache>
                <c:ptCount val="1"/>
                <c:pt idx="0">
                  <c:v>Cessation</c:v>
                </c:pt>
              </c:strCache>
            </c:strRef>
          </c:tx>
          <c:spPr>
            <a:solidFill>
              <a:schemeClr val="accent4">
                <a:tint val="77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6350" cap="flat" cmpd="sng" algn="ctr">
                      <a:solidFill>
                        <a:schemeClr val="tx1"/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0"/>
              <c:pt idx="0">
                <c:v>Création Garantie</c:v>
              </c:pt>
              <c:pt idx="1">
                <c:v>Création Financement MLT</c:v>
              </c:pt>
              <c:pt idx="2">
                <c:v>Création Capital Investissement</c:v>
              </c:pt>
              <c:pt idx="3">
                <c:v>Trésorerie Garantie</c:v>
              </c:pt>
              <c:pt idx="4">
                <c:v>Trésorerie Financement CT (dont CICE)</c:v>
              </c:pt>
              <c:pt idx="5">
                <c:v>Transmission Garantie</c:v>
              </c:pt>
              <c:pt idx="6">
                <c:v>Transmission Financement MLT</c:v>
              </c:pt>
              <c:pt idx="7">
                <c:v>Développement Garantie</c:v>
              </c:pt>
              <c:pt idx="8">
                <c:v>Développement Aide à l'Innovation</c:v>
              </c:pt>
              <c:pt idx="9">
                <c:v>Développement Financement MLT</c:v>
              </c:pt>
            </c:strLit>
          </c:cat>
          <c:val>
            <c:numRef>
              <c:f>GRAPHIQUE!$D$2:$D$11</c:f>
              <c:numCache>
                <c:formatCode>0%</c:formatCode>
                <c:ptCount val="10"/>
                <c:pt idx="0">
                  <c:v>0.15988657432653508</c:v>
                </c:pt>
                <c:pt idx="1">
                  <c:v>0.19061741709355629</c:v>
                </c:pt>
                <c:pt idx="2">
                  <c:v>0.11490683229813659</c:v>
                </c:pt>
                <c:pt idx="3">
                  <c:v>0.89019999999999999</c:v>
                </c:pt>
                <c:pt idx="4">
                  <c:v>9.1400000000000037E-2</c:v>
                </c:pt>
                <c:pt idx="5">
                  <c:v>9.5600000000000018E-2</c:v>
                </c:pt>
                <c:pt idx="6">
                  <c:v>1.8100000000000005E-2</c:v>
                </c:pt>
                <c:pt idx="7">
                  <c:v>5.5300000000000016E-2</c:v>
                </c:pt>
                <c:pt idx="8">
                  <c:v>0.22170000000000001</c:v>
                </c:pt>
                <c:pt idx="9">
                  <c:v>2.4399999999999977E-2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CC9-40EF-9629-28DE917B5C7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6"/>
        <c:overlap val="100"/>
        <c:axId val="-116503456"/>
        <c:axId val="-116507264"/>
      </c:barChart>
      <c:catAx>
        <c:axId val="-11650345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-116507264"/>
        <c:crosses val="autoZero"/>
        <c:auto val="1"/>
        <c:lblAlgn val="ctr"/>
        <c:lblOffset val="100"/>
        <c:noMultiLvlLbl val="0"/>
      </c:catAx>
      <c:valAx>
        <c:axId val="-116507264"/>
        <c:scaling>
          <c:orientation val="minMax"/>
          <c:min val="0.7"/>
        </c:scaling>
        <c:delete val="0"/>
        <c:axPos val="b"/>
        <c:numFmt formatCode="0%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rgbClr val="5E514D"/>
                </a:solidFill>
                <a:latin typeface="Arial" charset="0"/>
                <a:ea typeface="Arial" charset="0"/>
                <a:cs typeface="Arial" charset="0"/>
              </a:defRPr>
            </a:pPr>
            <a:endParaRPr lang="fr-FR"/>
          </a:p>
        </c:txPr>
        <c:crossAx val="-116503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6350" cap="flat" cmpd="sng" algn="ctr">
      <a:noFill/>
      <a:prstDash val="solid"/>
      <a:round/>
    </a:ln>
    <a:effectLst/>
  </c:spPr>
  <c:txPr>
    <a:bodyPr/>
    <a:lstStyle/>
    <a:p>
      <a:pPr>
        <a:defRPr sz="800" b="1"/>
      </a:pPr>
      <a:endParaRPr lang="fr-FR"/>
    </a:p>
  </c:txPr>
  <c:printSettings>
    <c:headerFooter/>
    <c:pageMargins b="0.75" l="0.7" r="0.7" t="0.75" header="0.3" footer="0.3"/>
    <c:pageSetup/>
  </c:printSettings>
  <c:userShapes r:id="rId3"/>
  <c:extLst xmlns:c16r2="http://schemas.microsoft.com/office/drawing/2015/06/chart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/>
            </a:pPr>
            <a:r>
              <a:rPr lang="fr-FR" sz="1050" b="1" i="0" u="none" strike="noStrike" baseline="0">
                <a:effectLst/>
              </a:rPr>
              <a:t>TAUX DE SURVIE À 3 ANS DES ENTREPRISES SOUTENUES</a:t>
            </a:r>
            <a:endParaRPr lang="fr-FR" sz="1050"/>
          </a:p>
        </c:rich>
      </c:tx>
      <c:layout>
        <c:manualLayout>
          <c:xMode val="edge"/>
          <c:yMode val="edge"/>
          <c:x val="0.49529844469265144"/>
          <c:y val="1.2232212251664623E-4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34639845482433101"/>
          <c:y val="5.1159388027932573E-2"/>
          <c:w val="0.55132518698843225"/>
          <c:h val="0.8395495521845899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GRAPHIQUE!$F$1</c:f>
              <c:strCache>
                <c:ptCount val="1"/>
                <c:pt idx="0">
                  <c:v>Vivantes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</c:spPr>
          <c:invertIfNegative val="0"/>
          <c:cat>
            <c:multiLvlStrRef>
              <c:f>GRAPHIQUE!$A$2:$B$11</c:f>
              <c:multiLvlStrCache>
                <c:ptCount val="10"/>
                <c:lvl>
                  <c:pt idx="0">
                    <c:v>Garantie</c:v>
                  </c:pt>
                  <c:pt idx="1">
                    <c:v>Financement MLT</c:v>
                  </c:pt>
                  <c:pt idx="2">
                    <c:v>Capital Investissement</c:v>
                  </c:pt>
                  <c:pt idx="3">
                    <c:v>Garantie</c:v>
                  </c:pt>
                  <c:pt idx="4">
                    <c:v>Financement CT (dont CICE)</c:v>
                  </c:pt>
                  <c:pt idx="5">
                    <c:v>Garantie</c:v>
                  </c:pt>
                  <c:pt idx="6">
                    <c:v>Financement MLT</c:v>
                  </c:pt>
                  <c:pt idx="7">
                    <c:v>Garantie</c:v>
                  </c:pt>
                  <c:pt idx="8">
                    <c:v>Aide à l'Innovation</c:v>
                  </c:pt>
                  <c:pt idx="9">
                    <c:v>Financement MLT</c:v>
                  </c:pt>
                </c:lvl>
                <c:lvl>
                  <c:pt idx="0">
                    <c:v>Création</c:v>
                  </c:pt>
                  <c:pt idx="1">
                    <c:v>Création</c:v>
                  </c:pt>
                  <c:pt idx="2">
                    <c:v>Création</c:v>
                  </c:pt>
                  <c:pt idx="3">
                    <c:v>Trésorerie</c:v>
                  </c:pt>
                  <c:pt idx="4">
                    <c:v>Trésorerie</c:v>
                  </c:pt>
                  <c:pt idx="5">
                    <c:v>Transmission</c:v>
                  </c:pt>
                  <c:pt idx="6">
                    <c:v>Transmission</c:v>
                  </c:pt>
                  <c:pt idx="7">
                    <c:v>Développement</c:v>
                  </c:pt>
                  <c:pt idx="8">
                    <c:v>Développement</c:v>
                  </c:pt>
                  <c:pt idx="9">
                    <c:v>Développement</c:v>
                  </c:pt>
                </c:lvl>
              </c:multiLvlStrCache>
            </c:multiLvlStrRef>
          </c:cat>
          <c:val>
            <c:numRef>
              <c:f>GRAPHIQUE!$F$2:$F$11</c:f>
              <c:numCache>
                <c:formatCode>0%</c:formatCode>
                <c:ptCount val="10"/>
                <c:pt idx="0">
                  <c:v>0.749</c:v>
                </c:pt>
                <c:pt idx="1">
                  <c:v>0.749</c:v>
                </c:pt>
                <c:pt idx="2">
                  <c:v>0.749</c:v>
                </c:pt>
                <c:pt idx="3">
                  <c:v>0.10880000000000001</c:v>
                </c:pt>
                <c:pt idx="4">
                  <c:v>0.86899999999999999</c:v>
                </c:pt>
                <c:pt idx="5">
                  <c:v>0.90339999999999998</c:v>
                </c:pt>
                <c:pt idx="6">
                  <c:v>0.95899999999999996</c:v>
                </c:pt>
                <c:pt idx="7">
                  <c:v>0.89900000000000002</c:v>
                </c:pt>
                <c:pt idx="8">
                  <c:v>0.77729999999999999</c:v>
                </c:pt>
                <c:pt idx="9">
                  <c:v>0.94899999999999995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4BA-4DF0-AD63-2901C3ED17C6}"/>
            </c:ext>
          </c:extLst>
        </c:ser>
        <c:ser>
          <c:idx val="1"/>
          <c:order val="1"/>
          <c:tx>
            <c:strRef>
              <c:f>GRAPHIQUE!$G$1</c:f>
              <c:strCache>
                <c:ptCount val="1"/>
                <c:pt idx="0">
                  <c:v>POPref</c:v>
                </c:pt>
              </c:strCache>
            </c:strRef>
          </c:tx>
          <c:spPr>
            <a:pattFill prst="lgCheck">
              <a:fgClr>
                <a:srgbClr val="FF0000"/>
              </a:fgClr>
              <a:bgClr>
                <a:schemeClr val="bg1"/>
              </a:bgClr>
            </a:pattFill>
            <a:ln>
              <a:prstDash val="sysDash"/>
            </a:ln>
          </c:spPr>
          <c:invertIfNegative val="0"/>
          <c:cat>
            <c:multiLvlStrRef>
              <c:f>GRAPHIQUE!$A$2:$B$11</c:f>
              <c:multiLvlStrCache>
                <c:ptCount val="10"/>
                <c:lvl>
                  <c:pt idx="0">
                    <c:v>Garantie</c:v>
                  </c:pt>
                  <c:pt idx="1">
                    <c:v>Financement MLT</c:v>
                  </c:pt>
                  <c:pt idx="2">
                    <c:v>Capital Investissement</c:v>
                  </c:pt>
                  <c:pt idx="3">
                    <c:v>Garantie</c:v>
                  </c:pt>
                  <c:pt idx="4">
                    <c:v>Financement CT (dont CICE)</c:v>
                  </c:pt>
                  <c:pt idx="5">
                    <c:v>Garantie</c:v>
                  </c:pt>
                  <c:pt idx="6">
                    <c:v>Financement MLT</c:v>
                  </c:pt>
                  <c:pt idx="7">
                    <c:v>Garantie</c:v>
                  </c:pt>
                  <c:pt idx="8">
                    <c:v>Aide à l'Innovation</c:v>
                  </c:pt>
                  <c:pt idx="9">
                    <c:v>Financement MLT</c:v>
                  </c:pt>
                </c:lvl>
                <c:lvl>
                  <c:pt idx="0">
                    <c:v>Création</c:v>
                  </c:pt>
                  <c:pt idx="1">
                    <c:v>Création</c:v>
                  </c:pt>
                  <c:pt idx="2">
                    <c:v>Création</c:v>
                  </c:pt>
                  <c:pt idx="3">
                    <c:v>Trésorerie</c:v>
                  </c:pt>
                  <c:pt idx="4">
                    <c:v>Trésorerie</c:v>
                  </c:pt>
                  <c:pt idx="5">
                    <c:v>Transmission</c:v>
                  </c:pt>
                  <c:pt idx="6">
                    <c:v>Transmission</c:v>
                  </c:pt>
                  <c:pt idx="7">
                    <c:v>Développement</c:v>
                  </c:pt>
                  <c:pt idx="8">
                    <c:v>Développement</c:v>
                  </c:pt>
                  <c:pt idx="9">
                    <c:v>Développement</c:v>
                  </c:pt>
                </c:lvl>
              </c:multiLvlStrCache>
            </c:multiLvlStrRef>
          </c:cat>
          <c:val>
            <c:numRef>
              <c:f>GRAPHIQUE!$G$2:$G$11</c:f>
              <c:numCache>
                <c:formatCode>0.00%</c:formatCode>
                <c:ptCount val="10"/>
                <c:pt idx="0">
                  <c:v>1E-3</c:v>
                </c:pt>
                <c:pt idx="1">
                  <c:v>1E-3</c:v>
                </c:pt>
                <c:pt idx="2">
                  <c:v>1E-3</c:v>
                </c:pt>
                <c:pt idx="3">
                  <c:v>0</c:v>
                </c:pt>
                <c:pt idx="4">
                  <c:v>1E-3</c:v>
                </c:pt>
                <c:pt idx="5">
                  <c:v>0</c:v>
                </c:pt>
                <c:pt idx="6">
                  <c:v>1E-3</c:v>
                </c:pt>
                <c:pt idx="7">
                  <c:v>1E-3</c:v>
                </c:pt>
                <c:pt idx="8">
                  <c:v>0</c:v>
                </c:pt>
                <c:pt idx="9">
                  <c:v>1E-3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4BA-4DF0-AD63-2901C3ED17C6}"/>
            </c:ext>
          </c:extLst>
        </c:ser>
        <c:ser>
          <c:idx val="2"/>
          <c:order val="2"/>
          <c:tx>
            <c:strRef>
              <c:f>GRAPHIQUE!$H$1</c:f>
              <c:strCache>
                <c:ptCount val="1"/>
                <c:pt idx="0">
                  <c:v>V2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</c:spPr>
          <c:invertIfNegative val="0"/>
          <c:cat>
            <c:multiLvlStrRef>
              <c:f>GRAPHIQUE!$A$2:$B$11</c:f>
              <c:multiLvlStrCache>
                <c:ptCount val="10"/>
                <c:lvl>
                  <c:pt idx="0">
                    <c:v>Garantie</c:v>
                  </c:pt>
                  <c:pt idx="1">
                    <c:v>Financement MLT</c:v>
                  </c:pt>
                  <c:pt idx="2">
                    <c:v>Capital Investissement</c:v>
                  </c:pt>
                  <c:pt idx="3">
                    <c:v>Garantie</c:v>
                  </c:pt>
                  <c:pt idx="4">
                    <c:v>Financement CT (dont CICE)</c:v>
                  </c:pt>
                  <c:pt idx="5">
                    <c:v>Garantie</c:v>
                  </c:pt>
                  <c:pt idx="6">
                    <c:v>Financement MLT</c:v>
                  </c:pt>
                  <c:pt idx="7">
                    <c:v>Garantie</c:v>
                  </c:pt>
                  <c:pt idx="8">
                    <c:v>Aide à l'Innovation</c:v>
                  </c:pt>
                  <c:pt idx="9">
                    <c:v>Financement MLT</c:v>
                  </c:pt>
                </c:lvl>
                <c:lvl>
                  <c:pt idx="0">
                    <c:v>Création</c:v>
                  </c:pt>
                  <c:pt idx="1">
                    <c:v>Création</c:v>
                  </c:pt>
                  <c:pt idx="2">
                    <c:v>Création</c:v>
                  </c:pt>
                  <c:pt idx="3">
                    <c:v>Trésorerie</c:v>
                  </c:pt>
                  <c:pt idx="4">
                    <c:v>Trésorerie</c:v>
                  </c:pt>
                  <c:pt idx="5">
                    <c:v>Transmission</c:v>
                  </c:pt>
                  <c:pt idx="6">
                    <c:v>Transmission</c:v>
                  </c:pt>
                  <c:pt idx="7">
                    <c:v>Développement</c:v>
                  </c:pt>
                  <c:pt idx="8">
                    <c:v>Développement</c:v>
                  </c:pt>
                  <c:pt idx="9">
                    <c:v>Développement</c:v>
                  </c:pt>
                </c:lvl>
              </c:multiLvlStrCache>
            </c:multiLvlStrRef>
          </c:cat>
          <c:val>
            <c:numRef>
              <c:f>GRAPHIQUE!$H$2:$H$11</c:f>
              <c:numCache>
                <c:formatCode>0%</c:formatCode>
                <c:ptCount val="10"/>
                <c:pt idx="0">
                  <c:v>9.011342567346492E-2</c:v>
                </c:pt>
                <c:pt idx="1">
                  <c:v>5.9382582906443715E-2</c:v>
                </c:pt>
                <c:pt idx="2">
                  <c:v>0.13509316770186341</c:v>
                </c:pt>
                <c:pt idx="3">
                  <c:v>0</c:v>
                </c:pt>
                <c:pt idx="4">
                  <c:v>3.8599999999999968E-2</c:v>
                </c:pt>
                <c:pt idx="5">
                  <c:v>0</c:v>
                </c:pt>
                <c:pt idx="6">
                  <c:v>2.1900000000000031E-2</c:v>
                </c:pt>
                <c:pt idx="7">
                  <c:v>4.4699999999999962E-2</c:v>
                </c:pt>
                <c:pt idx="8">
                  <c:v>0</c:v>
                </c:pt>
                <c:pt idx="9">
                  <c:v>2.5600000000000067E-2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4BA-4DF0-AD63-2901C3ED17C6}"/>
            </c:ext>
          </c:extLst>
        </c:ser>
        <c:ser>
          <c:idx val="3"/>
          <c:order val="3"/>
          <c:tx>
            <c:strRef>
              <c:f>GRAPHIQUE!$I$1</c:f>
              <c:strCache>
                <c:ptCount val="1"/>
                <c:pt idx="0">
                  <c:v>Cessation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cat>
            <c:multiLvlStrRef>
              <c:f>GRAPHIQUE!$A$2:$B$11</c:f>
              <c:multiLvlStrCache>
                <c:ptCount val="10"/>
                <c:lvl>
                  <c:pt idx="0">
                    <c:v>Garantie</c:v>
                  </c:pt>
                  <c:pt idx="1">
                    <c:v>Financement MLT</c:v>
                  </c:pt>
                  <c:pt idx="2">
                    <c:v>Capital Investissement</c:v>
                  </c:pt>
                  <c:pt idx="3">
                    <c:v>Garantie</c:v>
                  </c:pt>
                  <c:pt idx="4">
                    <c:v>Financement CT (dont CICE)</c:v>
                  </c:pt>
                  <c:pt idx="5">
                    <c:v>Garantie</c:v>
                  </c:pt>
                  <c:pt idx="6">
                    <c:v>Financement MLT</c:v>
                  </c:pt>
                  <c:pt idx="7">
                    <c:v>Garantie</c:v>
                  </c:pt>
                  <c:pt idx="8">
                    <c:v>Aide à l'Innovation</c:v>
                  </c:pt>
                  <c:pt idx="9">
                    <c:v>Financement MLT</c:v>
                  </c:pt>
                </c:lvl>
                <c:lvl>
                  <c:pt idx="0">
                    <c:v>Création</c:v>
                  </c:pt>
                  <c:pt idx="1">
                    <c:v>Création</c:v>
                  </c:pt>
                  <c:pt idx="2">
                    <c:v>Création</c:v>
                  </c:pt>
                  <c:pt idx="3">
                    <c:v>Trésorerie</c:v>
                  </c:pt>
                  <c:pt idx="4">
                    <c:v>Trésorerie</c:v>
                  </c:pt>
                  <c:pt idx="5">
                    <c:v>Transmission</c:v>
                  </c:pt>
                  <c:pt idx="6">
                    <c:v>Transmission</c:v>
                  </c:pt>
                  <c:pt idx="7">
                    <c:v>Développement</c:v>
                  </c:pt>
                  <c:pt idx="8">
                    <c:v>Développement</c:v>
                  </c:pt>
                  <c:pt idx="9">
                    <c:v>Développement</c:v>
                  </c:pt>
                </c:lvl>
              </c:multiLvlStrCache>
            </c:multiLvlStrRef>
          </c:cat>
          <c:val>
            <c:numRef>
              <c:f>GRAPHIQUE!$I$2:$I$11</c:f>
              <c:numCache>
                <c:formatCode>0%</c:formatCode>
                <c:ptCount val="10"/>
                <c:pt idx="0">
                  <c:v>0.15988657432653508</c:v>
                </c:pt>
                <c:pt idx="1">
                  <c:v>0.19061741709355629</c:v>
                </c:pt>
                <c:pt idx="2">
                  <c:v>0.11490683229813659</c:v>
                </c:pt>
                <c:pt idx="3">
                  <c:v>0.76919999999999999</c:v>
                </c:pt>
                <c:pt idx="4">
                  <c:v>9.1400000000000037E-2</c:v>
                </c:pt>
                <c:pt idx="5">
                  <c:v>4.6000000000000494E-3</c:v>
                </c:pt>
                <c:pt idx="6">
                  <c:v>1.8100000000000005E-2</c:v>
                </c:pt>
                <c:pt idx="7">
                  <c:v>5.5300000000000016E-2</c:v>
                </c:pt>
                <c:pt idx="8">
                  <c:v>0.13070000000000004</c:v>
                </c:pt>
                <c:pt idx="9">
                  <c:v>2.4399999999999977E-2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4BA-4DF0-AD63-2901C3ED17C6}"/>
            </c:ext>
          </c:extLst>
        </c:ser>
        <c:ser>
          <c:idx val="4"/>
          <c:order val="4"/>
          <c:tx>
            <c:strRef>
              <c:f>GRAPHIQUE!$J$1</c:f>
              <c:strCache>
                <c:ptCount val="1"/>
                <c:pt idx="0">
                  <c:v>Seuil C</c:v>
                </c:pt>
              </c:strCache>
            </c:strRef>
          </c:tx>
          <c:spPr>
            <a:pattFill prst="lgCheck">
              <a:fgClr>
                <a:srgbClr val="FF0000"/>
              </a:fgClr>
              <a:bgClr>
                <a:schemeClr val="bg1"/>
              </a:bgClr>
            </a:pattFill>
          </c:spPr>
          <c:invertIfNegative val="0"/>
          <c:cat>
            <c:multiLvlStrRef>
              <c:f>GRAPHIQUE!$A$2:$B$11</c:f>
              <c:multiLvlStrCache>
                <c:ptCount val="10"/>
                <c:lvl>
                  <c:pt idx="0">
                    <c:v>Garantie</c:v>
                  </c:pt>
                  <c:pt idx="1">
                    <c:v>Financement MLT</c:v>
                  </c:pt>
                  <c:pt idx="2">
                    <c:v>Capital Investissement</c:v>
                  </c:pt>
                  <c:pt idx="3">
                    <c:v>Garantie</c:v>
                  </c:pt>
                  <c:pt idx="4">
                    <c:v>Financement CT (dont CICE)</c:v>
                  </c:pt>
                  <c:pt idx="5">
                    <c:v>Garantie</c:v>
                  </c:pt>
                  <c:pt idx="6">
                    <c:v>Financement MLT</c:v>
                  </c:pt>
                  <c:pt idx="7">
                    <c:v>Garantie</c:v>
                  </c:pt>
                  <c:pt idx="8">
                    <c:v>Aide à l'Innovation</c:v>
                  </c:pt>
                  <c:pt idx="9">
                    <c:v>Financement MLT</c:v>
                  </c:pt>
                </c:lvl>
                <c:lvl>
                  <c:pt idx="0">
                    <c:v>Création</c:v>
                  </c:pt>
                  <c:pt idx="1">
                    <c:v>Création</c:v>
                  </c:pt>
                  <c:pt idx="2">
                    <c:v>Création</c:v>
                  </c:pt>
                  <c:pt idx="3">
                    <c:v>Trésorerie</c:v>
                  </c:pt>
                  <c:pt idx="4">
                    <c:v>Trésorerie</c:v>
                  </c:pt>
                  <c:pt idx="5">
                    <c:v>Transmission</c:v>
                  </c:pt>
                  <c:pt idx="6">
                    <c:v>Transmission</c:v>
                  </c:pt>
                  <c:pt idx="7">
                    <c:v>Développement</c:v>
                  </c:pt>
                  <c:pt idx="8">
                    <c:v>Développement</c:v>
                  </c:pt>
                  <c:pt idx="9">
                    <c:v>Développement</c:v>
                  </c:pt>
                </c:lvl>
              </c:multiLvlStrCache>
            </c:multiLvlStrRef>
          </c:cat>
          <c:val>
            <c:numRef>
              <c:f>GRAPHIQUE!$J$2:$J$11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1E-3</c:v>
                </c:pt>
                <c:pt idx="4">
                  <c:v>0</c:v>
                </c:pt>
                <c:pt idx="5">
                  <c:v>1E-3</c:v>
                </c:pt>
                <c:pt idx="6">
                  <c:v>0</c:v>
                </c:pt>
                <c:pt idx="7">
                  <c:v>0</c:v>
                </c:pt>
                <c:pt idx="8">
                  <c:v>1E-3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4BA-4DF0-AD63-2901C3ED17C6}"/>
            </c:ext>
          </c:extLst>
        </c:ser>
        <c:ser>
          <c:idx val="5"/>
          <c:order val="5"/>
          <c:tx>
            <c:strRef>
              <c:f>GRAPHIQUE!$K$1</c:f>
              <c:strCache>
                <c:ptCount val="1"/>
                <c:pt idx="0">
                  <c:v>C2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cat>
            <c:multiLvlStrRef>
              <c:f>GRAPHIQUE!$A$2:$B$11</c:f>
              <c:multiLvlStrCache>
                <c:ptCount val="10"/>
                <c:lvl>
                  <c:pt idx="0">
                    <c:v>Garantie</c:v>
                  </c:pt>
                  <c:pt idx="1">
                    <c:v>Financement MLT</c:v>
                  </c:pt>
                  <c:pt idx="2">
                    <c:v>Capital Investissement</c:v>
                  </c:pt>
                  <c:pt idx="3">
                    <c:v>Garantie</c:v>
                  </c:pt>
                  <c:pt idx="4">
                    <c:v>Financement CT (dont CICE)</c:v>
                  </c:pt>
                  <c:pt idx="5">
                    <c:v>Garantie</c:v>
                  </c:pt>
                  <c:pt idx="6">
                    <c:v>Financement MLT</c:v>
                  </c:pt>
                  <c:pt idx="7">
                    <c:v>Garantie</c:v>
                  </c:pt>
                  <c:pt idx="8">
                    <c:v>Aide à l'Innovation</c:v>
                  </c:pt>
                  <c:pt idx="9">
                    <c:v>Financement MLT</c:v>
                  </c:pt>
                </c:lvl>
                <c:lvl>
                  <c:pt idx="0">
                    <c:v>Création</c:v>
                  </c:pt>
                  <c:pt idx="1">
                    <c:v>Création</c:v>
                  </c:pt>
                  <c:pt idx="2">
                    <c:v>Création</c:v>
                  </c:pt>
                  <c:pt idx="3">
                    <c:v>Trésorerie</c:v>
                  </c:pt>
                  <c:pt idx="4">
                    <c:v>Trésorerie</c:v>
                  </c:pt>
                  <c:pt idx="5">
                    <c:v>Transmission</c:v>
                  </c:pt>
                  <c:pt idx="6">
                    <c:v>Transmission</c:v>
                  </c:pt>
                  <c:pt idx="7">
                    <c:v>Développement</c:v>
                  </c:pt>
                  <c:pt idx="8">
                    <c:v>Développement</c:v>
                  </c:pt>
                  <c:pt idx="9">
                    <c:v>Développement</c:v>
                  </c:pt>
                </c:lvl>
              </c:multiLvlStrCache>
            </c:multiLvlStrRef>
          </c:cat>
          <c:val>
            <c:numRef>
              <c:f>GRAPHIQUE!$K$2:$K$11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0.121</c:v>
                </c:pt>
                <c:pt idx="4">
                  <c:v>0</c:v>
                </c:pt>
                <c:pt idx="5">
                  <c:v>9.099999999999997E-2</c:v>
                </c:pt>
                <c:pt idx="6">
                  <c:v>0</c:v>
                </c:pt>
                <c:pt idx="7">
                  <c:v>0</c:v>
                </c:pt>
                <c:pt idx="8">
                  <c:v>9.099999999999997E-2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4BA-4DF0-AD63-2901C3ED17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5"/>
        <c:overlap val="100"/>
        <c:axId val="-116506176"/>
        <c:axId val="-116504000"/>
      </c:barChart>
      <c:catAx>
        <c:axId val="-116506176"/>
        <c:scaling>
          <c:orientation val="minMax"/>
        </c:scaling>
        <c:delete val="1"/>
        <c:axPos val="l"/>
        <c:numFmt formatCode="General" sourceLinked="0"/>
        <c:majorTickMark val="out"/>
        <c:minorTickMark val="none"/>
        <c:tickLblPos val="nextTo"/>
        <c:crossAx val="-116504000"/>
        <c:crosses val="autoZero"/>
        <c:auto val="1"/>
        <c:lblAlgn val="ctr"/>
        <c:lblOffset val="100"/>
        <c:noMultiLvlLbl val="0"/>
      </c:catAx>
      <c:valAx>
        <c:axId val="-116504000"/>
        <c:scaling>
          <c:orientation val="minMax"/>
          <c:max val="1"/>
          <c:min val="0.70000000000000007"/>
        </c:scaling>
        <c:delete val="0"/>
        <c:axPos val="b"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11650617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CA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A8D26BC7-8630-4283-AE19-EF40FD11B3F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A22F6B4C-426F-41C8-857E-C4295D81258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numFmt formatCode="0\ 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Feuil1!$B$4:$B$5</c:f>
              <c:numCache>
                <c:formatCode>General</c:formatCode>
                <c:ptCount val="2"/>
                <c:pt idx="0">
                  <c:v>2019</c:v>
                </c:pt>
                <c:pt idx="1">
                  <c:v>2020</c:v>
                </c:pt>
              </c:numCache>
            </c:numRef>
          </c:cat>
          <c:val>
            <c:numRef>
              <c:f>Feuil1!$C$4:$C$5</c:f>
              <c:numCache>
                <c:formatCode>General</c:formatCode>
                <c:ptCount val="2"/>
                <c:pt idx="0">
                  <c:v>201837828</c:v>
                </c:pt>
                <c:pt idx="1">
                  <c:v>205837828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Feuil1!$D$4:$D$5</c15:f>
                <c15:dlblRangeCache>
                  <c:ptCount val="2"/>
                  <c:pt idx="0">
                    <c:v>201(2019)</c:v>
                  </c:pt>
                  <c:pt idx="1">
                    <c:v>205(2020)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64818560"/>
        <c:axId val="-164815296"/>
      </c:barChart>
      <c:catAx>
        <c:axId val="-164818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4815296"/>
        <c:crosses val="autoZero"/>
        <c:auto val="1"/>
        <c:lblAlgn val="ctr"/>
        <c:lblOffset val="100"/>
        <c:noMultiLvlLbl val="0"/>
      </c:catAx>
      <c:valAx>
        <c:axId val="-16481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4818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619697</xdr:colOff>
      <xdr:row>1</xdr:row>
      <xdr:rowOff>149188</xdr:rowOff>
    </xdr:from>
    <xdr:to>
      <xdr:col>22</xdr:col>
      <xdr:colOff>175964</xdr:colOff>
      <xdr:row>30</xdr:row>
      <xdr:rowOff>127462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GrpSpPr/>
      </xdr:nvGrpSpPr>
      <xdr:grpSpPr>
        <a:xfrm>
          <a:off x="10817050" y="335953"/>
          <a:ext cx="7176267" cy="5394450"/>
          <a:chOff x="10671373" y="328482"/>
          <a:chExt cx="7176267" cy="5480362"/>
        </a:xfrm>
      </xdr:grpSpPr>
      <xdr:graphicFrame macro="">
        <xdr:nvGraphicFramePr>
          <xdr:cNvPr id="14" name="Graphique 13">
            <a:extLst>
              <a:ext uri="{FF2B5EF4-FFF2-40B4-BE49-F238E27FC236}">
                <a16:creationId xmlns:a16="http://schemas.microsoft.com/office/drawing/2014/main" xmlns="" id="{00000000-0008-0000-0000-00000E000000}"/>
              </a:ext>
            </a:extLst>
          </xdr:cNvPr>
          <xdr:cNvGraphicFramePr>
            <a:graphicFrameLocks/>
          </xdr:cNvGraphicFramePr>
        </xdr:nvGraphicFramePr>
        <xdr:xfrm>
          <a:off x="12468886" y="328482"/>
          <a:ext cx="5378754" cy="52929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15" name="Image 14">
            <a:extLst>
              <a:ext uri="{FF2B5EF4-FFF2-40B4-BE49-F238E27FC236}">
                <a16:creationId xmlns:a16="http://schemas.microsoft.com/office/drawing/2014/main" xmlns="" id="{00000000-0008-0000-00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0671373" y="662813"/>
            <a:ext cx="1865995" cy="4606802"/>
          </a:xfrm>
          <a:prstGeom prst="rect">
            <a:avLst/>
          </a:prstGeom>
          <a:solidFill>
            <a:schemeClr val="bg1"/>
          </a:solidFill>
        </xdr:spPr>
      </xdr:pic>
      <xdr:grpSp>
        <xdr:nvGrpSpPr>
          <xdr:cNvPr id="5" name="Grouper 6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GrpSpPr/>
        </xdr:nvGrpSpPr>
        <xdr:grpSpPr>
          <a:xfrm>
            <a:off x="12770945" y="5586062"/>
            <a:ext cx="809503" cy="222782"/>
            <a:chOff x="1491452" y="6074946"/>
            <a:chExt cx="755133" cy="215444"/>
          </a:xfrm>
          <a:solidFill>
            <a:schemeClr val="bg1"/>
          </a:solidFill>
        </xdr:grpSpPr>
        <xdr:sp macro="" textlink="">
          <xdr:nvSpPr>
            <xdr:cNvPr id="12" name="Ellipse 11">
              <a:extLst>
                <a:ext uri="{FF2B5EF4-FFF2-40B4-BE49-F238E27FC236}">
                  <a16:creationId xmlns:a16="http://schemas.microsoft.com/office/drawing/2014/main" xmlns="" id="{00000000-0008-0000-0000-00000C000000}"/>
                </a:ext>
              </a:extLst>
            </xdr:cNvPr>
            <xdr:cNvSpPr/>
          </xdr:nvSpPr>
          <xdr:spPr>
            <a:xfrm>
              <a:off x="1491452" y="6143342"/>
              <a:ext cx="90010" cy="90010"/>
            </a:xfrm>
            <a:prstGeom prst="ellipse">
              <a:avLst/>
            </a:prstGeom>
            <a:grpFill/>
            <a:ln w="25400" cap="flat" cmpd="sng" algn="ctr">
              <a:noFill/>
              <a:prstDash val="solid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9pPr>
            </a:lstStyle>
            <a:p>
              <a:pPr algn="ctr"/>
              <a:endParaRPr lang="fr-FR" sz="800" b="1">
                <a:solidFill>
                  <a:srgbClr val="000000"/>
                </a:solidFill>
              </a:endParaRPr>
            </a:p>
          </xdr:txBody>
        </xdr:sp>
        <xdr:sp macro="" textlink="">
          <xdr:nvSpPr>
            <xdr:cNvPr id="13" name="ZoneTexte 123">
              <a:extLst>
                <a:ext uri="{FF2B5EF4-FFF2-40B4-BE49-F238E27FC236}">
                  <a16:creationId xmlns:a16="http://schemas.microsoft.com/office/drawing/2014/main" xmlns="" id="{00000000-0008-0000-0000-00000D000000}"/>
                </a:ext>
              </a:extLst>
            </xdr:cNvPr>
            <xdr:cNvSpPr txBox="1"/>
          </xdr:nvSpPr>
          <xdr:spPr>
            <a:xfrm>
              <a:off x="1536457" y="6074946"/>
              <a:ext cx="710128" cy="215444"/>
            </a:xfrm>
            <a:prstGeom prst="rect">
              <a:avLst/>
            </a:prstGeom>
            <a:grpFill/>
          </xdr:spPr>
          <xdr:txBody>
            <a:bodyPr wrap="square" rtlCol="0">
              <a:spAutoFit/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9pPr>
            </a:lstStyle>
            <a:p>
              <a:r>
                <a:rPr lang="fr-FR" sz="800" b="1">
                  <a:solidFill>
                    <a:srgbClr val="5E514D"/>
                  </a:solidFill>
                </a:rPr>
                <a:t>Vivante</a:t>
              </a:r>
              <a:r>
                <a:rPr lang="fr-FR" sz="800" b="1" baseline="30000">
                  <a:solidFill>
                    <a:srgbClr val="5E514D"/>
                  </a:solidFill>
                </a:rPr>
                <a:t>(1)</a:t>
              </a:r>
            </a:p>
          </xdr:txBody>
        </xdr:sp>
      </xdr:grpSp>
      <xdr:grpSp>
        <xdr:nvGrpSpPr>
          <xdr:cNvPr id="6" name="Groupe 5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GrpSpPr/>
        </xdr:nvGrpSpPr>
        <xdr:grpSpPr>
          <a:xfrm>
            <a:off x="14811302" y="5586062"/>
            <a:ext cx="2654125" cy="222782"/>
            <a:chOff x="1517060" y="6432817"/>
            <a:chExt cx="2475863" cy="215444"/>
          </a:xfrm>
          <a:solidFill>
            <a:schemeClr val="bg1"/>
          </a:solidFill>
        </xdr:grpSpPr>
        <xdr:sp macro="" textlink="">
          <xdr:nvSpPr>
            <xdr:cNvPr id="10" name="ZoneTexte 119">
              <a:extLst>
                <a:ext uri="{FF2B5EF4-FFF2-40B4-BE49-F238E27FC236}">
                  <a16:creationId xmlns:a16="http://schemas.microsoft.com/office/drawing/2014/main" xmlns="" id="{00000000-0008-0000-0000-00000A000000}"/>
                </a:ext>
              </a:extLst>
            </xdr:cNvPr>
            <xdr:cNvSpPr txBox="1"/>
          </xdr:nvSpPr>
          <xdr:spPr>
            <a:xfrm>
              <a:off x="1713674" y="6432817"/>
              <a:ext cx="2279249" cy="215444"/>
            </a:xfrm>
            <a:prstGeom prst="rect">
              <a:avLst/>
            </a:prstGeom>
            <a:grpFill/>
          </xdr:spPr>
          <xdr:txBody>
            <a:bodyPr wrap="square" rtlCol="0">
              <a:spAutoFit/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9pPr>
            </a:lstStyle>
            <a:p>
              <a:r>
                <a:rPr lang="fr-FR" sz="800" b="1">
                  <a:solidFill>
                    <a:srgbClr val="5E514D"/>
                  </a:solidFill>
                </a:rPr>
                <a:t>Population de référence</a:t>
              </a:r>
              <a:r>
                <a:rPr lang="fr-FR" sz="800" b="1" baseline="30000">
                  <a:solidFill>
                    <a:srgbClr val="5E514D"/>
                  </a:solidFill>
                </a:rPr>
                <a:t>(3)</a:t>
              </a:r>
              <a:r>
                <a:rPr lang="fr-FR" sz="800" b="1">
                  <a:solidFill>
                    <a:srgbClr val="5E514D"/>
                  </a:solidFill>
                </a:rPr>
                <a:t> : taux de survie</a:t>
              </a:r>
            </a:p>
          </xdr:txBody>
        </xdr:sp>
        <xdr:cxnSp macro="">
          <xdr:nvCxnSpPr>
            <xdr:cNvPr id="11" name="Connecteur droit 10">
              <a:extLst>
                <a:ext uri="{FF2B5EF4-FFF2-40B4-BE49-F238E27FC236}">
                  <a16:creationId xmlns:a16="http://schemas.microsoft.com/office/drawing/2014/main" xmlns="" id="{00000000-0008-0000-0000-00000B000000}"/>
                </a:ext>
              </a:extLst>
            </xdr:cNvPr>
            <xdr:cNvCxnSpPr/>
          </xdr:nvCxnSpPr>
          <xdr:spPr>
            <a:xfrm flipH="1" flipV="1">
              <a:off x="1517060" y="6529178"/>
              <a:ext cx="222504" cy="3667"/>
            </a:xfrm>
            <a:prstGeom prst="line">
              <a:avLst/>
            </a:prstGeom>
            <a:grpFill/>
            <a:ln w="19050" cap="flat" cmpd="sng" algn="ctr">
              <a:solidFill>
                <a:srgbClr val="AF282D"/>
              </a:solidFill>
              <a:prstDash val="sysDash"/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7" name="Grouper 6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GrpSpPr/>
        </xdr:nvGrpSpPr>
        <xdr:grpSpPr>
          <a:xfrm>
            <a:off x="13771749" y="5586062"/>
            <a:ext cx="924897" cy="222782"/>
            <a:chOff x="1491452" y="6074946"/>
            <a:chExt cx="862777" cy="215444"/>
          </a:xfrm>
          <a:solidFill>
            <a:schemeClr val="bg1"/>
          </a:solidFill>
        </xdr:grpSpPr>
        <xdr:sp macro="" textlink="">
          <xdr:nvSpPr>
            <xdr:cNvPr id="8" name="Ellipse 7">
              <a:extLst>
                <a:ext uri="{FF2B5EF4-FFF2-40B4-BE49-F238E27FC236}">
                  <a16:creationId xmlns:a16="http://schemas.microsoft.com/office/drawing/2014/main" xmlns="" id="{00000000-0008-0000-0000-000008000000}"/>
                </a:ext>
              </a:extLst>
            </xdr:cNvPr>
            <xdr:cNvSpPr/>
          </xdr:nvSpPr>
          <xdr:spPr>
            <a:xfrm>
              <a:off x="1491452" y="6143342"/>
              <a:ext cx="90010" cy="90010"/>
            </a:xfrm>
            <a:prstGeom prst="ellipse">
              <a:avLst/>
            </a:prstGeom>
            <a:grpFill/>
            <a:ln w="25400" cap="flat" cmpd="sng" algn="ctr">
              <a:noFill/>
              <a:prstDash val="solid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rgbClr val="FFFFFF"/>
                  </a:solidFill>
                  <a:latin typeface="Arial"/>
                </a:defRPr>
              </a:lvl9pPr>
            </a:lstStyle>
            <a:p>
              <a:pPr algn="ctr"/>
              <a:endParaRPr lang="fr-FR" sz="800" b="1">
                <a:solidFill>
                  <a:srgbClr val="000000"/>
                </a:solidFill>
              </a:endParaRPr>
            </a:p>
          </xdr:txBody>
        </xdr:sp>
        <xdr:sp macro="" textlink="">
          <xdr:nvSpPr>
            <xdr:cNvPr id="9" name="ZoneTexte 56">
              <a:extLst>
                <a:ext uri="{FF2B5EF4-FFF2-40B4-BE49-F238E27FC236}">
                  <a16:creationId xmlns:a16="http://schemas.microsoft.com/office/drawing/2014/main" xmlns="" id="{00000000-0008-0000-0000-000009000000}"/>
                </a:ext>
              </a:extLst>
            </xdr:cNvPr>
            <xdr:cNvSpPr txBox="1"/>
          </xdr:nvSpPr>
          <xdr:spPr>
            <a:xfrm>
              <a:off x="1536456" y="6074946"/>
              <a:ext cx="817773" cy="215444"/>
            </a:xfrm>
            <a:prstGeom prst="rect">
              <a:avLst/>
            </a:prstGeom>
            <a:grpFill/>
          </xdr:spPr>
          <xdr:txBody>
            <a:bodyPr wrap="square" rtlCol="0">
              <a:spAutoFit/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rgbClr val="000000"/>
                  </a:solidFill>
                  <a:latin typeface="Arial"/>
                </a:defRPr>
              </a:lvl9pPr>
            </a:lstStyle>
            <a:p>
              <a:r>
                <a:rPr lang="fr-FR" sz="800" b="1">
                  <a:solidFill>
                    <a:srgbClr val="5E514D"/>
                  </a:solidFill>
                </a:rPr>
                <a:t>Cessation</a:t>
              </a:r>
              <a:r>
                <a:rPr lang="fr-FR" sz="800" b="1" baseline="30000">
                  <a:solidFill>
                    <a:srgbClr val="5E514D"/>
                  </a:solidFill>
                </a:rPr>
                <a:t>(2)</a:t>
              </a:r>
            </a:p>
          </xdr:txBody>
        </xdr:sp>
      </xdr:grpSp>
    </xdr:grpSp>
    <xdr:clientData/>
  </xdr:twoCellAnchor>
  <xdr:twoCellAnchor>
    <xdr:from>
      <xdr:col>22</xdr:col>
      <xdr:colOff>523875</xdr:colOff>
      <xdr:row>1</xdr:row>
      <xdr:rowOff>133350</xdr:rowOff>
    </xdr:from>
    <xdr:to>
      <xdr:col>34</xdr:col>
      <xdr:colOff>371474</xdr:colOff>
      <xdr:row>31</xdr:row>
      <xdr:rowOff>147007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0.02778</cdr:x>
      <cdr:y>0.02269</cdr:y>
    </cdr:from>
    <cdr:to>
      <cdr:x>0.89559</cdr:x>
      <cdr:y>0.95773</cdr:y>
    </cdr:to>
    <cdr:grpSp>
      <cdr:nvGrpSpPr>
        <cdr:cNvPr id="2" name="Groupe 1">
          <a:extLst xmlns:a="http://schemas.openxmlformats.org/drawingml/2006/main">
            <a:ext uri="{FF2B5EF4-FFF2-40B4-BE49-F238E27FC236}">
              <a16:creationId xmlns:a16="http://schemas.microsoft.com/office/drawing/2014/main" xmlns="" id="{712449B0-952E-4696-9658-A430660B963A}"/>
            </a:ext>
          </a:extLst>
        </cdr:cNvPr>
        <cdr:cNvGrpSpPr/>
      </cdr:nvGrpSpPr>
      <cdr:grpSpPr>
        <a:xfrm xmlns:a="http://schemas.openxmlformats.org/drawingml/2006/main">
          <a:off x="149422" y="118214"/>
          <a:ext cx="4667736" cy="4871531"/>
          <a:chOff x="149422" y="120097"/>
          <a:chExt cx="4667736" cy="4949114"/>
        </a:xfrm>
      </cdr:grpSpPr>
      <cdr:sp macro="" textlink="">
        <cdr:nvSpPr>
          <cdr:cNvPr id="5" name="ZoneTexte 4"/>
          <cdr:cNvSpPr txBox="1"/>
        </cdr:nvSpPr>
        <cdr:spPr>
          <a:xfrm xmlns:a="http://schemas.openxmlformats.org/drawingml/2006/main">
            <a:off x="149422" y="120097"/>
            <a:ext cx="2887638" cy="20843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Financement MLT</a:t>
            </a:r>
          </a:p>
        </cdr:txBody>
      </cdr:sp>
      <cdr:sp macro="" textlink="">
        <cdr:nvSpPr>
          <cdr:cNvPr id="8" name="ZoneTexte 1"/>
          <cdr:cNvSpPr txBox="1"/>
        </cdr:nvSpPr>
        <cdr:spPr>
          <a:xfrm xmlns:a="http://schemas.openxmlformats.org/drawingml/2006/main">
            <a:off x="149422" y="625019"/>
            <a:ext cx="2247996" cy="251097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Aide à l'Innovation</a:t>
            </a:r>
          </a:p>
        </cdr:txBody>
      </cdr:sp>
      <cdr:sp macro="" textlink="">
        <cdr:nvSpPr>
          <cdr:cNvPr id="9" name="ZoneTexte 1"/>
          <cdr:cNvSpPr txBox="1"/>
        </cdr:nvSpPr>
        <cdr:spPr>
          <a:xfrm xmlns:a="http://schemas.openxmlformats.org/drawingml/2006/main">
            <a:off x="149422" y="1098155"/>
            <a:ext cx="2247996" cy="242153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Garantie</a:t>
            </a:r>
          </a:p>
        </cdr:txBody>
      </cdr:sp>
      <cdr:sp macro="" textlink="">
        <cdr:nvSpPr>
          <cdr:cNvPr id="10" name="ZoneTexte 1"/>
          <cdr:cNvSpPr txBox="1"/>
        </cdr:nvSpPr>
        <cdr:spPr>
          <a:xfrm xmlns:a="http://schemas.openxmlformats.org/drawingml/2006/main">
            <a:off x="149422" y="1577272"/>
            <a:ext cx="2600735" cy="19541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Financement MLT</a:t>
            </a:r>
          </a:p>
        </cdr:txBody>
      </cdr:sp>
      <cdr:sp macro="" textlink="">
        <cdr:nvSpPr>
          <cdr:cNvPr id="11" name="ZoneTexte 1"/>
          <cdr:cNvSpPr txBox="1"/>
        </cdr:nvSpPr>
        <cdr:spPr>
          <a:xfrm xmlns:a="http://schemas.openxmlformats.org/drawingml/2006/main">
            <a:off x="149422" y="2056971"/>
            <a:ext cx="2247996" cy="250251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Garantie</a:t>
            </a:r>
          </a:p>
        </cdr:txBody>
      </cdr:sp>
      <cdr:sp macro="" textlink="">
        <cdr:nvSpPr>
          <cdr:cNvPr id="12" name="ZoneTexte 1"/>
          <cdr:cNvSpPr txBox="1"/>
        </cdr:nvSpPr>
        <cdr:spPr>
          <a:xfrm xmlns:a="http://schemas.openxmlformats.org/drawingml/2006/main">
            <a:off x="149422" y="2521374"/>
            <a:ext cx="2247996" cy="251151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Financement CT (dont CICE)</a:t>
            </a:r>
          </a:p>
        </cdr:txBody>
      </cdr:sp>
      <cdr:sp macro="" textlink="">
        <cdr:nvSpPr>
          <cdr:cNvPr id="17" name="ZoneTexte 1">
            <a:extLst xmlns:a="http://schemas.openxmlformats.org/drawingml/2006/main">
              <a:ext uri="{FF2B5EF4-FFF2-40B4-BE49-F238E27FC236}">
                <a16:creationId xmlns:a16="http://schemas.microsoft.com/office/drawing/2014/main" xmlns="" id="{4CF5B7B7-2481-44E1-9F61-698951318E38}"/>
              </a:ext>
            </a:extLst>
          </cdr:cNvPr>
          <cdr:cNvSpPr txBox="1"/>
        </cdr:nvSpPr>
        <cdr:spPr>
          <a:xfrm xmlns:a="http://schemas.openxmlformats.org/drawingml/2006/main">
            <a:off x="149422" y="4382981"/>
            <a:ext cx="2247996" cy="25115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Garantie</a:t>
            </a:r>
          </a:p>
        </cdr:txBody>
      </cdr:sp>
      <cdr:sp macro="" textlink="">
        <cdr:nvSpPr>
          <cdr:cNvPr id="18" name="ZoneTexte 1">
            <a:extLst xmlns:a="http://schemas.openxmlformats.org/drawingml/2006/main">
              <a:ext uri="{FF2B5EF4-FFF2-40B4-BE49-F238E27FC236}">
                <a16:creationId xmlns:a16="http://schemas.microsoft.com/office/drawing/2014/main" xmlns="" id="{4CF5B7B7-2481-44E1-9F61-698951318E38}"/>
              </a:ext>
            </a:extLst>
          </cdr:cNvPr>
          <cdr:cNvSpPr txBox="1"/>
        </cdr:nvSpPr>
        <cdr:spPr>
          <a:xfrm xmlns:a="http://schemas.openxmlformats.org/drawingml/2006/main">
            <a:off x="149422" y="3438243"/>
            <a:ext cx="2247996" cy="251151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Capital Investissement</a:t>
            </a:r>
          </a:p>
        </cdr:txBody>
      </cdr:sp>
      <cdr:sp macro="" textlink="">
        <cdr:nvSpPr>
          <cdr:cNvPr id="19" name="ZoneTexte 1">
            <a:extLst xmlns:a="http://schemas.openxmlformats.org/drawingml/2006/main">
              <a:ext uri="{FF2B5EF4-FFF2-40B4-BE49-F238E27FC236}">
                <a16:creationId xmlns:a16="http://schemas.microsoft.com/office/drawing/2014/main" xmlns="" id="{4CF5B7B7-2481-44E1-9F61-698951318E38}"/>
              </a:ext>
            </a:extLst>
          </cdr:cNvPr>
          <cdr:cNvSpPr txBox="1"/>
        </cdr:nvSpPr>
        <cdr:spPr>
          <a:xfrm xmlns:a="http://schemas.openxmlformats.org/drawingml/2006/main">
            <a:off x="149422" y="3911433"/>
            <a:ext cx="2247996" cy="25115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Financement MLT</a:t>
            </a:r>
          </a:p>
        </cdr:txBody>
      </cdr:sp>
      <cdr:sp macro="" textlink="">
        <cdr:nvSpPr>
          <cdr:cNvPr id="20" name="ZoneTexte 1">
            <a:extLst xmlns:a="http://schemas.openxmlformats.org/drawingml/2006/main">
              <a:ext uri="{FF2B5EF4-FFF2-40B4-BE49-F238E27FC236}">
                <a16:creationId xmlns:a16="http://schemas.microsoft.com/office/drawing/2014/main" xmlns="" id="{4CF5B7B7-2481-44E1-9F61-698951318E38}"/>
              </a:ext>
            </a:extLst>
          </cdr:cNvPr>
          <cdr:cNvSpPr txBox="1"/>
        </cdr:nvSpPr>
        <cdr:spPr>
          <a:xfrm xmlns:a="http://schemas.openxmlformats.org/drawingml/2006/main">
            <a:off x="149422" y="2980298"/>
            <a:ext cx="2247996" cy="25115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Garantie</a:t>
            </a:r>
          </a:p>
        </cdr:txBody>
      </cdr:sp>
      <cdr:cxnSp macro="">
        <cdr:nvCxnSpPr>
          <cdr:cNvPr id="7" name="Connecteur droit 6">
            <a:extLst xmlns:a="http://schemas.openxmlformats.org/drawingml/2006/main">
              <a:ext uri="{FF2B5EF4-FFF2-40B4-BE49-F238E27FC236}">
                <a16:creationId xmlns:a16="http://schemas.microsoft.com/office/drawing/2014/main" xmlns="" id="{E001C208-B684-4081-B46C-2399C953FD8C}"/>
              </a:ext>
            </a:extLst>
          </cdr:cNvPr>
          <cdr:cNvCxnSpPr/>
        </cdr:nvCxnSpPr>
        <cdr:spPr>
          <a:xfrm xmlns:a="http://schemas.openxmlformats.org/drawingml/2006/main" rot="-60000" flipH="1">
            <a:off x="4351735" y="349123"/>
            <a:ext cx="6024" cy="231248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AF282D"/>
            </a:solidFill>
            <a:prstDash val="sys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23" name="Connecteur droit 22">
            <a:extLst xmlns:a="http://schemas.openxmlformats.org/drawingml/2006/main">
              <a:ext uri="{FF2B5EF4-FFF2-40B4-BE49-F238E27FC236}">
                <a16:creationId xmlns:a16="http://schemas.microsoft.com/office/drawing/2014/main" xmlns="" id="{14D3DD36-F4E2-4F07-87D5-0FAB6523900D}"/>
              </a:ext>
            </a:extLst>
          </cdr:cNvPr>
          <cdr:cNvCxnSpPr/>
        </cdr:nvCxnSpPr>
        <cdr:spPr>
          <a:xfrm xmlns:a="http://schemas.openxmlformats.org/drawingml/2006/main" flipH="1">
            <a:off x="1039982" y="3666475"/>
            <a:ext cx="7261" cy="1202557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AF282D"/>
            </a:solidFill>
            <a:prstDash val="sys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24" name="ZoneTexte 5">
            <a:extLst xmlns:a="http://schemas.openxmlformats.org/drawingml/2006/main">
              <a:ext uri="{FF2B5EF4-FFF2-40B4-BE49-F238E27FC236}">
                <a16:creationId xmlns:a16="http://schemas.microsoft.com/office/drawing/2014/main" xmlns="" id="{D46CFD06-E3DC-411B-A68D-4915C845F89E}"/>
              </a:ext>
            </a:extLst>
          </cdr:cNvPr>
          <cdr:cNvSpPr txBox="1"/>
        </cdr:nvSpPr>
        <cdr:spPr>
          <a:xfrm xmlns:a="http://schemas.openxmlformats.org/drawingml/2006/main">
            <a:off x="847315" y="4788262"/>
            <a:ext cx="543523" cy="280949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1100" b="1">
                <a:solidFill>
                  <a:srgbClr val="AF282D"/>
                </a:solidFill>
              </a:rPr>
              <a:t>75 % </a:t>
            </a:r>
            <a:endParaRPr lang="fr-FR" sz="1100" b="1" dirty="0">
              <a:solidFill>
                <a:srgbClr val="AF282D"/>
              </a:solidFill>
            </a:endParaRPr>
          </a:p>
        </cdr:txBody>
      </cdr:sp>
      <cdr:sp macro="" textlink="">
        <cdr:nvSpPr>
          <cdr:cNvPr id="27" name="ZoneTexte 4">
            <a:extLst xmlns:a="http://schemas.openxmlformats.org/drawingml/2006/main">
              <a:ext uri="{FF2B5EF4-FFF2-40B4-BE49-F238E27FC236}">
                <a16:creationId xmlns:a16="http://schemas.microsoft.com/office/drawing/2014/main" xmlns="" id="{C651CE6C-176A-4879-AAEA-AEF3BDFBA122}"/>
              </a:ext>
            </a:extLst>
          </cdr:cNvPr>
          <cdr:cNvSpPr txBox="1"/>
        </cdr:nvSpPr>
        <cdr:spPr>
          <a:xfrm xmlns:a="http://schemas.openxmlformats.org/drawingml/2006/main">
            <a:off x="4147127" y="572114"/>
            <a:ext cx="453483" cy="280897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800" b="1" dirty="0">
                <a:solidFill>
                  <a:srgbClr val="AF282D"/>
                </a:solidFill>
              </a:rPr>
              <a:t>95 %</a:t>
            </a:r>
          </a:p>
        </cdr:txBody>
      </cdr:sp>
      <cdr:cxnSp macro="">
        <cdr:nvCxnSpPr>
          <cdr:cNvPr id="28" name="Connecteur droit 27">
            <a:extLst xmlns:a="http://schemas.openxmlformats.org/drawingml/2006/main">
              <a:ext uri="{FF2B5EF4-FFF2-40B4-BE49-F238E27FC236}">
                <a16:creationId xmlns:a16="http://schemas.microsoft.com/office/drawing/2014/main" xmlns="" id="{D9D71DA3-999A-429A-95E2-83D7CF187257}"/>
              </a:ext>
            </a:extLst>
          </cdr:cNvPr>
          <cdr:cNvCxnSpPr/>
        </cdr:nvCxnSpPr>
        <cdr:spPr>
          <a:xfrm xmlns:a="http://schemas.openxmlformats.org/drawingml/2006/main" rot="-60000" flipH="1">
            <a:off x="3641094" y="830463"/>
            <a:ext cx="6024" cy="231249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AF282D"/>
            </a:solidFill>
            <a:prstDash val="sys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29" name="ZoneTexte 4">
            <a:extLst xmlns:a="http://schemas.openxmlformats.org/drawingml/2006/main">
              <a:ext uri="{FF2B5EF4-FFF2-40B4-BE49-F238E27FC236}">
                <a16:creationId xmlns:a16="http://schemas.microsoft.com/office/drawing/2014/main" xmlns="" id="{5186FD91-824F-48DD-9810-1ECDE97F9EAE}"/>
              </a:ext>
            </a:extLst>
          </cdr:cNvPr>
          <cdr:cNvSpPr txBox="1"/>
        </cdr:nvSpPr>
        <cdr:spPr>
          <a:xfrm xmlns:a="http://schemas.openxmlformats.org/drawingml/2006/main">
            <a:off x="3406688" y="1038476"/>
            <a:ext cx="532496" cy="28089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800" b="1" dirty="0">
                <a:solidFill>
                  <a:srgbClr val="AF282D"/>
                </a:solidFill>
              </a:rPr>
              <a:t>91 %</a:t>
            </a:r>
          </a:p>
        </cdr:txBody>
      </cdr:sp>
      <cdr:cxnSp macro="">
        <cdr:nvCxnSpPr>
          <cdr:cNvPr id="30" name="Connecteur droit 29">
            <a:extLst xmlns:a="http://schemas.openxmlformats.org/drawingml/2006/main">
              <a:ext uri="{FF2B5EF4-FFF2-40B4-BE49-F238E27FC236}">
                <a16:creationId xmlns:a16="http://schemas.microsoft.com/office/drawing/2014/main" xmlns="" id="{D9D71DA3-999A-429A-95E2-83D7CF187257}"/>
              </a:ext>
            </a:extLst>
          </cdr:cNvPr>
          <cdr:cNvCxnSpPr/>
        </cdr:nvCxnSpPr>
        <cdr:spPr>
          <a:xfrm xmlns:a="http://schemas.openxmlformats.org/drawingml/2006/main" rot="-60000" flipH="1">
            <a:off x="3486455" y="1298465"/>
            <a:ext cx="6078" cy="231249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AF282D"/>
            </a:solidFill>
            <a:prstDash val="sys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31" name="ZoneTexte 4">
            <a:extLst xmlns:a="http://schemas.openxmlformats.org/drawingml/2006/main">
              <a:ext uri="{FF2B5EF4-FFF2-40B4-BE49-F238E27FC236}">
                <a16:creationId xmlns:a16="http://schemas.microsoft.com/office/drawing/2014/main" xmlns="" id="{5186FD91-824F-48DD-9810-1ECDE97F9EAE}"/>
              </a:ext>
            </a:extLst>
          </cdr:cNvPr>
          <cdr:cNvSpPr txBox="1"/>
        </cdr:nvSpPr>
        <cdr:spPr>
          <a:xfrm xmlns:a="http://schemas.openxmlformats.org/drawingml/2006/main">
            <a:off x="3282492" y="1509177"/>
            <a:ext cx="480431" cy="280897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800" b="1" dirty="0">
                <a:solidFill>
                  <a:srgbClr val="AF282D"/>
                </a:solidFill>
              </a:rPr>
              <a:t>90 %</a:t>
            </a:r>
          </a:p>
        </cdr:txBody>
      </cdr:sp>
      <cdr:cxnSp macro="">
        <cdr:nvCxnSpPr>
          <cdr:cNvPr id="32" name="Connecteur droit 31">
            <a:extLst xmlns:a="http://schemas.openxmlformats.org/drawingml/2006/main">
              <a:ext uri="{FF2B5EF4-FFF2-40B4-BE49-F238E27FC236}">
                <a16:creationId xmlns:a16="http://schemas.microsoft.com/office/drawing/2014/main" xmlns="" id="{D9D71DA3-999A-429A-95E2-83D7CF187257}"/>
              </a:ext>
            </a:extLst>
          </cdr:cNvPr>
          <cdr:cNvCxnSpPr/>
        </cdr:nvCxnSpPr>
        <cdr:spPr>
          <a:xfrm xmlns:a="http://schemas.openxmlformats.org/drawingml/2006/main" rot="-60000" flipH="1">
            <a:off x="4539346" y="1766467"/>
            <a:ext cx="6024" cy="231249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AF282D"/>
            </a:solidFill>
            <a:prstDash val="sys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33" name="ZoneTexte 4">
            <a:extLst xmlns:a="http://schemas.openxmlformats.org/drawingml/2006/main">
              <a:ext uri="{FF2B5EF4-FFF2-40B4-BE49-F238E27FC236}">
                <a16:creationId xmlns:a16="http://schemas.microsoft.com/office/drawing/2014/main" xmlns="" id="{5186FD91-824F-48DD-9810-1ECDE97F9EAE}"/>
              </a:ext>
            </a:extLst>
          </cdr:cNvPr>
          <cdr:cNvSpPr txBox="1"/>
        </cdr:nvSpPr>
        <cdr:spPr>
          <a:xfrm xmlns:a="http://schemas.openxmlformats.org/drawingml/2006/main">
            <a:off x="4329951" y="1963471"/>
            <a:ext cx="487207" cy="28089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800" b="1" dirty="0">
                <a:solidFill>
                  <a:srgbClr val="AF282D"/>
                </a:solidFill>
              </a:rPr>
              <a:t>96 %</a:t>
            </a:r>
          </a:p>
        </cdr:txBody>
      </cdr:sp>
      <cdr:cxnSp macro="">
        <cdr:nvCxnSpPr>
          <cdr:cNvPr id="34" name="Connecteur droit 33">
            <a:extLst xmlns:a="http://schemas.openxmlformats.org/drawingml/2006/main">
              <a:ext uri="{FF2B5EF4-FFF2-40B4-BE49-F238E27FC236}">
                <a16:creationId xmlns:a16="http://schemas.microsoft.com/office/drawing/2014/main" xmlns="" id="{D9D71DA3-999A-429A-95E2-83D7CF187257}"/>
              </a:ext>
            </a:extLst>
          </cdr:cNvPr>
          <cdr:cNvCxnSpPr/>
        </cdr:nvCxnSpPr>
        <cdr:spPr>
          <a:xfrm xmlns:a="http://schemas.openxmlformats.org/drawingml/2006/main" rot="-60000" flipH="1">
            <a:off x="3648732" y="2249395"/>
            <a:ext cx="6024" cy="231249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AF282D"/>
            </a:solidFill>
            <a:prstDash val="sys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35" name="ZoneTexte 4">
            <a:extLst xmlns:a="http://schemas.openxmlformats.org/drawingml/2006/main">
              <a:ext uri="{FF2B5EF4-FFF2-40B4-BE49-F238E27FC236}">
                <a16:creationId xmlns:a16="http://schemas.microsoft.com/office/drawing/2014/main" xmlns="" id="{5186FD91-824F-48DD-9810-1ECDE97F9EAE}"/>
              </a:ext>
            </a:extLst>
          </cdr:cNvPr>
          <cdr:cNvSpPr txBox="1"/>
        </cdr:nvSpPr>
        <cdr:spPr>
          <a:xfrm xmlns:a="http://schemas.openxmlformats.org/drawingml/2006/main">
            <a:off x="3390229" y="2454232"/>
            <a:ext cx="506732" cy="280897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800" b="1" dirty="0">
                <a:solidFill>
                  <a:srgbClr val="AF282D"/>
                </a:solidFill>
              </a:rPr>
              <a:t>91 %</a:t>
            </a:r>
          </a:p>
        </cdr:txBody>
      </cdr:sp>
      <cdr:cxnSp macro="">
        <cdr:nvCxnSpPr>
          <cdr:cNvPr id="36" name="Connecteur droit 35">
            <a:extLst xmlns:a="http://schemas.openxmlformats.org/drawingml/2006/main">
              <a:ext uri="{FF2B5EF4-FFF2-40B4-BE49-F238E27FC236}">
                <a16:creationId xmlns:a16="http://schemas.microsoft.com/office/drawing/2014/main" xmlns="" id="{D9D71DA3-999A-429A-95E2-83D7CF187257}"/>
              </a:ext>
            </a:extLst>
          </cdr:cNvPr>
          <cdr:cNvCxnSpPr/>
        </cdr:nvCxnSpPr>
        <cdr:spPr>
          <a:xfrm xmlns:a="http://schemas.openxmlformats.org/drawingml/2006/main" rot="-60000" flipH="1">
            <a:off x="3106983" y="2722267"/>
            <a:ext cx="6025" cy="229343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AF282D"/>
            </a:solidFill>
            <a:prstDash val="sys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37" name="ZoneTexte 4">
            <a:extLst xmlns:a="http://schemas.openxmlformats.org/drawingml/2006/main">
              <a:ext uri="{FF2B5EF4-FFF2-40B4-BE49-F238E27FC236}">
                <a16:creationId xmlns:a16="http://schemas.microsoft.com/office/drawing/2014/main" xmlns="" id="{5186FD91-824F-48DD-9810-1ECDE97F9EAE}"/>
              </a:ext>
            </a:extLst>
          </cdr:cNvPr>
          <cdr:cNvSpPr txBox="1"/>
        </cdr:nvSpPr>
        <cdr:spPr>
          <a:xfrm xmlns:a="http://schemas.openxmlformats.org/drawingml/2006/main">
            <a:off x="2884088" y="2935784"/>
            <a:ext cx="506141" cy="280897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800" b="1" dirty="0">
                <a:solidFill>
                  <a:srgbClr val="AF282D"/>
                </a:solidFill>
              </a:rPr>
              <a:t>87 %</a:t>
            </a:r>
          </a:p>
        </cdr:txBody>
      </cdr:sp>
      <cdr:cxnSp macro="">
        <cdr:nvCxnSpPr>
          <cdr:cNvPr id="38" name="Connecteur droit 37">
            <a:extLst xmlns:a="http://schemas.openxmlformats.org/drawingml/2006/main">
              <a:ext uri="{FF2B5EF4-FFF2-40B4-BE49-F238E27FC236}">
                <a16:creationId xmlns:a16="http://schemas.microsoft.com/office/drawing/2014/main" xmlns="" id="{D9D71DA3-999A-429A-95E2-83D7CF187257}"/>
              </a:ext>
            </a:extLst>
          </cdr:cNvPr>
          <cdr:cNvCxnSpPr/>
        </cdr:nvCxnSpPr>
        <cdr:spPr>
          <a:xfrm xmlns:a="http://schemas.openxmlformats.org/drawingml/2006/main" rot="-60000" flipH="1">
            <a:off x="3205253" y="3192704"/>
            <a:ext cx="6025" cy="231249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AF282D"/>
            </a:solidFill>
            <a:prstDash val="sys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39" name="ZoneTexte 4">
            <a:extLst xmlns:a="http://schemas.openxmlformats.org/drawingml/2006/main">
              <a:ext uri="{FF2B5EF4-FFF2-40B4-BE49-F238E27FC236}">
                <a16:creationId xmlns:a16="http://schemas.microsoft.com/office/drawing/2014/main" xmlns="" id="{5186FD91-824F-48DD-9810-1ECDE97F9EAE}"/>
              </a:ext>
            </a:extLst>
          </cdr:cNvPr>
          <cdr:cNvSpPr txBox="1"/>
        </cdr:nvSpPr>
        <cdr:spPr>
          <a:xfrm xmlns:a="http://schemas.openxmlformats.org/drawingml/2006/main">
            <a:off x="2966652" y="3409767"/>
            <a:ext cx="527118" cy="28095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FR" sz="800" b="1" dirty="0">
                <a:solidFill>
                  <a:srgbClr val="AF282D"/>
                </a:solidFill>
              </a:rPr>
              <a:t>88 %</a:t>
            </a:r>
          </a:p>
        </cdr:txBody>
      </cdr:sp>
    </cdr:grp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0.10311</cdr:x>
      <cdr:y>0.07396</cdr:y>
    </cdr:from>
    <cdr:to>
      <cdr:x>0.31063</cdr:x>
      <cdr:y>0.8814</cdr:y>
    </cdr:to>
    <cdr:pic>
      <cdr:nvPicPr>
        <cdr:cNvPr id="13" name="Image 12">
          <a:extLst xmlns:a="http://schemas.openxmlformats.org/drawingml/2006/main">
            <a:ext uri="{FF2B5EF4-FFF2-40B4-BE49-F238E27FC236}">
              <a16:creationId xmlns:a16="http://schemas.microsoft.com/office/drawing/2014/main" xmlns="" id="{A48761D3-8D5C-4554-B791-45A2719BE0C2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927100" y="422275"/>
          <a:ext cx="1865995" cy="4610164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</cdr:pic>
  </cdr:relSizeAnchor>
  <cdr:relSizeAnchor xmlns:cdr="http://schemas.openxmlformats.org/drawingml/2006/chartDrawing">
    <cdr:from>
      <cdr:x>0.34339</cdr:x>
      <cdr:y>0.0364</cdr:y>
    </cdr:from>
    <cdr:to>
      <cdr:x>0.63263</cdr:x>
      <cdr:y>0.82091</cdr:y>
    </cdr:to>
    <cdr:grpSp>
      <cdr:nvGrpSpPr>
        <cdr:cNvPr id="36" name="Groupe 35">
          <a:extLst xmlns:a="http://schemas.openxmlformats.org/drawingml/2006/main">
            <a:ext uri="{FF2B5EF4-FFF2-40B4-BE49-F238E27FC236}">
              <a16:creationId xmlns:a16="http://schemas.microsoft.com/office/drawing/2014/main" xmlns="" id="{53963ED4-F20D-4778-A0D6-7CF8AE2F4D29}"/>
            </a:ext>
          </a:extLst>
        </cdr:cNvPr>
        <cdr:cNvGrpSpPr/>
      </cdr:nvGrpSpPr>
      <cdr:grpSpPr>
        <a:xfrm xmlns:a="http://schemas.openxmlformats.org/drawingml/2006/main">
          <a:off x="3087625" y="204444"/>
          <a:ext cx="2600730" cy="4406277"/>
          <a:chOff x="3087594" y="207683"/>
          <a:chExt cx="2600735" cy="4476621"/>
        </a:xfrm>
      </cdr:grpSpPr>
      <cdr:sp macro="" textlink="">
        <cdr:nvSpPr>
          <cdr:cNvPr id="14" name="ZoneTexte 1"/>
          <cdr:cNvSpPr txBox="1"/>
        </cdr:nvSpPr>
        <cdr:spPr>
          <a:xfrm xmlns:a="http://schemas.openxmlformats.org/drawingml/2006/main">
            <a:off x="3087594" y="685085"/>
            <a:ext cx="2247996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Aide à l'Innovation</a:t>
            </a:r>
          </a:p>
        </cdr:txBody>
      </cdr:sp>
      <cdr:sp macro="" textlink="">
        <cdr:nvSpPr>
          <cdr:cNvPr id="15" name="ZoneTexte 1"/>
          <cdr:cNvSpPr txBox="1"/>
        </cdr:nvSpPr>
        <cdr:spPr>
          <a:xfrm xmlns:a="http://schemas.openxmlformats.org/drawingml/2006/main">
            <a:off x="3087594" y="1162487"/>
            <a:ext cx="2247996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Garantie</a:t>
            </a:r>
          </a:p>
        </cdr:txBody>
      </cdr:sp>
      <cdr:sp macro="" textlink="">
        <cdr:nvSpPr>
          <cdr:cNvPr id="16" name="ZoneTexte 1"/>
          <cdr:cNvSpPr txBox="1"/>
        </cdr:nvSpPr>
        <cdr:spPr>
          <a:xfrm xmlns:a="http://schemas.openxmlformats.org/drawingml/2006/main">
            <a:off x="3087594" y="1639889"/>
            <a:ext cx="2600735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Financement MLT</a:t>
            </a:r>
          </a:p>
        </cdr:txBody>
      </cdr:sp>
      <cdr:sp macro="" textlink="">
        <cdr:nvSpPr>
          <cdr:cNvPr id="17" name="ZoneTexte 1"/>
          <cdr:cNvSpPr txBox="1"/>
        </cdr:nvSpPr>
        <cdr:spPr>
          <a:xfrm xmlns:a="http://schemas.openxmlformats.org/drawingml/2006/main">
            <a:off x="3087594" y="2117291"/>
            <a:ext cx="2247996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Garantie</a:t>
            </a:r>
          </a:p>
        </cdr:txBody>
      </cdr:sp>
      <cdr:sp macro="" textlink="">
        <cdr:nvSpPr>
          <cdr:cNvPr id="18" name="ZoneTexte 1"/>
          <cdr:cNvSpPr txBox="1"/>
        </cdr:nvSpPr>
        <cdr:spPr>
          <a:xfrm xmlns:a="http://schemas.openxmlformats.org/drawingml/2006/main">
            <a:off x="3087594" y="2594693"/>
            <a:ext cx="2247996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Financement CT (dont CICE)</a:t>
            </a:r>
          </a:p>
        </cdr:txBody>
      </cdr:sp>
      <cdr:sp macro="" textlink="">
        <cdr:nvSpPr>
          <cdr:cNvPr id="19" name="ZoneTexte 1">
            <a:extLst xmlns:a="http://schemas.openxmlformats.org/drawingml/2006/main">
              <a:ext uri="{FF2B5EF4-FFF2-40B4-BE49-F238E27FC236}">
                <a16:creationId xmlns:a16="http://schemas.microsoft.com/office/drawing/2014/main" xmlns="" id="{4CF5B7B7-2481-44E1-9F61-698951318E38}"/>
              </a:ext>
            </a:extLst>
          </cdr:cNvPr>
          <cdr:cNvSpPr txBox="1"/>
        </cdr:nvSpPr>
        <cdr:spPr>
          <a:xfrm xmlns:a="http://schemas.openxmlformats.org/drawingml/2006/main">
            <a:off x="3087594" y="3072095"/>
            <a:ext cx="2247996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Garantie</a:t>
            </a:r>
          </a:p>
        </cdr:txBody>
      </cdr:sp>
      <cdr:sp macro="" textlink="">
        <cdr:nvSpPr>
          <cdr:cNvPr id="20" name="ZoneTexte 1">
            <a:extLst xmlns:a="http://schemas.openxmlformats.org/drawingml/2006/main">
              <a:ext uri="{FF2B5EF4-FFF2-40B4-BE49-F238E27FC236}">
                <a16:creationId xmlns:a16="http://schemas.microsoft.com/office/drawing/2014/main" xmlns="" id="{4CF5B7B7-2481-44E1-9F61-698951318E38}"/>
              </a:ext>
            </a:extLst>
          </cdr:cNvPr>
          <cdr:cNvSpPr txBox="1"/>
        </cdr:nvSpPr>
        <cdr:spPr>
          <a:xfrm xmlns:a="http://schemas.openxmlformats.org/drawingml/2006/main">
            <a:off x="3087594" y="3549497"/>
            <a:ext cx="2247996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Capital Investissement</a:t>
            </a:r>
          </a:p>
        </cdr:txBody>
      </cdr:sp>
      <cdr:sp macro="" textlink="">
        <cdr:nvSpPr>
          <cdr:cNvPr id="21" name="ZoneTexte 1">
            <a:extLst xmlns:a="http://schemas.openxmlformats.org/drawingml/2006/main">
              <a:ext uri="{FF2B5EF4-FFF2-40B4-BE49-F238E27FC236}">
                <a16:creationId xmlns:a16="http://schemas.microsoft.com/office/drawing/2014/main" xmlns="" id="{4CF5B7B7-2481-44E1-9F61-698951318E38}"/>
              </a:ext>
            </a:extLst>
          </cdr:cNvPr>
          <cdr:cNvSpPr txBox="1"/>
        </cdr:nvSpPr>
        <cdr:spPr>
          <a:xfrm xmlns:a="http://schemas.openxmlformats.org/drawingml/2006/main">
            <a:off x="3087594" y="4026899"/>
            <a:ext cx="2247996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Financement MLT</a:t>
            </a:r>
          </a:p>
        </cdr:txBody>
      </cdr:sp>
      <cdr:sp macro="" textlink="">
        <cdr:nvSpPr>
          <cdr:cNvPr id="22" name="ZoneTexte 1">
            <a:extLst xmlns:a="http://schemas.openxmlformats.org/drawingml/2006/main">
              <a:ext uri="{FF2B5EF4-FFF2-40B4-BE49-F238E27FC236}">
                <a16:creationId xmlns:a16="http://schemas.microsoft.com/office/drawing/2014/main" xmlns="" id="{4CF5B7B7-2481-44E1-9F61-698951318E38}"/>
              </a:ext>
            </a:extLst>
          </cdr:cNvPr>
          <cdr:cNvSpPr txBox="1"/>
        </cdr:nvSpPr>
        <cdr:spPr>
          <a:xfrm xmlns:a="http://schemas.openxmlformats.org/drawingml/2006/main">
            <a:off x="3087594" y="4504304"/>
            <a:ext cx="2247996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Garantie</a:t>
            </a:r>
          </a:p>
        </cdr:txBody>
      </cdr:sp>
      <cdr:sp macro="" textlink="">
        <cdr:nvSpPr>
          <cdr:cNvPr id="23" name="ZoneTexte 1">
            <a:extLst xmlns:a="http://schemas.openxmlformats.org/drawingml/2006/main">
              <a:ext uri="{FF2B5EF4-FFF2-40B4-BE49-F238E27FC236}">
                <a16:creationId xmlns:a16="http://schemas.microsoft.com/office/drawing/2014/main" xmlns="" id="{4CF5B7B7-2481-44E1-9F61-698951318E38}"/>
              </a:ext>
            </a:extLst>
          </cdr:cNvPr>
          <cdr:cNvSpPr txBox="1"/>
        </cdr:nvSpPr>
        <cdr:spPr>
          <a:xfrm xmlns:a="http://schemas.openxmlformats.org/drawingml/2006/main">
            <a:off x="3087594" y="207683"/>
            <a:ext cx="2247996" cy="180000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t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900" b="1" i="0" dirty="0">
                <a:solidFill>
                  <a:srgbClr val="5E514D"/>
                </a:solidFill>
                <a:latin typeface="Arial" pitchFamily="34" charset="0"/>
                <a:cs typeface="Arial" pitchFamily="34" charset="0"/>
              </a:rPr>
              <a:t>Financement MLT</a:t>
            </a:r>
          </a:p>
        </cdr:txBody>
      </cdr:sp>
    </cdr:grpSp>
  </cdr:relSizeAnchor>
  <cdr:relSizeAnchor xmlns:cdr="http://schemas.openxmlformats.org/drawingml/2006/chartDrawing">
    <cdr:from>
      <cdr:x>0.35425</cdr:x>
      <cdr:y>0.94422</cdr:y>
    </cdr:from>
    <cdr:to>
      <cdr:x>0.87288</cdr:x>
      <cdr:y>0.98674</cdr:y>
    </cdr:to>
    <cdr:grpSp>
      <cdr:nvGrpSpPr>
        <cdr:cNvPr id="39" name="Groupe 38">
          <a:extLst xmlns:a="http://schemas.openxmlformats.org/drawingml/2006/main">
            <a:ext uri="{FF2B5EF4-FFF2-40B4-BE49-F238E27FC236}">
              <a16:creationId xmlns:a16="http://schemas.microsoft.com/office/drawing/2014/main" xmlns="" id="{8D6E71D8-898D-42AD-8C2B-E12164290A99}"/>
            </a:ext>
          </a:extLst>
        </cdr:cNvPr>
        <cdr:cNvGrpSpPr/>
      </cdr:nvGrpSpPr>
      <cdr:grpSpPr>
        <a:xfrm xmlns:a="http://schemas.openxmlformats.org/drawingml/2006/main">
          <a:off x="3185274" y="5303304"/>
          <a:ext cx="4663313" cy="238818"/>
          <a:chOff x="3185272" y="5387976"/>
          <a:chExt cx="4663327" cy="242587"/>
        </a:xfrm>
      </cdr:grpSpPr>
      <cdr:grpSp>
        <cdr:nvGrpSpPr>
          <cdr:cNvPr id="3" name="Groupe 2">
            <a:extLst xmlns:a="http://schemas.openxmlformats.org/drawingml/2006/main">
              <a:ext uri="{FF2B5EF4-FFF2-40B4-BE49-F238E27FC236}">
                <a16:creationId xmlns:a16="http://schemas.microsoft.com/office/drawing/2014/main" xmlns="" id="{303DFC03-8897-471B-956D-1027E8A378CD}"/>
              </a:ext>
            </a:extLst>
          </cdr:cNvPr>
          <cdr:cNvGrpSpPr/>
        </cdr:nvGrpSpPr>
        <cdr:grpSpPr>
          <a:xfrm xmlns:a="http://schemas.openxmlformats.org/drawingml/2006/main">
            <a:off x="3276600" y="5387976"/>
            <a:ext cx="4571999" cy="242587"/>
            <a:chOff x="0" y="0"/>
            <a:chExt cx="3797207" cy="221670"/>
          </a:xfrm>
          <a:solidFill xmlns:a="http://schemas.openxmlformats.org/drawingml/2006/main">
            <a:schemeClr val="bg1"/>
          </a:solidFill>
        </cdr:grpSpPr>
        <cdr:grpSp>
          <cdr:nvGrpSpPr>
            <cdr:cNvPr id="4" name="Grouper 6">
              <a:extLst xmlns:a="http://schemas.openxmlformats.org/drawingml/2006/main">
                <a:ext uri="{FF2B5EF4-FFF2-40B4-BE49-F238E27FC236}">
                  <a16:creationId xmlns:a16="http://schemas.microsoft.com/office/drawing/2014/main" xmlns="" id="{16A005BF-6127-42A2-88BD-210CE289B207}"/>
                </a:ext>
              </a:extLst>
            </cdr:cNvPr>
            <cdr:cNvGrpSpPr/>
          </cdr:nvGrpSpPr>
          <cdr:grpSpPr>
            <a:xfrm xmlns:a="http://schemas.openxmlformats.org/drawingml/2006/main">
              <a:off x="0" y="0"/>
              <a:ext cx="704415" cy="212971"/>
              <a:chOff x="0" y="0"/>
              <a:chExt cx="755133" cy="220224"/>
            </a:xfrm>
            <a:grpFill xmlns:a="http://schemas.openxmlformats.org/drawingml/2006/main"/>
          </cdr:grpSpPr>
          <cdr:sp macro="" textlink="">
            <cdr:nvSpPr>
              <cdr:cNvPr id="11" name="Ellipse 10">
                <a:extLst xmlns:a="http://schemas.openxmlformats.org/drawingml/2006/main">
                  <a:ext uri="{FF2B5EF4-FFF2-40B4-BE49-F238E27FC236}">
                    <a16:creationId xmlns:a16="http://schemas.microsoft.com/office/drawing/2014/main" xmlns="" id="{4AFD19FC-F79D-4CF3-81A5-457B98D10D4A}"/>
                  </a:ext>
                </a:extLst>
              </cdr:cNvPr>
              <cdr:cNvSpPr/>
            </cdr:nvSpPr>
            <cdr:spPr>
              <a:xfrm xmlns:a="http://schemas.openxmlformats.org/drawingml/2006/main">
                <a:off x="0" y="68396"/>
                <a:ext cx="90010" cy="90010"/>
              </a:xfrm>
              <a:prstGeom xmlns:a="http://schemas.openxmlformats.org/drawingml/2006/main" prst="ellipse">
                <a:avLst/>
              </a:prstGeom>
              <a:grpFill xmlns:a="http://schemas.openxmlformats.org/drawingml/2006/main"/>
              <a:ln xmlns:a="http://schemas.openxmlformats.org/drawingml/2006/main" w="25400" cap="flat" cmpd="sng" algn="ctr">
                <a:noFill/>
                <a:prstDash val="solid"/>
              </a:ln>
              <a:effectLst xmlns:a="http://schemas.openxmlformats.org/drawingml/2006/main"/>
            </cdr:spPr>
            <cdr:style>
              <a:lnRef xmlns:a="http://schemas.openxmlformats.org/drawingml/2006/main" idx="2">
                <a:schemeClr val="accent1">
                  <a:shade val="50000"/>
                </a:schemeClr>
              </a:lnRef>
              <a:fillRef xmlns:a="http://schemas.openxmlformats.org/drawingml/2006/main" idx="1">
                <a:schemeClr val="accent1"/>
              </a:fillRef>
              <a:effectRef xmlns:a="http://schemas.openxmlformats.org/drawingml/2006/main" idx="0">
                <a:schemeClr val="accent1"/>
              </a:effectRef>
              <a:fontRef xmlns:a="http://schemas.openxmlformats.org/drawingml/2006/main" idx="minor">
                <a:schemeClr val="lt1"/>
              </a:fontRef>
            </cdr:style>
            <cdr:txBody>
              <a:bodyPr xmlns:a="http://schemas.openxmlformats.org/drawingml/2006/main" wrap="square" rtlCol="0" anchor="ctr"/>
              <a:lstStyle xmlns:a="http://schemas.openxmlformats.org/drawingml/2006/main">
                <a:lvl1pPr marL="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 xmlns:a="http://schemas.openxmlformats.org/drawingml/2006/main">
                <a:pPr algn="ctr"/>
                <a:endParaRPr lang="fr-FR" sz="800" b="1">
                  <a:solidFill>
                    <a:srgbClr val="000000"/>
                  </a:solidFill>
                </a:endParaRPr>
              </a:p>
            </cdr:txBody>
          </cdr:sp>
          <cdr:sp macro="" textlink="">
            <cdr:nvSpPr>
              <cdr:cNvPr id="12" name="ZoneTexte 123">
                <a:extLst xmlns:a="http://schemas.openxmlformats.org/drawingml/2006/main">
                  <a:ext uri="{FF2B5EF4-FFF2-40B4-BE49-F238E27FC236}">
                    <a16:creationId xmlns:a16="http://schemas.microsoft.com/office/drawing/2014/main" xmlns="" id="{9AFE04F5-3EC2-4627-AB60-EF3F697A3606}"/>
                  </a:ext>
                </a:extLst>
              </cdr:cNvPr>
              <cdr:cNvSpPr txBox="1"/>
            </cdr:nvSpPr>
            <cdr:spPr>
              <a:xfrm xmlns:a="http://schemas.openxmlformats.org/drawingml/2006/main">
                <a:off x="45005" y="0"/>
                <a:ext cx="710128" cy="220224"/>
              </a:xfrm>
              <a:prstGeom xmlns:a="http://schemas.openxmlformats.org/drawingml/2006/main" prst="rect">
                <a:avLst/>
              </a:prstGeom>
              <a:grpFill xmlns:a="http://schemas.openxmlformats.org/drawingml/2006/main"/>
            </cdr:spPr>
            <cdr:txBody>
              <a:bodyPr xmlns:a="http://schemas.openxmlformats.org/drawingml/2006/main" wrap="square" rtlCol="0">
                <a:spAutoFit/>
              </a:bodyPr>
              <a:lstStyle xmlns:a="http://schemas.openxmlformats.org/drawingml/2006/main">
                <a:lvl1pPr marL="0" indent="0">
                  <a:defRPr sz="1100"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latin typeface="+mn-lt"/>
                    <a:ea typeface="+mn-ea"/>
                    <a:cs typeface="+mn-cs"/>
                  </a:defRPr>
                </a:lvl9pPr>
              </a:lstStyle>
              <a:p xmlns:a="http://schemas.openxmlformats.org/drawingml/2006/main">
                <a:r>
                  <a:rPr lang="fr-FR" sz="900" b="1">
                    <a:solidFill>
                      <a:srgbClr val="5E514D"/>
                    </a:solidFill>
                  </a:rPr>
                  <a:t>Vivante</a:t>
                </a:r>
                <a:r>
                  <a:rPr lang="fr-FR" sz="900" b="1" baseline="30000">
                    <a:solidFill>
                      <a:srgbClr val="5E514D"/>
                    </a:solidFill>
                  </a:rPr>
                  <a:t>(1)</a:t>
                </a:r>
              </a:p>
            </cdr:txBody>
          </cdr:sp>
        </cdr:grpSp>
        <cdr:grpSp>
          <cdr:nvGrpSpPr>
            <cdr:cNvPr id="5" name="Groupe 4">
              <a:extLst xmlns:a="http://schemas.openxmlformats.org/drawingml/2006/main">
                <a:ext uri="{FF2B5EF4-FFF2-40B4-BE49-F238E27FC236}">
                  <a16:creationId xmlns:a16="http://schemas.microsoft.com/office/drawing/2014/main" xmlns="" id="{F1DAFA11-E8D5-41E9-92CF-07EF0227AC4E}"/>
                </a:ext>
              </a:extLst>
            </cdr:cNvPr>
            <cdr:cNvGrpSpPr/>
          </cdr:nvGrpSpPr>
          <cdr:grpSpPr>
            <a:xfrm xmlns:a="http://schemas.openxmlformats.org/drawingml/2006/main">
              <a:off x="1775483" y="8698"/>
              <a:ext cx="2021724" cy="212972"/>
              <a:chOff x="1903318" y="8995"/>
              <a:chExt cx="2167290" cy="220225"/>
            </a:xfrm>
            <a:grpFill xmlns:a="http://schemas.openxmlformats.org/drawingml/2006/main"/>
          </cdr:grpSpPr>
          <cdr:sp macro="" textlink="">
            <cdr:nvSpPr>
              <cdr:cNvPr id="9" name="ZoneTexte 119">
                <a:extLst xmlns:a="http://schemas.openxmlformats.org/drawingml/2006/main">
                  <a:ext uri="{FF2B5EF4-FFF2-40B4-BE49-F238E27FC236}">
                    <a16:creationId xmlns:a16="http://schemas.microsoft.com/office/drawing/2014/main" xmlns="" id="{88278C2E-BAA9-4833-BA7C-C2BF39F4F5E1}"/>
                  </a:ext>
                </a:extLst>
              </cdr:cNvPr>
              <cdr:cNvSpPr txBox="1"/>
            </cdr:nvSpPr>
            <cdr:spPr>
              <a:xfrm xmlns:a="http://schemas.openxmlformats.org/drawingml/2006/main">
                <a:off x="2099932" y="8995"/>
                <a:ext cx="1970676" cy="220225"/>
              </a:xfrm>
              <a:prstGeom xmlns:a="http://schemas.openxmlformats.org/drawingml/2006/main" prst="rect">
                <a:avLst/>
              </a:prstGeom>
              <a:grpFill xmlns:a="http://schemas.openxmlformats.org/drawingml/2006/main"/>
            </cdr:spPr>
            <cdr:txBody>
              <a:bodyPr xmlns:a="http://schemas.openxmlformats.org/drawingml/2006/main" wrap="square" rtlCol="0">
                <a:spAutoFit/>
              </a:bodyPr>
              <a:lstStyle xmlns:a="http://schemas.openxmlformats.org/drawingml/2006/main">
                <a:lvl1pPr marL="0" indent="0">
                  <a:defRPr sz="1100"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latin typeface="+mn-lt"/>
                    <a:ea typeface="+mn-ea"/>
                    <a:cs typeface="+mn-cs"/>
                  </a:defRPr>
                </a:lvl9pPr>
              </a:lstStyle>
              <a:p xmlns:a="http://schemas.openxmlformats.org/drawingml/2006/main">
                <a:r>
                  <a:rPr lang="fr-FR" sz="900" b="1">
                    <a:solidFill>
                      <a:srgbClr val="5E514D"/>
                    </a:solidFill>
                  </a:rPr>
                  <a:t>Population de référence</a:t>
                </a:r>
                <a:r>
                  <a:rPr lang="fr-FR" sz="900" b="1" baseline="30000">
                    <a:solidFill>
                      <a:srgbClr val="5E514D"/>
                    </a:solidFill>
                  </a:rPr>
                  <a:t>(3)</a:t>
                </a:r>
                <a:r>
                  <a:rPr lang="fr-FR" sz="900" b="1">
                    <a:solidFill>
                      <a:srgbClr val="5E514D"/>
                    </a:solidFill>
                  </a:rPr>
                  <a:t> : taux de survie</a:t>
                </a:r>
              </a:p>
            </cdr:txBody>
          </cdr:sp>
          <cdr:cxnSp macro="">
            <cdr:nvCxnSpPr>
              <cdr:cNvPr id="10" name="Connecteur droit 9">
                <a:extLst xmlns:a="http://schemas.openxmlformats.org/drawingml/2006/main">
                  <a:ext uri="{FF2B5EF4-FFF2-40B4-BE49-F238E27FC236}">
                    <a16:creationId xmlns:a16="http://schemas.microsoft.com/office/drawing/2014/main" xmlns="" id="{034EEE89-4997-4CAD-89F7-04437540BCF2}"/>
                  </a:ext>
                </a:extLst>
              </cdr:cNvPr>
              <cdr:cNvCxnSpPr/>
            </cdr:nvCxnSpPr>
            <cdr:spPr>
              <a:xfrm xmlns:a="http://schemas.openxmlformats.org/drawingml/2006/main" flipH="1" flipV="1">
                <a:off x="1903318" y="96361"/>
                <a:ext cx="222504" cy="3667"/>
              </a:xfrm>
              <a:prstGeom xmlns:a="http://schemas.openxmlformats.org/drawingml/2006/main" prst="line">
                <a:avLst/>
              </a:prstGeom>
              <a:grpFill xmlns:a="http://schemas.openxmlformats.org/drawingml/2006/main"/>
              <a:ln xmlns:a="http://schemas.openxmlformats.org/drawingml/2006/main" w="19050" cap="flat" cmpd="sng" algn="ctr">
                <a:solidFill>
                  <a:srgbClr val="AF282D"/>
                </a:solidFill>
                <a:prstDash val="sysDash"/>
              </a:ln>
              <a:effectLst xmlns:a="http://schemas.openxmlformats.org/drawingml/2006/main"/>
            </cdr:spPr>
            <cdr:style>
              <a:lnRef xmlns:a="http://schemas.openxmlformats.org/drawingml/2006/main" idx="1">
                <a:schemeClr val="accent1"/>
              </a:lnRef>
              <a:fillRef xmlns:a="http://schemas.openxmlformats.org/drawingml/2006/main" idx="0">
                <a:schemeClr val="accent1"/>
              </a:fillRef>
              <a:effectRef xmlns:a="http://schemas.openxmlformats.org/drawingml/2006/main" idx="0">
                <a:schemeClr val="accent1"/>
              </a:effectRef>
              <a:fontRef xmlns:a="http://schemas.openxmlformats.org/drawingml/2006/main" idx="minor">
                <a:schemeClr val="tx1"/>
              </a:fontRef>
            </cdr:style>
          </cdr:cxnSp>
        </cdr:grpSp>
        <cdr:grpSp>
          <cdr:nvGrpSpPr>
            <cdr:cNvPr id="6" name="Grouper 6">
              <a:extLst xmlns:a="http://schemas.openxmlformats.org/drawingml/2006/main">
                <a:ext uri="{FF2B5EF4-FFF2-40B4-BE49-F238E27FC236}">
                  <a16:creationId xmlns:a16="http://schemas.microsoft.com/office/drawing/2014/main" xmlns="" id="{143F8177-F6E3-4113-92E5-3001B0DFE3D6}"/>
                </a:ext>
              </a:extLst>
            </cdr:cNvPr>
            <cdr:cNvGrpSpPr/>
          </cdr:nvGrpSpPr>
          <cdr:grpSpPr>
            <a:xfrm xmlns:a="http://schemas.openxmlformats.org/drawingml/2006/main">
              <a:off x="870882" y="0"/>
              <a:ext cx="804829" cy="212971"/>
              <a:chOff x="933586" y="0"/>
              <a:chExt cx="862777" cy="220224"/>
            </a:xfrm>
            <a:grpFill xmlns:a="http://schemas.openxmlformats.org/drawingml/2006/main"/>
          </cdr:grpSpPr>
          <cdr:sp macro="" textlink="">
            <cdr:nvSpPr>
              <cdr:cNvPr id="7" name="Ellipse 6">
                <a:extLst xmlns:a="http://schemas.openxmlformats.org/drawingml/2006/main">
                  <a:ext uri="{FF2B5EF4-FFF2-40B4-BE49-F238E27FC236}">
                    <a16:creationId xmlns:a16="http://schemas.microsoft.com/office/drawing/2014/main" xmlns="" id="{CF0B5862-C21D-454F-BABB-FB8DF863B395}"/>
                  </a:ext>
                </a:extLst>
              </cdr:cNvPr>
              <cdr:cNvSpPr/>
            </cdr:nvSpPr>
            <cdr:spPr>
              <a:xfrm xmlns:a="http://schemas.openxmlformats.org/drawingml/2006/main">
                <a:off x="933586" y="68396"/>
                <a:ext cx="90010" cy="90010"/>
              </a:xfrm>
              <a:prstGeom xmlns:a="http://schemas.openxmlformats.org/drawingml/2006/main" prst="ellipse">
                <a:avLst/>
              </a:prstGeom>
              <a:grpFill xmlns:a="http://schemas.openxmlformats.org/drawingml/2006/main"/>
              <a:ln xmlns:a="http://schemas.openxmlformats.org/drawingml/2006/main" w="25400" cap="flat" cmpd="sng" algn="ctr">
                <a:noFill/>
                <a:prstDash val="solid"/>
              </a:ln>
              <a:effectLst xmlns:a="http://schemas.openxmlformats.org/drawingml/2006/main"/>
            </cdr:spPr>
            <cdr:style>
              <a:lnRef xmlns:a="http://schemas.openxmlformats.org/drawingml/2006/main" idx="2">
                <a:schemeClr val="accent1">
                  <a:shade val="50000"/>
                </a:schemeClr>
              </a:lnRef>
              <a:fillRef xmlns:a="http://schemas.openxmlformats.org/drawingml/2006/main" idx="1">
                <a:schemeClr val="accent1"/>
              </a:fillRef>
              <a:effectRef xmlns:a="http://schemas.openxmlformats.org/drawingml/2006/main" idx="0">
                <a:schemeClr val="accent1"/>
              </a:effectRef>
              <a:fontRef xmlns:a="http://schemas.openxmlformats.org/drawingml/2006/main" idx="minor">
                <a:schemeClr val="lt1"/>
              </a:fontRef>
            </cdr:style>
            <cdr:txBody>
              <a:bodyPr xmlns:a="http://schemas.openxmlformats.org/drawingml/2006/main" wrap="square" rtlCol="0" anchor="ctr"/>
              <a:lstStyle xmlns:a="http://schemas.openxmlformats.org/drawingml/2006/main">
                <a:lvl1pPr marL="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 xmlns:a="http://schemas.openxmlformats.org/drawingml/2006/main">
                <a:pPr algn="ctr"/>
                <a:endParaRPr lang="fr-FR" sz="800" b="1">
                  <a:solidFill>
                    <a:srgbClr val="000000"/>
                  </a:solidFill>
                </a:endParaRPr>
              </a:p>
            </cdr:txBody>
          </cdr:sp>
          <cdr:sp macro="" textlink="">
            <cdr:nvSpPr>
              <cdr:cNvPr id="8" name="ZoneTexte 56">
                <a:extLst xmlns:a="http://schemas.openxmlformats.org/drawingml/2006/main">
                  <a:ext uri="{FF2B5EF4-FFF2-40B4-BE49-F238E27FC236}">
                    <a16:creationId xmlns:a16="http://schemas.microsoft.com/office/drawing/2014/main" xmlns="" id="{A120CA45-A03F-469C-8008-1268DCFC54FD}"/>
                  </a:ext>
                </a:extLst>
              </cdr:cNvPr>
              <cdr:cNvSpPr txBox="1"/>
            </cdr:nvSpPr>
            <cdr:spPr>
              <a:xfrm xmlns:a="http://schemas.openxmlformats.org/drawingml/2006/main">
                <a:off x="978590" y="0"/>
                <a:ext cx="817773" cy="220224"/>
              </a:xfrm>
              <a:prstGeom xmlns:a="http://schemas.openxmlformats.org/drawingml/2006/main" prst="rect">
                <a:avLst/>
              </a:prstGeom>
              <a:grpFill xmlns:a="http://schemas.openxmlformats.org/drawingml/2006/main"/>
            </cdr:spPr>
            <cdr:txBody>
              <a:bodyPr xmlns:a="http://schemas.openxmlformats.org/drawingml/2006/main" wrap="square" rtlCol="0">
                <a:spAutoFit/>
              </a:bodyPr>
              <a:lstStyle xmlns:a="http://schemas.openxmlformats.org/drawingml/2006/main">
                <a:lvl1pPr marL="0" indent="0">
                  <a:defRPr sz="1100">
                    <a:latin typeface="+mn-lt"/>
                    <a:ea typeface="+mn-ea"/>
                    <a:cs typeface="+mn-cs"/>
                  </a:defRPr>
                </a:lvl1pPr>
                <a:lvl2pPr marL="457200" indent="0">
                  <a:defRPr sz="1100">
                    <a:latin typeface="+mn-lt"/>
                    <a:ea typeface="+mn-ea"/>
                    <a:cs typeface="+mn-cs"/>
                  </a:defRPr>
                </a:lvl2pPr>
                <a:lvl3pPr marL="914400" indent="0">
                  <a:defRPr sz="1100">
                    <a:latin typeface="+mn-lt"/>
                    <a:ea typeface="+mn-ea"/>
                    <a:cs typeface="+mn-cs"/>
                  </a:defRPr>
                </a:lvl3pPr>
                <a:lvl4pPr marL="1371600" indent="0">
                  <a:defRPr sz="1100">
                    <a:latin typeface="+mn-lt"/>
                    <a:ea typeface="+mn-ea"/>
                    <a:cs typeface="+mn-cs"/>
                  </a:defRPr>
                </a:lvl4pPr>
                <a:lvl5pPr marL="1828800" indent="0">
                  <a:defRPr sz="1100">
                    <a:latin typeface="+mn-lt"/>
                    <a:ea typeface="+mn-ea"/>
                    <a:cs typeface="+mn-cs"/>
                  </a:defRPr>
                </a:lvl5pPr>
                <a:lvl6pPr marL="2286000" indent="0">
                  <a:defRPr sz="1100">
                    <a:latin typeface="+mn-lt"/>
                    <a:ea typeface="+mn-ea"/>
                    <a:cs typeface="+mn-cs"/>
                  </a:defRPr>
                </a:lvl6pPr>
                <a:lvl7pPr marL="2743200" indent="0">
                  <a:defRPr sz="1100">
                    <a:latin typeface="+mn-lt"/>
                    <a:ea typeface="+mn-ea"/>
                    <a:cs typeface="+mn-cs"/>
                  </a:defRPr>
                </a:lvl7pPr>
                <a:lvl8pPr marL="3200400" indent="0">
                  <a:defRPr sz="1100">
                    <a:latin typeface="+mn-lt"/>
                    <a:ea typeface="+mn-ea"/>
                    <a:cs typeface="+mn-cs"/>
                  </a:defRPr>
                </a:lvl8pPr>
                <a:lvl9pPr marL="3657600" indent="0">
                  <a:defRPr sz="1100">
                    <a:latin typeface="+mn-lt"/>
                    <a:ea typeface="+mn-ea"/>
                    <a:cs typeface="+mn-cs"/>
                  </a:defRPr>
                </a:lvl9pPr>
              </a:lstStyle>
              <a:p xmlns:a="http://schemas.openxmlformats.org/drawingml/2006/main">
                <a:r>
                  <a:rPr lang="fr-FR" sz="900" b="1">
                    <a:solidFill>
                      <a:srgbClr val="5E514D"/>
                    </a:solidFill>
                  </a:rPr>
                  <a:t>Cessation</a:t>
                </a:r>
                <a:r>
                  <a:rPr lang="fr-FR" sz="900" b="1" baseline="30000">
                    <a:solidFill>
                      <a:srgbClr val="5E514D"/>
                    </a:solidFill>
                  </a:rPr>
                  <a:t>(2)</a:t>
                </a:r>
              </a:p>
            </cdr:txBody>
          </cdr:sp>
        </cdr:grpSp>
      </cdr:grpSp>
      <cdr:sp macro="" textlink="">
        <cdr:nvSpPr>
          <cdr:cNvPr id="37" name="Rectangle 36"/>
          <cdr:cNvSpPr/>
        </cdr:nvSpPr>
        <cdr:spPr>
          <a:xfrm xmlns:a="http://schemas.openxmlformats.org/drawingml/2006/main">
            <a:off x="3185272" y="5435973"/>
            <a:ext cx="179294" cy="168088"/>
          </a:xfrm>
          <a:prstGeom xmlns:a="http://schemas.openxmlformats.org/drawingml/2006/main" prst="rect">
            <a:avLst/>
          </a:prstGeom>
          <a:solidFill xmlns:a="http://schemas.openxmlformats.org/drawingml/2006/main">
            <a:schemeClr val="accent4">
              <a:lumMod val="75000"/>
            </a:schemeClr>
          </a:solidFill>
          <a:ln xmlns:a="http://schemas.openxmlformats.org/drawingml/2006/main">
            <a:noFill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  <cdr:sp macro="" textlink="">
        <cdr:nvSpPr>
          <cdr:cNvPr id="38" name="Rectangle 37"/>
          <cdr:cNvSpPr/>
        </cdr:nvSpPr>
        <cdr:spPr>
          <a:xfrm xmlns:a="http://schemas.openxmlformats.org/drawingml/2006/main">
            <a:off x="4230594" y="5440829"/>
            <a:ext cx="179294" cy="168088"/>
          </a:xfrm>
          <a:prstGeom xmlns:a="http://schemas.openxmlformats.org/drawingml/2006/main" prst="rect">
            <a:avLst/>
          </a:prstGeom>
          <a:solidFill xmlns:a="http://schemas.openxmlformats.org/drawingml/2006/main">
            <a:schemeClr val="accent4">
              <a:lumMod val="60000"/>
              <a:lumOff val="40000"/>
            </a:schemeClr>
          </a:solidFill>
          <a:ln xmlns:a="http://schemas.openxmlformats.org/drawingml/2006/main">
            <a:noFill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/>
          <a:lstStyle xmlns:a="http://schemas.openxmlformats.org/drawingml/2006/main"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endParaRPr lang="fr-FR">
              <a:ln>
                <a:noFill/>
              </a:ln>
            </a:endParaRPr>
          </a:p>
        </cdr:txBody>
      </cdr:sp>
    </cdr:grp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7</xdr:row>
      <xdr:rowOff>38100</xdr:rowOff>
    </xdr:from>
    <xdr:to>
      <xdr:col>5</xdr:col>
      <xdr:colOff>542925</xdr:colOff>
      <xdr:row>24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1"/>
  <sheetViews>
    <sheetView topLeftCell="M1" zoomScale="85" zoomScaleNormal="85" workbookViewId="0">
      <selection activeCell="AD38" sqref="AD38"/>
    </sheetView>
  </sheetViews>
  <sheetFormatPr baseColWidth="10" defaultRowHeight="15" x14ac:dyDescent="0.25"/>
  <cols>
    <col min="1" max="1" width="16.140625" bestFit="1" customWidth="1"/>
    <col min="2" max="2" width="26.85546875" bestFit="1" customWidth="1"/>
    <col min="8" max="8" width="4.85546875" bestFit="1" customWidth="1"/>
  </cols>
  <sheetData>
    <row r="1" spans="1:11" x14ac:dyDescent="0.25">
      <c r="A1" t="s">
        <v>12</v>
      </c>
      <c r="B1" t="s">
        <v>16</v>
      </c>
      <c r="C1" t="s">
        <v>0</v>
      </c>
      <c r="D1" t="s">
        <v>1</v>
      </c>
      <c r="E1" t="s">
        <v>11</v>
      </c>
      <c r="F1" t="s">
        <v>0</v>
      </c>
      <c r="G1" t="s">
        <v>11</v>
      </c>
      <c r="H1" t="s">
        <v>13</v>
      </c>
      <c r="I1" t="s">
        <v>1</v>
      </c>
      <c r="J1" t="s">
        <v>14</v>
      </c>
      <c r="K1" t="s">
        <v>15</v>
      </c>
    </row>
    <row r="2" spans="1:11" x14ac:dyDescent="0.25">
      <c r="A2" t="s">
        <v>2</v>
      </c>
      <c r="B2" t="s">
        <v>3</v>
      </c>
      <c r="C2" s="1">
        <v>0.84011342567346492</v>
      </c>
      <c r="D2" s="1">
        <f>1-C2</f>
        <v>0.15988657432653508</v>
      </c>
      <c r="E2" s="2">
        <v>0.75</v>
      </c>
      <c r="F2" s="2">
        <f>IF(C2-0.01&lt;E2,C2,E2)-0.1%</f>
        <v>0.749</v>
      </c>
      <c r="G2" s="4">
        <f>IF(E2&lt;=C2,0.1%,0)</f>
        <v>1E-3</v>
      </c>
      <c r="H2" s="1">
        <f>MAX(0,C2-E2)</f>
        <v>9.011342567346492E-2</v>
      </c>
      <c r="I2" s="2">
        <f>IF(C2&gt;E2,D2,E2-C2-0.1%)</f>
        <v>0.15988657432653508</v>
      </c>
      <c r="J2" s="3">
        <f>IF(E2&lt;=C2,0,0.1%)</f>
        <v>0</v>
      </c>
      <c r="K2" s="1">
        <f>MAX(0,1-SUM(F2:J2))</f>
        <v>0</v>
      </c>
    </row>
    <row r="3" spans="1:11" x14ac:dyDescent="0.25">
      <c r="A3" t="s">
        <v>2</v>
      </c>
      <c r="B3" t="s">
        <v>4</v>
      </c>
      <c r="C3" s="1">
        <v>0.80938258290644371</v>
      </c>
      <c r="D3" s="1">
        <f t="shared" ref="D3:D11" si="0">1-C3</f>
        <v>0.19061741709355629</v>
      </c>
      <c r="E3" s="2">
        <v>0.75</v>
      </c>
      <c r="F3" s="2">
        <f t="shared" ref="F3:F11" si="1">IF(C3-0.01&lt;E3,C3,E3)-0.1%</f>
        <v>0.749</v>
      </c>
      <c r="G3" s="4">
        <f t="shared" ref="G3:G11" si="2">IF(E3&lt;=C3,0.1%,0)</f>
        <v>1E-3</v>
      </c>
      <c r="H3" s="1">
        <f t="shared" ref="H3:H11" si="3">MAX(0,C3-E3)</f>
        <v>5.9382582906443715E-2</v>
      </c>
      <c r="I3" s="2">
        <f t="shared" ref="I3:I11" si="4">IF(C3&gt;E3,D3,E3-C3-0.1%)</f>
        <v>0.19061741709355629</v>
      </c>
      <c r="J3" s="3">
        <f t="shared" ref="J3:J11" si="5">IF(E3&lt;=C3,0,0.1%)</f>
        <v>0</v>
      </c>
      <c r="K3" s="1">
        <f t="shared" ref="K3:K11" si="6">MAX(0,1-SUM(F3:J3))</f>
        <v>0</v>
      </c>
    </row>
    <row r="4" spans="1:11" x14ac:dyDescent="0.25">
      <c r="A4" t="s">
        <v>2</v>
      </c>
      <c r="B4" t="s">
        <v>5</v>
      </c>
      <c r="C4" s="1">
        <v>0.88509316770186341</v>
      </c>
      <c r="D4" s="1">
        <f t="shared" si="0"/>
        <v>0.11490683229813659</v>
      </c>
      <c r="E4" s="2">
        <v>0.75</v>
      </c>
      <c r="F4" s="2">
        <f t="shared" si="1"/>
        <v>0.749</v>
      </c>
      <c r="G4" s="4">
        <f t="shared" si="2"/>
        <v>1E-3</v>
      </c>
      <c r="H4" s="1">
        <f t="shared" si="3"/>
        <v>0.13509316770186341</v>
      </c>
      <c r="I4" s="2">
        <f t="shared" si="4"/>
        <v>0.11490683229813659</v>
      </c>
      <c r="J4" s="3">
        <f t="shared" si="5"/>
        <v>0</v>
      </c>
      <c r="K4" s="1">
        <f t="shared" si="6"/>
        <v>0</v>
      </c>
    </row>
    <row r="5" spans="1:11" x14ac:dyDescent="0.25">
      <c r="A5" t="s">
        <v>6</v>
      </c>
      <c r="B5" t="s">
        <v>3</v>
      </c>
      <c r="C5" s="1">
        <v>0.10980000000000001</v>
      </c>
      <c r="D5" s="1">
        <f t="shared" si="0"/>
        <v>0.89019999999999999</v>
      </c>
      <c r="E5" s="2">
        <v>0.88</v>
      </c>
      <c r="F5" s="2">
        <f t="shared" si="1"/>
        <v>0.10880000000000001</v>
      </c>
      <c r="G5" s="4">
        <f t="shared" si="2"/>
        <v>0</v>
      </c>
      <c r="H5" s="1">
        <f t="shared" si="3"/>
        <v>0</v>
      </c>
      <c r="I5" s="2">
        <f t="shared" si="4"/>
        <v>0.76919999999999999</v>
      </c>
      <c r="J5" s="3">
        <f t="shared" si="5"/>
        <v>1E-3</v>
      </c>
      <c r="K5" s="1">
        <f t="shared" si="6"/>
        <v>0.121</v>
      </c>
    </row>
    <row r="6" spans="1:11" x14ac:dyDescent="0.25">
      <c r="A6" t="s">
        <v>6</v>
      </c>
      <c r="B6" t="s">
        <v>7</v>
      </c>
      <c r="C6" s="1">
        <v>0.90859999999999996</v>
      </c>
      <c r="D6" s="1">
        <f t="shared" si="0"/>
        <v>9.1400000000000037E-2</v>
      </c>
      <c r="E6" s="2">
        <v>0.87</v>
      </c>
      <c r="F6" s="2">
        <f t="shared" si="1"/>
        <v>0.86899999999999999</v>
      </c>
      <c r="G6" s="4">
        <f t="shared" si="2"/>
        <v>1E-3</v>
      </c>
      <c r="H6" s="1">
        <f t="shared" si="3"/>
        <v>3.8599999999999968E-2</v>
      </c>
      <c r="I6" s="2">
        <f t="shared" si="4"/>
        <v>9.1400000000000037E-2</v>
      </c>
      <c r="J6" s="3">
        <f t="shared" si="5"/>
        <v>0</v>
      </c>
      <c r="K6" s="1">
        <f t="shared" si="6"/>
        <v>0</v>
      </c>
    </row>
    <row r="7" spans="1:11" x14ac:dyDescent="0.25">
      <c r="A7" t="s">
        <v>8</v>
      </c>
      <c r="B7" t="s">
        <v>3</v>
      </c>
      <c r="C7" s="1">
        <v>0.90439999999999998</v>
      </c>
      <c r="D7" s="1">
        <f t="shared" si="0"/>
        <v>9.5600000000000018E-2</v>
      </c>
      <c r="E7" s="2">
        <v>0.91</v>
      </c>
      <c r="F7" s="2">
        <f t="shared" si="1"/>
        <v>0.90339999999999998</v>
      </c>
      <c r="G7" s="4">
        <f t="shared" si="2"/>
        <v>0</v>
      </c>
      <c r="H7" s="1">
        <f t="shared" si="3"/>
        <v>0</v>
      </c>
      <c r="I7" s="2">
        <f t="shared" si="4"/>
        <v>4.6000000000000494E-3</v>
      </c>
      <c r="J7" s="3">
        <f t="shared" si="5"/>
        <v>1E-3</v>
      </c>
      <c r="K7" s="1">
        <f t="shared" si="6"/>
        <v>9.099999999999997E-2</v>
      </c>
    </row>
    <row r="8" spans="1:11" x14ac:dyDescent="0.25">
      <c r="A8" t="s">
        <v>8</v>
      </c>
      <c r="B8" t="s">
        <v>4</v>
      </c>
      <c r="C8" s="1">
        <v>0.9819</v>
      </c>
      <c r="D8" s="1">
        <f t="shared" si="0"/>
        <v>1.8100000000000005E-2</v>
      </c>
      <c r="E8" s="2">
        <v>0.96</v>
      </c>
      <c r="F8" s="2">
        <f t="shared" si="1"/>
        <v>0.95899999999999996</v>
      </c>
      <c r="G8" s="4">
        <f t="shared" si="2"/>
        <v>1E-3</v>
      </c>
      <c r="H8" s="1">
        <f t="shared" si="3"/>
        <v>2.1900000000000031E-2</v>
      </c>
      <c r="I8" s="2">
        <f t="shared" si="4"/>
        <v>1.8100000000000005E-2</v>
      </c>
      <c r="J8" s="3">
        <f t="shared" si="5"/>
        <v>0</v>
      </c>
      <c r="K8" s="1">
        <f t="shared" si="6"/>
        <v>0</v>
      </c>
    </row>
    <row r="9" spans="1:11" x14ac:dyDescent="0.25">
      <c r="A9" t="s">
        <v>9</v>
      </c>
      <c r="B9" t="s">
        <v>3</v>
      </c>
      <c r="C9" s="1">
        <v>0.94469999999999998</v>
      </c>
      <c r="D9" s="1">
        <f t="shared" si="0"/>
        <v>5.5300000000000016E-2</v>
      </c>
      <c r="E9" s="2">
        <v>0.9</v>
      </c>
      <c r="F9" s="2">
        <f t="shared" si="1"/>
        <v>0.89900000000000002</v>
      </c>
      <c r="G9" s="4">
        <f t="shared" si="2"/>
        <v>1E-3</v>
      </c>
      <c r="H9" s="1">
        <f t="shared" si="3"/>
        <v>4.4699999999999962E-2</v>
      </c>
      <c r="I9" s="2">
        <f t="shared" si="4"/>
        <v>5.5300000000000016E-2</v>
      </c>
      <c r="J9" s="3">
        <f t="shared" si="5"/>
        <v>0</v>
      </c>
      <c r="K9" s="1">
        <f t="shared" si="6"/>
        <v>0</v>
      </c>
    </row>
    <row r="10" spans="1:11" x14ac:dyDescent="0.25">
      <c r="A10" t="s">
        <v>9</v>
      </c>
      <c r="B10" t="s">
        <v>10</v>
      </c>
      <c r="C10" s="1">
        <v>0.77829999999999999</v>
      </c>
      <c r="D10" s="1">
        <f t="shared" si="0"/>
        <v>0.22170000000000001</v>
      </c>
      <c r="E10" s="2">
        <v>0.91</v>
      </c>
      <c r="F10" s="2">
        <f t="shared" si="1"/>
        <v>0.77729999999999999</v>
      </c>
      <c r="G10" s="4">
        <f t="shared" si="2"/>
        <v>0</v>
      </c>
      <c r="H10" s="1">
        <f t="shared" si="3"/>
        <v>0</v>
      </c>
      <c r="I10" s="2">
        <f t="shared" si="4"/>
        <v>0.13070000000000004</v>
      </c>
      <c r="J10" s="3">
        <f t="shared" si="5"/>
        <v>1E-3</v>
      </c>
      <c r="K10" s="1">
        <f t="shared" si="6"/>
        <v>9.099999999999997E-2</v>
      </c>
    </row>
    <row r="11" spans="1:11" x14ac:dyDescent="0.25">
      <c r="A11" t="s">
        <v>9</v>
      </c>
      <c r="B11" t="s">
        <v>4</v>
      </c>
      <c r="C11" s="1">
        <v>0.97560000000000002</v>
      </c>
      <c r="D11" s="1">
        <f t="shared" si="0"/>
        <v>2.4399999999999977E-2</v>
      </c>
      <c r="E11" s="2">
        <v>0.95</v>
      </c>
      <c r="F11" s="2">
        <f t="shared" si="1"/>
        <v>0.94899999999999995</v>
      </c>
      <c r="G11" s="4">
        <f t="shared" si="2"/>
        <v>1E-3</v>
      </c>
      <c r="H11" s="1">
        <f t="shared" si="3"/>
        <v>2.5600000000000067E-2</v>
      </c>
      <c r="I11" s="2">
        <f t="shared" si="4"/>
        <v>2.4399999999999977E-2</v>
      </c>
      <c r="J11" s="3">
        <f t="shared" si="5"/>
        <v>0</v>
      </c>
      <c r="K11" s="1">
        <f t="shared" si="6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"/>
  <sheetViews>
    <sheetView showGridLines="0" tabSelected="1" workbookViewId="0">
      <selection activeCell="I4" sqref="I4"/>
    </sheetView>
  </sheetViews>
  <sheetFormatPr baseColWidth="10" defaultRowHeight="15" x14ac:dyDescent="0.25"/>
  <cols>
    <col min="3" max="3" width="11.42578125" bestFit="1" customWidth="1"/>
    <col min="4" max="4" width="11.42578125" style="6"/>
  </cols>
  <sheetData>
    <row r="3" spans="2:4" x14ac:dyDescent="0.25">
      <c r="B3" t="s">
        <v>17</v>
      </c>
      <c r="C3" t="s">
        <v>18</v>
      </c>
      <c r="D3" s="6" t="s">
        <v>19</v>
      </c>
    </row>
    <row r="4" spans="2:4" x14ac:dyDescent="0.25">
      <c r="B4">
        <v>2019</v>
      </c>
      <c r="C4">
        <v>201837828</v>
      </c>
      <c r="D4" s="5" t="str">
        <f>LEFT(C4,3)&amp;"("&amp;B4&amp;")"</f>
        <v>201(2019)</v>
      </c>
    </row>
    <row r="5" spans="2:4" x14ac:dyDescent="0.25">
      <c r="B5">
        <v>2020</v>
      </c>
      <c r="C5">
        <v>205837828</v>
      </c>
      <c r="D5" s="5" t="str">
        <f>LEFT(C5,3)&amp;"("&amp;B5&amp;")"</f>
        <v>205(2020)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GRAPHIQUE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Avisia</dc:creator>
  <cp:lastModifiedBy>Noël D</cp:lastModifiedBy>
  <dcterms:created xsi:type="dcterms:W3CDTF">2020-05-26T11:28:35Z</dcterms:created>
  <dcterms:modified xsi:type="dcterms:W3CDTF">2020-06-12T10:53:26Z</dcterms:modified>
</cp:coreProperties>
</file>