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ssy\Downloads\"/>
    </mc:Choice>
  </mc:AlternateContent>
  <xr:revisionPtr revIDLastSave="0" documentId="13_ncr:1_{8D89AE8A-F931-4BAB-985B-A7A825A6979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 évaluation" sheetId="2" r:id="rId1"/>
  </sheets>
  <definedNames>
    <definedName name="_xlnm._FilterDatabase" localSheetId="0" hidden="1">'Synthèse évaluation'!$A$11:$AX$23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2" l="1"/>
  <c r="Y6" i="2"/>
  <c r="A6" i="2"/>
  <c r="E17" i="2"/>
  <c r="E16" i="2" l="1"/>
  <c r="I4" i="2"/>
  <c r="J4" i="2"/>
  <c r="K4" i="2"/>
  <c r="L4" i="2"/>
  <c r="M4" i="2"/>
  <c r="N4" i="2"/>
  <c r="O4" i="2"/>
  <c r="P4" i="2"/>
  <c r="Q4" i="2"/>
  <c r="S4" i="2"/>
  <c r="T4" i="2"/>
  <c r="U4" i="2"/>
  <c r="V4" i="2"/>
  <c r="W4" i="2"/>
  <c r="X4" i="2"/>
  <c r="Y4" i="2"/>
  <c r="Z4" i="2"/>
  <c r="AA4" i="2"/>
  <c r="AB4" i="2"/>
  <c r="AD4" i="2"/>
  <c r="AE4" i="2"/>
  <c r="AF4" i="2"/>
  <c r="AG4" i="2"/>
  <c r="AH4" i="2"/>
  <c r="AI4" i="2"/>
  <c r="AJ4" i="2"/>
  <c r="AK4" i="2"/>
  <c r="AL4" i="2"/>
  <c r="AM4" i="2"/>
  <c r="AO4" i="2"/>
  <c r="AP4" i="2"/>
  <c r="AQ4" i="2"/>
  <c r="AR4" i="2"/>
  <c r="AS4" i="2"/>
  <c r="AT4" i="2"/>
  <c r="AU4" i="2"/>
  <c r="AV4" i="2"/>
  <c r="AW4" i="2"/>
  <c r="AX4" i="2"/>
  <c r="I5" i="2"/>
  <c r="J5" i="2"/>
  <c r="K5" i="2"/>
  <c r="L5" i="2"/>
  <c r="M5" i="2"/>
  <c r="N5" i="2"/>
  <c r="O5" i="2"/>
  <c r="P5" i="2"/>
  <c r="Q5" i="2"/>
  <c r="S5" i="2"/>
  <c r="T5" i="2"/>
  <c r="U5" i="2"/>
  <c r="V5" i="2"/>
  <c r="W5" i="2"/>
  <c r="X5" i="2"/>
  <c r="Y5" i="2"/>
  <c r="Z5" i="2"/>
  <c r="AA5" i="2"/>
  <c r="AB5" i="2"/>
  <c r="AD5" i="2"/>
  <c r="AE5" i="2"/>
  <c r="AF5" i="2"/>
  <c r="AG5" i="2"/>
  <c r="AH5" i="2"/>
  <c r="AI5" i="2"/>
  <c r="AJ5" i="2"/>
  <c r="AK5" i="2"/>
  <c r="AL5" i="2"/>
  <c r="AM5" i="2"/>
  <c r="AO5" i="2"/>
  <c r="AP5" i="2"/>
  <c r="AQ5" i="2"/>
  <c r="AR5" i="2"/>
  <c r="AS5" i="2"/>
  <c r="AT5" i="2"/>
  <c r="AU5" i="2"/>
  <c r="AV5" i="2"/>
  <c r="AW5" i="2"/>
  <c r="AX5" i="2"/>
  <c r="I6" i="2"/>
  <c r="J6" i="2"/>
  <c r="K6" i="2"/>
  <c r="L6" i="2"/>
  <c r="M6" i="2"/>
  <c r="N6" i="2"/>
  <c r="O6" i="2"/>
  <c r="P6" i="2"/>
  <c r="Q6" i="2"/>
  <c r="S6" i="2"/>
  <c r="T6" i="2"/>
  <c r="U6" i="2"/>
  <c r="V6" i="2"/>
  <c r="W6" i="2"/>
  <c r="X6" i="2"/>
  <c r="Z6" i="2"/>
  <c r="AA6" i="2"/>
  <c r="AB6" i="2"/>
  <c r="AD6" i="2"/>
  <c r="AE6" i="2"/>
  <c r="AF6" i="2"/>
  <c r="AG6" i="2"/>
  <c r="AH6" i="2"/>
  <c r="AI6" i="2"/>
  <c r="AJ6" i="2"/>
  <c r="AK6" i="2"/>
  <c r="AL6" i="2"/>
  <c r="AM6" i="2"/>
  <c r="AO6" i="2"/>
  <c r="AP6" i="2"/>
  <c r="AQ6" i="2"/>
  <c r="AR6" i="2"/>
  <c r="AS6" i="2"/>
  <c r="AT6" i="2"/>
  <c r="AU6" i="2"/>
  <c r="AV6" i="2"/>
  <c r="AW6" i="2"/>
  <c r="AX6" i="2"/>
  <c r="I3" i="2"/>
  <c r="J3" i="2"/>
  <c r="K3" i="2"/>
  <c r="L3" i="2"/>
  <c r="M3" i="2"/>
  <c r="N3" i="2"/>
  <c r="O3" i="2"/>
  <c r="P3" i="2"/>
  <c r="Q3" i="2"/>
  <c r="S3" i="2"/>
  <c r="T3" i="2"/>
  <c r="U3" i="2"/>
  <c r="V3" i="2"/>
  <c r="W3" i="2"/>
  <c r="X3" i="2"/>
  <c r="Y3" i="2"/>
  <c r="Z3" i="2"/>
  <c r="AA3" i="2"/>
  <c r="AB3" i="2"/>
  <c r="AD3" i="2"/>
  <c r="AE3" i="2"/>
  <c r="AF3" i="2"/>
  <c r="AG3" i="2"/>
  <c r="AH3" i="2"/>
  <c r="AI3" i="2"/>
  <c r="AJ3" i="2"/>
  <c r="AK3" i="2"/>
  <c r="AL3" i="2"/>
  <c r="AM3" i="2"/>
  <c r="AO3" i="2"/>
  <c r="AP3" i="2"/>
  <c r="AQ3" i="2"/>
  <c r="AR3" i="2"/>
  <c r="AS3" i="2"/>
  <c r="AT3" i="2"/>
  <c r="AU3" i="2"/>
  <c r="AV3" i="2"/>
  <c r="AW3" i="2"/>
  <c r="AX3" i="2"/>
  <c r="H4" i="2"/>
  <c r="H5" i="2"/>
  <c r="H6" i="2"/>
  <c r="E18" i="2"/>
  <c r="F4" i="2" l="1"/>
  <c r="F6" i="2"/>
  <c r="F5" i="2"/>
  <c r="F3" i="2"/>
  <c r="E12" i="2"/>
  <c r="E13" i="2"/>
  <c r="E15" i="2"/>
  <c r="E14" i="2"/>
</calcChain>
</file>

<file path=xl/sharedStrings.xml><?xml version="1.0" encoding="utf-8"?>
<sst xmlns="http://schemas.openxmlformats.org/spreadsheetml/2006/main" count="127" uniqueCount="71">
  <si>
    <t>1 = bon</t>
  </si>
  <si>
    <t>2  = moyen</t>
  </si>
  <si>
    <t>3 = mauvais</t>
  </si>
  <si>
    <t>4 = non observé</t>
  </si>
  <si>
    <t>Coût</t>
  </si>
  <si>
    <t>Crit. 1</t>
  </si>
  <si>
    <t>Crit. 2</t>
  </si>
  <si>
    <t>Crit. 3</t>
  </si>
  <si>
    <t>Crit. 4</t>
  </si>
  <si>
    <t>Crit. 5</t>
  </si>
  <si>
    <t>Crit. 6</t>
  </si>
  <si>
    <t>Crit. 7</t>
  </si>
  <si>
    <t>Crit. 8</t>
  </si>
  <si>
    <t>Crit. 9</t>
  </si>
  <si>
    <t>Crit. 10</t>
  </si>
  <si>
    <t>TOTAL NOMBRE ACTION</t>
  </si>
  <si>
    <t>N° action</t>
  </si>
  <si>
    <t>Evaluation 1</t>
  </si>
  <si>
    <t>Evaluation 2</t>
  </si>
  <si>
    <t>Evaluation 3</t>
  </si>
  <si>
    <t>Evaluation 4</t>
  </si>
  <si>
    <t>Crit. 1'</t>
  </si>
  <si>
    <t>Crit. 2'</t>
  </si>
  <si>
    <t>Crit. 3'</t>
  </si>
  <si>
    <t>Crit. 4'</t>
  </si>
  <si>
    <t>Crit. 5'</t>
  </si>
  <si>
    <t>Crit. 6'</t>
  </si>
  <si>
    <t>Crit. 7'</t>
  </si>
  <si>
    <t>Crit. 8'</t>
  </si>
  <si>
    <t>Crit. 9'</t>
  </si>
  <si>
    <t>Crit. 10'</t>
  </si>
  <si>
    <t>Crit. 11</t>
  </si>
  <si>
    <t>Crit. 12</t>
  </si>
  <si>
    <t>Crit. 13</t>
  </si>
  <si>
    <t>Crit. 14</t>
  </si>
  <si>
    <t>Crit. 15</t>
  </si>
  <si>
    <t>Crit. 16</t>
  </si>
  <si>
    <t>Crit. 17</t>
  </si>
  <si>
    <t>Crit. 18</t>
  </si>
  <si>
    <t>Crit. 19</t>
  </si>
  <si>
    <t>Crit. 20</t>
  </si>
  <si>
    <t>Crit. 21</t>
  </si>
  <si>
    <t>Crit. 22</t>
  </si>
  <si>
    <t>Crit. 23</t>
  </si>
  <si>
    <t>Crit. 24</t>
  </si>
  <si>
    <t>Crit. 25</t>
  </si>
  <si>
    <t>Crit. 26</t>
  </si>
  <si>
    <t>Crit. 27</t>
  </si>
  <si>
    <t>Crit. 28</t>
  </si>
  <si>
    <t>Crit. 29</t>
  </si>
  <si>
    <t>Crit. 30</t>
  </si>
  <si>
    <t>Date début</t>
  </si>
  <si>
    <t>Date fin</t>
  </si>
  <si>
    <t>Durée</t>
  </si>
  <si>
    <t>Pays</t>
  </si>
  <si>
    <t>SYNTHESE EVALUATION</t>
  </si>
  <si>
    <t>France</t>
  </si>
  <si>
    <t>Allemagne</t>
  </si>
  <si>
    <t>Danemark</t>
  </si>
  <si>
    <t>Portugal</t>
  </si>
  <si>
    <t>&gt; 1000€</t>
  </si>
  <si>
    <t>1000 à 5000€</t>
  </si>
  <si>
    <t>5000 à 20 000€</t>
  </si>
  <si>
    <t>20 000 à 100 000€</t>
  </si>
  <si>
    <t>&lt; 100 000€</t>
  </si>
  <si>
    <t>Espagne</t>
  </si>
  <si>
    <t>TOTAL</t>
  </si>
  <si>
    <t>TOTAL EVALUATION 1</t>
  </si>
  <si>
    <t>TOTAL EVALUATION 2</t>
  </si>
  <si>
    <t>TOTAL EVALUATION 3</t>
  </si>
  <si>
    <t>TOTAL EVALUATION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</si>
</sst>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5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3" borderId="3" xfId="0" applyFont="1" applyFill="1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0" fontId="2" fillId="3" borderId="7" xfId="0" applyFont="1" applyFill="1" applyBorder="1" applyAlignment="1">
      <alignment vertical="center"/>
    </xf>
    <xf numFmtId="0" fontId="0" fillId="10" borderId="4" xfId="0" applyFill="1" applyBorder="1"/>
    <xf numFmtId="0" fontId="0" fillId="10" borderId="1" xfId="0" applyFill="1" applyBorder="1"/>
    <xf numFmtId="0" fontId="0" fillId="10" borderId="8" xfId="0" applyFill="1" applyBorder="1"/>
    <xf numFmtId="0" fontId="0" fillId="10" borderId="5" xfId="0" applyFill="1" applyBorder="1"/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11" borderId="4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0" fillId="13" borderId="5" xfId="0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8" xfId="0" applyFill="1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1" fontId="0" fillId="8" borderId="10" xfId="0" applyNumberFormat="1" applyFill="1" applyBorder="1" applyAlignment="1">
      <alignment horizontal="center" vertical="center"/>
    </xf>
    <xf numFmtId="11" fontId="3" fillId="13" borderId="1" xfId="0" applyNumberFormat="1" applyFont="1" applyFill="1" applyBorder="1" applyAlignment="1">
      <alignment horizontal="center" vertical="center"/>
    </xf>
    <xf numFmtId="11" fontId="3" fillId="13" borderId="5" xfId="0" applyNumberFormat="1" applyFont="1" applyFill="1" applyBorder="1" applyAlignment="1">
      <alignment horizontal="center" vertical="center"/>
    </xf>
    <xf numFmtId="11" fontId="3" fillId="5" borderId="1" xfId="0" applyNumberFormat="1" applyFont="1" applyFill="1" applyBorder="1" applyAlignment="1">
      <alignment horizontal="center" vertical="center"/>
    </xf>
    <xf numFmtId="11" fontId="3" fillId="5" borderId="5" xfId="0" applyNumberFormat="1" applyFont="1" applyFill="1" applyBorder="1" applyAlignment="1">
      <alignment horizontal="center" vertical="center"/>
    </xf>
    <xf numFmtId="11" fontId="3" fillId="6" borderId="1" xfId="0" applyNumberFormat="1" applyFont="1" applyFill="1" applyBorder="1" applyAlignment="1">
      <alignment horizontal="center" vertical="center"/>
    </xf>
    <xf numFmtId="11" fontId="3" fillId="6" borderId="5" xfId="0" applyNumberFormat="1" applyFont="1" applyFill="1" applyBorder="1" applyAlignment="1">
      <alignment horizontal="center" vertical="center"/>
    </xf>
    <xf numFmtId="11" fontId="3" fillId="4" borderId="1" xfId="0" applyNumberFormat="1" applyFont="1" applyFill="1" applyBorder="1" applyAlignment="1">
      <alignment horizontal="center" vertical="center"/>
    </xf>
    <xf numFmtId="11" fontId="3" fillId="4" borderId="5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6"/>
  <sheetViews>
    <sheetView tabSelected="1" zoomScaleNormal="100" workbookViewId="0">
      <selection activeCell="I5" sqref="I5"/>
    </sheetView>
  </sheetViews>
  <sheetFormatPr baseColWidth="10" defaultRowHeight="15" x14ac:dyDescent="0.25"/>
  <cols>
    <col min="1" max="1" width="22.5703125" bestFit="1" customWidth="1"/>
    <col min="2" max="2" width="17.85546875" customWidth="1"/>
    <col min="5" max="5" width="11.85546875" customWidth="1"/>
    <col min="6" max="6" width="15.7109375" bestFit="1" customWidth="1"/>
    <col min="7" max="7" width="1.7109375" customWidth="1"/>
    <col min="8" max="17" width="7.7109375" customWidth="1"/>
    <col min="18" max="18" width="1.7109375" customWidth="1"/>
    <col min="19" max="28" width="7.7109375" customWidth="1"/>
    <col min="29" max="29" width="1.7109375" customWidth="1"/>
    <col min="30" max="39" width="7.7109375" customWidth="1"/>
    <col min="40" max="40" width="1.7109375" customWidth="1"/>
    <col min="41" max="50" width="7.7109375" customWidth="1"/>
    <col min="51" max="51" width="1.7109375" customWidth="1"/>
    <col min="52" max="52" width="9.42578125" customWidth="1"/>
  </cols>
  <sheetData>
    <row r="1" spans="1:51" x14ac:dyDescent="0.25">
      <c r="G1" s="6"/>
      <c r="H1" s="59" t="s">
        <v>67</v>
      </c>
      <c r="I1" s="60"/>
      <c r="J1" s="60"/>
      <c r="K1" s="60"/>
      <c r="L1" s="60"/>
      <c r="M1" s="60"/>
      <c r="N1" s="60"/>
      <c r="O1" s="60"/>
      <c r="P1" s="60"/>
      <c r="Q1" s="61"/>
      <c r="R1" s="20"/>
      <c r="S1" s="59" t="s">
        <v>68</v>
      </c>
      <c r="T1" s="60"/>
      <c r="U1" s="60"/>
      <c r="V1" s="60"/>
      <c r="W1" s="60"/>
      <c r="X1" s="60"/>
      <c r="Y1" s="60"/>
      <c r="Z1" s="60"/>
      <c r="AA1" s="60"/>
      <c r="AB1" s="61"/>
      <c r="AC1" s="6"/>
      <c r="AD1" s="59" t="s">
        <v>69</v>
      </c>
      <c r="AE1" s="60"/>
      <c r="AF1" s="60"/>
      <c r="AG1" s="60"/>
      <c r="AH1" s="60"/>
      <c r="AI1" s="60"/>
      <c r="AJ1" s="60"/>
      <c r="AK1" s="60"/>
      <c r="AL1" s="60"/>
      <c r="AM1" s="61"/>
      <c r="AN1" s="6"/>
      <c r="AO1" s="59" t="s">
        <v>70</v>
      </c>
      <c r="AP1" s="60"/>
      <c r="AQ1" s="60"/>
      <c r="AR1" s="60"/>
      <c r="AS1" s="60"/>
      <c r="AT1" s="60"/>
      <c r="AU1" s="60"/>
      <c r="AV1" s="60"/>
      <c r="AW1" s="60"/>
      <c r="AX1" s="61"/>
      <c r="AY1" s="6"/>
    </row>
    <row r="2" spans="1:51" x14ac:dyDescent="0.25">
      <c r="G2" s="6"/>
      <c r="H2" s="62" t="s">
        <v>5</v>
      </c>
      <c r="I2" s="62" t="s">
        <v>6</v>
      </c>
      <c r="J2" s="62" t="s">
        <v>7</v>
      </c>
      <c r="K2" s="62" t="s">
        <v>8</v>
      </c>
      <c r="L2" s="62" t="s">
        <v>9</v>
      </c>
      <c r="M2" s="62" t="s">
        <v>10</v>
      </c>
      <c r="N2" s="62" t="s">
        <v>11</v>
      </c>
      <c r="O2" s="62" t="s">
        <v>12</v>
      </c>
      <c r="P2" s="62" t="s">
        <v>13</v>
      </c>
      <c r="Q2" s="62" t="s">
        <v>14</v>
      </c>
      <c r="R2" s="63"/>
      <c r="S2" s="30" t="s">
        <v>31</v>
      </c>
      <c r="T2" s="30" t="s">
        <v>32</v>
      </c>
      <c r="U2" s="30" t="s">
        <v>33</v>
      </c>
      <c r="V2" s="30" t="s">
        <v>34</v>
      </c>
      <c r="W2" s="30" t="s">
        <v>35</v>
      </c>
      <c r="X2" s="30" t="s">
        <v>36</v>
      </c>
      <c r="Y2" s="30" t="s">
        <v>37</v>
      </c>
      <c r="Z2" s="30" t="s">
        <v>38</v>
      </c>
      <c r="AA2" s="30" t="s">
        <v>39</v>
      </c>
      <c r="AB2" s="30" t="s">
        <v>40</v>
      </c>
      <c r="AC2" s="63"/>
      <c r="AD2" s="30" t="s">
        <v>41</v>
      </c>
      <c r="AE2" s="30" t="s">
        <v>42</v>
      </c>
      <c r="AF2" s="30" t="s">
        <v>43</v>
      </c>
      <c r="AG2" s="30" t="s">
        <v>44</v>
      </c>
      <c r="AH2" s="30" t="s">
        <v>45</v>
      </c>
      <c r="AI2" s="30" t="s">
        <v>46</v>
      </c>
      <c r="AJ2" s="30" t="s">
        <v>47</v>
      </c>
      <c r="AK2" s="30" t="s">
        <v>48</v>
      </c>
      <c r="AL2" s="30" t="s">
        <v>49</v>
      </c>
      <c r="AM2" s="30" t="s">
        <v>50</v>
      </c>
      <c r="AN2" s="63"/>
      <c r="AO2" s="62" t="s">
        <v>21</v>
      </c>
      <c r="AP2" s="62" t="s">
        <v>22</v>
      </c>
      <c r="AQ2" s="62" t="s">
        <v>23</v>
      </c>
      <c r="AR2" s="62" t="s">
        <v>24</v>
      </c>
      <c r="AS2" s="62" t="s">
        <v>25</v>
      </c>
      <c r="AT2" s="62" t="s">
        <v>26</v>
      </c>
      <c r="AU2" s="62" t="s">
        <v>27</v>
      </c>
      <c r="AV2" s="62" t="s">
        <v>28</v>
      </c>
      <c r="AW2" s="62" t="s">
        <v>29</v>
      </c>
      <c r="AX2" s="62" t="s">
        <v>30</v>
      </c>
      <c r="AY2" s="63"/>
    </row>
    <row r="3" spans="1:51" x14ac:dyDescent="0.25">
      <c r="E3" s="55" t="s">
        <v>66</v>
      </c>
      <c r="F3" s="56">
        <f>SUM(H3:AX3)</f>
        <v>7</v>
      </c>
      <c r="G3" s="6"/>
      <c r="H3" s="22">
        <f>COUNTIF(H$11:H$19,1)</f>
        <v>2</v>
      </c>
      <c r="I3" s="22">
        <f>COUNTIF(I$11:I$19,1)</f>
        <v>3</v>
      </c>
      <c r="J3" s="22">
        <f>COUNTIF(J$11:J$19,1)</f>
        <v>2</v>
      </c>
      <c r="K3" s="22">
        <f>COUNTIF(K$11:K$19,1)</f>
        <v>0</v>
      </c>
      <c r="L3" s="22">
        <f>COUNTIF(L$11:L$19,1)</f>
        <v>0</v>
      </c>
      <c r="M3" s="22">
        <f>COUNTIF(M$11:M$19,1)</f>
        <v>0</v>
      </c>
      <c r="N3" s="22">
        <f>COUNTIF(N$11:N$19,1)</f>
        <v>0</v>
      </c>
      <c r="O3" s="22">
        <f>COUNTIF(O$11:O$19,1)</f>
        <v>0</v>
      </c>
      <c r="P3" s="22">
        <f>COUNTIF(P$11:P$19,1)</f>
        <v>0</v>
      </c>
      <c r="Q3" s="22">
        <f>COUNTIF(Q$11:Q$19,1)</f>
        <v>0</v>
      </c>
      <c r="R3" s="20"/>
      <c r="S3" s="22">
        <f>COUNTIF(S$11:S$19,1)</f>
        <v>0</v>
      </c>
      <c r="T3" s="22">
        <f>COUNTIF(T$11:T$19,1)</f>
        <v>0</v>
      </c>
      <c r="U3" s="22">
        <f>COUNTIF(U$11:U$19,1)</f>
        <v>0</v>
      </c>
      <c r="V3" s="22">
        <f>COUNTIF(V$11:V$19,1)</f>
        <v>0</v>
      </c>
      <c r="W3" s="22">
        <f>COUNTIF(W$11:W$19,1)</f>
        <v>0</v>
      </c>
      <c r="X3" s="22">
        <f>COUNTIF(X$11:X$19,1)</f>
        <v>0</v>
      </c>
      <c r="Y3" s="22">
        <f>COUNTIF(Y$11:Y$19,1)</f>
        <v>0</v>
      </c>
      <c r="Z3" s="22">
        <f>COUNTIF(Z$11:Z$19,1)</f>
        <v>0</v>
      </c>
      <c r="AA3" s="22">
        <f>COUNTIF(AA$11:AA$19,1)</f>
        <v>0</v>
      </c>
      <c r="AB3" s="22">
        <f>COUNTIF(AB$11:AB$19,1)</f>
        <v>0</v>
      </c>
      <c r="AC3" s="6"/>
      <c r="AD3" s="22">
        <f>COUNTIF(AD$11:AD$19,1)</f>
        <v>0</v>
      </c>
      <c r="AE3" s="22">
        <f>COUNTIF(AE$11:AE$19,1)</f>
        <v>0</v>
      </c>
      <c r="AF3" s="22">
        <f>COUNTIF(AF$11:AF$19,1)</f>
        <v>0</v>
      </c>
      <c r="AG3" s="22">
        <f>COUNTIF(AG$11:AG$19,1)</f>
        <v>0</v>
      </c>
      <c r="AH3" s="22">
        <f>COUNTIF(AH$11:AH$19,1)</f>
        <v>0</v>
      </c>
      <c r="AI3" s="22">
        <f>COUNTIF(AI$11:AI$19,1)</f>
        <v>0</v>
      </c>
      <c r="AJ3" s="22">
        <f>COUNTIF(AJ$11:AJ$19,1)</f>
        <v>0</v>
      </c>
      <c r="AK3" s="22">
        <f>COUNTIF(AK$11:AK$19,1)</f>
        <v>0</v>
      </c>
      <c r="AL3" s="22">
        <f>COUNTIF(AL$11:AL$19,1)</f>
        <v>0</v>
      </c>
      <c r="AM3" s="22">
        <f>COUNTIF(AM$11:AM$19,1)</f>
        <v>0</v>
      </c>
      <c r="AN3" s="6"/>
      <c r="AO3" s="22">
        <f>COUNTIF(AO$11:AO$19,1)</f>
        <v>0</v>
      </c>
      <c r="AP3" s="22">
        <f>COUNTIF(AP$11:AP$19,1)</f>
        <v>0</v>
      </c>
      <c r="AQ3" s="22">
        <f>COUNTIF(AQ$11:AQ$19,1)</f>
        <v>0</v>
      </c>
      <c r="AR3" s="22">
        <f>COUNTIF(AR$11:AR$19,1)</f>
        <v>0</v>
      </c>
      <c r="AS3" s="22">
        <f>COUNTIF(AS$11:AS$19,1)</f>
        <v>0</v>
      </c>
      <c r="AT3" s="22">
        <f>COUNTIF(AT$11:AT$19,1)</f>
        <v>0</v>
      </c>
      <c r="AU3" s="22">
        <f>COUNTIF(AU$11:AU$19,1)</f>
        <v>0</v>
      </c>
      <c r="AV3" s="22">
        <f>COUNTIF(AV$11:AV$19,1)</f>
        <v>0</v>
      </c>
      <c r="AW3" s="22">
        <f>COUNTIF(AW$11:AW$19,1)</f>
        <v>0</v>
      </c>
      <c r="AX3" s="22">
        <f>COUNTIF(AX$11:AX$19,1)</f>
        <v>0</v>
      </c>
      <c r="AY3" s="6"/>
    </row>
    <row r="4" spans="1:51" x14ac:dyDescent="0.25">
      <c r="E4" s="57"/>
      <c r="F4" s="51">
        <f>SUM(H4:AX4)</f>
        <v>6</v>
      </c>
      <c r="G4" s="6"/>
      <c r="H4" s="24">
        <f>COUNTIF(H$11:H$19,2)</f>
        <v>3</v>
      </c>
      <c r="I4" s="24">
        <f>COUNTIF(I$11:I$19,2)</f>
        <v>1</v>
      </c>
      <c r="J4" s="24">
        <f>COUNTIF(J$11:J$19,2)</f>
        <v>2</v>
      </c>
      <c r="K4" s="24">
        <f>COUNTIF(K$11:K$19,2)</f>
        <v>0</v>
      </c>
      <c r="L4" s="24">
        <f>COUNTIF(L$11:L$19,2)</f>
        <v>0</v>
      </c>
      <c r="M4" s="24">
        <f>COUNTIF(M$11:M$19,2)</f>
        <v>0</v>
      </c>
      <c r="N4" s="24">
        <f>COUNTIF(N$11:N$19,2)</f>
        <v>0</v>
      </c>
      <c r="O4" s="24">
        <f>COUNTIF(O$11:O$19,2)</f>
        <v>0</v>
      </c>
      <c r="P4" s="24">
        <f>COUNTIF(P$11:P$19,2)</f>
        <v>0</v>
      </c>
      <c r="Q4" s="24">
        <f>COUNTIF(Q$11:Q$19,2)</f>
        <v>0</v>
      </c>
      <c r="R4" s="20"/>
      <c r="S4" s="24">
        <f>COUNTIF(S$11:S$19,2)</f>
        <v>0</v>
      </c>
      <c r="T4" s="24">
        <f>COUNTIF(T$11:T$19,2)</f>
        <v>0</v>
      </c>
      <c r="U4" s="24">
        <f>COUNTIF(U$11:U$19,2)</f>
        <v>0</v>
      </c>
      <c r="V4" s="24">
        <f>COUNTIF(V$11:V$19,2)</f>
        <v>0</v>
      </c>
      <c r="W4" s="24">
        <f>COUNTIF(W$11:W$19,2)</f>
        <v>0</v>
      </c>
      <c r="X4" s="24">
        <f>COUNTIF(X$11:X$19,2)</f>
        <v>0</v>
      </c>
      <c r="Y4" s="24">
        <f>COUNTIF(Y$11:Y$19,2)</f>
        <v>0</v>
      </c>
      <c r="Z4" s="24">
        <f>COUNTIF(Z$11:Z$19,2)</f>
        <v>0</v>
      </c>
      <c r="AA4" s="24">
        <f>COUNTIF(AA$11:AA$19,2)</f>
        <v>0</v>
      </c>
      <c r="AB4" s="24">
        <f>COUNTIF(AB$11:AB$19,2)</f>
        <v>0</v>
      </c>
      <c r="AC4" s="6"/>
      <c r="AD4" s="24">
        <f>COUNTIF(AD$11:AD$19,2)</f>
        <v>0</v>
      </c>
      <c r="AE4" s="24">
        <f>COUNTIF(AE$11:AE$19,2)</f>
        <v>0</v>
      </c>
      <c r="AF4" s="24">
        <f>COUNTIF(AF$11:AF$19,2)</f>
        <v>0</v>
      </c>
      <c r="AG4" s="24">
        <f>COUNTIF(AG$11:AG$19,2)</f>
        <v>0</v>
      </c>
      <c r="AH4" s="24">
        <f>COUNTIF(AH$11:AH$19,2)</f>
        <v>0</v>
      </c>
      <c r="AI4" s="24">
        <f>COUNTIF(AI$11:AI$19,2)</f>
        <v>0</v>
      </c>
      <c r="AJ4" s="24">
        <f>COUNTIF(AJ$11:AJ$19,2)</f>
        <v>0</v>
      </c>
      <c r="AK4" s="24">
        <f>COUNTIF(AK$11:AK$19,2)</f>
        <v>0</v>
      </c>
      <c r="AL4" s="24">
        <f>COUNTIF(AL$11:AL$19,2)</f>
        <v>0</v>
      </c>
      <c r="AM4" s="24">
        <f>COUNTIF(AM$11:AM$19,2)</f>
        <v>0</v>
      </c>
      <c r="AN4" s="6"/>
      <c r="AO4" s="24">
        <f>COUNTIF(AO$11:AO$19,2)</f>
        <v>0</v>
      </c>
      <c r="AP4" s="24">
        <f>COUNTIF(AP$11:AP$19,2)</f>
        <v>0</v>
      </c>
      <c r="AQ4" s="24">
        <f>COUNTIF(AQ$11:AQ$19,2)</f>
        <v>0</v>
      </c>
      <c r="AR4" s="24">
        <f>COUNTIF(AR$11:AR$19,2)</f>
        <v>0</v>
      </c>
      <c r="AS4" s="24">
        <f>COUNTIF(AS$11:AS$19,2)</f>
        <v>0</v>
      </c>
      <c r="AT4" s="24">
        <f>COUNTIF(AT$11:AT$19,2)</f>
        <v>0</v>
      </c>
      <c r="AU4" s="24">
        <f>COUNTIF(AU$11:AU$19,2)</f>
        <v>0</v>
      </c>
      <c r="AV4" s="24">
        <f>COUNTIF(AV$11:AV$19,2)</f>
        <v>0</v>
      </c>
      <c r="AW4" s="24">
        <f>COUNTIF(AW$11:AW$19,2)</f>
        <v>0</v>
      </c>
      <c r="AX4" s="24">
        <f>COUNTIF(AX$11:AX$19,2)</f>
        <v>0</v>
      </c>
      <c r="AY4" s="6"/>
    </row>
    <row r="5" spans="1:51" x14ac:dyDescent="0.25">
      <c r="A5" s="21" t="s">
        <v>15</v>
      </c>
      <c r="E5" s="57"/>
      <c r="F5" s="52">
        <f t="shared" ref="F5:F6" si="0">SUM(H5:AX5)</f>
        <v>5</v>
      </c>
      <c r="G5" s="6"/>
      <c r="H5" s="25">
        <f>COUNTIF(H$11:H$19,3)</f>
        <v>1</v>
      </c>
      <c r="I5" s="25">
        <f>COUNTIF(I$11:I$19,3)</f>
        <v>2</v>
      </c>
      <c r="J5" s="25">
        <f>COUNTIF(J$11:J$19,3)</f>
        <v>2</v>
      </c>
      <c r="K5" s="25">
        <f>COUNTIF(K$11:K$19,3)</f>
        <v>0</v>
      </c>
      <c r="L5" s="25">
        <f>COUNTIF(L$11:L$19,3)</f>
        <v>0</v>
      </c>
      <c r="M5" s="25">
        <f>COUNTIF(M$11:M$19,3)</f>
        <v>0</v>
      </c>
      <c r="N5" s="25">
        <f>COUNTIF(N$11:N$19,3)</f>
        <v>0</v>
      </c>
      <c r="O5" s="25">
        <f>COUNTIF(O$11:O$19,3)</f>
        <v>0</v>
      </c>
      <c r="P5" s="25">
        <f>COUNTIF(P$11:P$19,3)</f>
        <v>0</v>
      </c>
      <c r="Q5" s="25">
        <f>COUNTIF(Q$11:Q$19,3)</f>
        <v>0</v>
      </c>
      <c r="R5" s="20"/>
      <c r="S5" s="25">
        <f>COUNTIF(S$11:S$19,3)</f>
        <v>0</v>
      </c>
      <c r="T5" s="25">
        <f>COUNTIF(T$11:T$19,3)</f>
        <v>0</v>
      </c>
      <c r="U5" s="25">
        <f>COUNTIF(U$11:U$19,3)</f>
        <v>0</v>
      </c>
      <c r="V5" s="25">
        <f>COUNTIF(V$11:V$19,3)</f>
        <v>0</v>
      </c>
      <c r="W5" s="25">
        <f>COUNTIF(W$11:W$19,3)</f>
        <v>0</v>
      </c>
      <c r="X5" s="25">
        <f>COUNTIF(X$11:X$19,3)</f>
        <v>0</v>
      </c>
      <c r="Y5" s="25">
        <f>COUNTIF(Y$11:Y$19,3)</f>
        <v>0</v>
      </c>
      <c r="Z5" s="25">
        <f>COUNTIF(Z$11:Z$19,3)</f>
        <v>0</v>
      </c>
      <c r="AA5" s="25">
        <f>COUNTIF(AA$11:AA$19,3)</f>
        <v>0</v>
      </c>
      <c r="AB5" s="25">
        <f>COUNTIF(AB$11:AB$19,3)</f>
        <v>0</v>
      </c>
      <c r="AC5" s="6"/>
      <c r="AD5" s="25">
        <f>COUNTIF(AD$11:AD$19,3)</f>
        <v>0</v>
      </c>
      <c r="AE5" s="25">
        <f>COUNTIF(AE$11:AE$19,3)</f>
        <v>0</v>
      </c>
      <c r="AF5" s="25">
        <f>COUNTIF(AF$11:AF$19,3)</f>
        <v>0</v>
      </c>
      <c r="AG5" s="25">
        <f>COUNTIF(AG$11:AG$19,3)</f>
        <v>0</v>
      </c>
      <c r="AH5" s="25">
        <f>COUNTIF(AH$11:AH$19,3)</f>
        <v>0</v>
      </c>
      <c r="AI5" s="25">
        <f>COUNTIF(AI$11:AI$19,3)</f>
        <v>0</v>
      </c>
      <c r="AJ5" s="25">
        <f>COUNTIF(AJ$11:AJ$19,3)</f>
        <v>0</v>
      </c>
      <c r="AK5" s="25">
        <f>COUNTIF(AK$11:AK$19,3)</f>
        <v>0</v>
      </c>
      <c r="AL5" s="25">
        <f>COUNTIF(AL$11:AL$19,3)</f>
        <v>0</v>
      </c>
      <c r="AM5" s="25">
        <f>COUNTIF(AM$11:AM$19,3)</f>
        <v>0</v>
      </c>
      <c r="AN5" s="6"/>
      <c r="AO5" s="25">
        <f>COUNTIF(AO$11:AO$19,3)</f>
        <v>0</v>
      </c>
      <c r="AP5" s="25">
        <f>COUNTIF(AP$11:AP$19,3)</f>
        <v>0</v>
      </c>
      <c r="AQ5" s="25">
        <f>COUNTIF(AQ$11:AQ$19,3)</f>
        <v>0</v>
      </c>
      <c r="AR5" s="25">
        <f>COUNTIF(AR$11:AR$19,3)</f>
        <v>0</v>
      </c>
      <c r="AS5" s="25">
        <f>COUNTIF(AS$11:AS$19,3)</f>
        <v>0</v>
      </c>
      <c r="AT5" s="25">
        <f>COUNTIF(AT$11:AT$19,3)</f>
        <v>0</v>
      </c>
      <c r="AU5" s="25">
        <f>COUNTIF(AU$11:AU$19,3)</f>
        <v>0</v>
      </c>
      <c r="AV5" s="25">
        <f>COUNTIF(AV$11:AV$19,3)</f>
        <v>0</v>
      </c>
      <c r="AW5" s="25">
        <f>COUNTIF(AW$11:AW$19,3)</f>
        <v>0</v>
      </c>
      <c r="AX5" s="25">
        <f>COUNTIF(AX$11:AX$19,3)</f>
        <v>0</v>
      </c>
      <c r="AY5" s="6"/>
    </row>
    <row r="6" spans="1:51" x14ac:dyDescent="0.25">
      <c r="A6" s="23">
        <f>COUNTA(A$11:A$19)</f>
        <v>7</v>
      </c>
      <c r="E6" s="58"/>
      <c r="F6" s="53">
        <f t="shared" si="0"/>
        <v>3</v>
      </c>
      <c r="G6" s="26"/>
      <c r="H6" s="27">
        <f>COUNTIF(H$11:H$19,4)</f>
        <v>1</v>
      </c>
      <c r="I6" s="27">
        <f>COUNTIF(I$11:I$19,4)</f>
        <v>1</v>
      </c>
      <c r="J6" s="27">
        <f>COUNTIF(J$11:J$19,4)</f>
        <v>1</v>
      </c>
      <c r="K6" s="27">
        <f>COUNTIF(K$11:K$19,4)</f>
        <v>0</v>
      </c>
      <c r="L6" s="27">
        <f>COUNTIF(L$11:L$19,4)</f>
        <v>0</v>
      </c>
      <c r="M6" s="27">
        <f>COUNTIF(M$11:M$19,4)</f>
        <v>0</v>
      </c>
      <c r="N6" s="27">
        <f>COUNTIF(N$11:N$19,4)</f>
        <v>0</v>
      </c>
      <c r="O6" s="27">
        <f>COUNTIF(O$11:O$19,4)</f>
        <v>0</v>
      </c>
      <c r="P6" s="27">
        <f>COUNTIF(P$11:P$19,4)</f>
        <v>0</v>
      </c>
      <c r="Q6" s="27">
        <f>COUNTIF(Q$11:Q$19,4)</f>
        <v>0</v>
      </c>
      <c r="R6" s="20"/>
      <c r="S6" s="27">
        <f>COUNTIF(S$11:S$19,4)</f>
        <v>0</v>
      </c>
      <c r="T6" s="27">
        <f>COUNTIF(T$11:T$19,4)</f>
        <v>0</v>
      </c>
      <c r="U6" s="27">
        <f>COUNTIF(U$11:U$19,4)</f>
        <v>0</v>
      </c>
      <c r="V6" s="27">
        <f>COUNTIF(V$11:V$19,4)</f>
        <v>0</v>
      </c>
      <c r="W6" s="27">
        <f>COUNTIF(W$11:W$19,4)</f>
        <v>0</v>
      </c>
      <c r="X6" s="27">
        <f>COUNTIF(X$11:X$19,4)</f>
        <v>0</v>
      </c>
      <c r="Y6" s="27">
        <f>COUNTIF(Y$11:Y$19,4)</f>
        <v>0</v>
      </c>
      <c r="Z6" s="27">
        <f>COUNTIF(Z$11:Z$19,4)</f>
        <v>0</v>
      </c>
      <c r="AA6" s="27">
        <f>COUNTIF(AA$11:AA$19,4)</f>
        <v>0</v>
      </c>
      <c r="AB6" s="27">
        <f>COUNTIF(AB$11:AB$19,4)</f>
        <v>0</v>
      </c>
      <c r="AC6" s="6"/>
      <c r="AD6" s="27">
        <f>COUNTIF(AD$11:AD$19,4)</f>
        <v>0</v>
      </c>
      <c r="AE6" s="27">
        <f>COUNTIF(AE$11:AE$19,4)</f>
        <v>0</v>
      </c>
      <c r="AF6" s="27">
        <f>COUNTIF(AF$11:AF$19,4)</f>
        <v>0</v>
      </c>
      <c r="AG6" s="27">
        <f>COUNTIF(AG$11:AG$19,4)</f>
        <v>0</v>
      </c>
      <c r="AH6" s="27">
        <f>COUNTIF(AH$11:AH$19,4)</f>
        <v>0</v>
      </c>
      <c r="AI6" s="27">
        <f>COUNTIF(AI$11:AI$19,4)</f>
        <v>0</v>
      </c>
      <c r="AJ6" s="27">
        <f>COUNTIF(AJ$11:AJ$19,4)</f>
        <v>0</v>
      </c>
      <c r="AK6" s="27">
        <f>COUNTIF(AK$11:AK$19,4)</f>
        <v>0</v>
      </c>
      <c r="AL6" s="27">
        <f>COUNTIF(AL$11:AL$19,4)</f>
        <v>0</v>
      </c>
      <c r="AM6" s="27">
        <f>COUNTIF(AM$11:AM$19,4)</f>
        <v>0</v>
      </c>
      <c r="AN6" s="6"/>
      <c r="AO6" s="27">
        <f>COUNTIF(AO$11:AO$19,4)</f>
        <v>0</v>
      </c>
      <c r="AP6" s="27">
        <f>COUNTIF(AP$11:AP$19,4)</f>
        <v>0</v>
      </c>
      <c r="AQ6" s="27">
        <f>COUNTIF(AQ$11:AQ$19,4)</f>
        <v>0</v>
      </c>
      <c r="AR6" s="27">
        <f>COUNTIF(AR$11:AR$19,4)</f>
        <v>0</v>
      </c>
      <c r="AS6" s="27">
        <f>COUNTIF(AS$11:AS$19,4)</f>
        <v>0</v>
      </c>
      <c r="AT6" s="27">
        <f>COUNTIF(AT$11:AT$19,4)</f>
        <v>0</v>
      </c>
      <c r="AU6" s="27">
        <f>COUNTIF(AU$11:AU$19,4)</f>
        <v>0</v>
      </c>
      <c r="AV6" s="27">
        <f>COUNTIF(AV$11:AV$19,4)</f>
        <v>0</v>
      </c>
      <c r="AW6" s="27">
        <f>COUNTIF(AW$11:AW$19,4)</f>
        <v>0</v>
      </c>
      <c r="AX6" s="27">
        <f>COUNTIF(AX$11:AX$19,4)</f>
        <v>0</v>
      </c>
      <c r="AY6" s="26"/>
    </row>
    <row r="8" spans="1:51" x14ac:dyDescent="0.25">
      <c r="A8" s="1"/>
      <c r="B8" s="2"/>
      <c r="C8" s="2"/>
      <c r="D8" s="2"/>
      <c r="E8" s="2"/>
      <c r="F8" s="2"/>
      <c r="G8" s="3"/>
      <c r="H8" s="4"/>
      <c r="I8" s="41" t="s">
        <v>0</v>
      </c>
      <c r="J8" s="42"/>
      <c r="K8" s="37" t="s">
        <v>1</v>
      </c>
      <c r="L8" s="38"/>
      <c r="M8" s="39" t="s">
        <v>2</v>
      </c>
      <c r="N8" s="40"/>
      <c r="O8" s="35" t="s">
        <v>3</v>
      </c>
      <c r="P8" s="36"/>
      <c r="Q8" s="5"/>
      <c r="R8" s="3"/>
      <c r="S8" s="4"/>
      <c r="T8" s="41" t="s">
        <v>0</v>
      </c>
      <c r="U8" s="42"/>
      <c r="V8" s="37" t="s">
        <v>1</v>
      </c>
      <c r="W8" s="38"/>
      <c r="X8" s="39" t="s">
        <v>2</v>
      </c>
      <c r="Y8" s="40"/>
      <c r="Z8" s="35" t="s">
        <v>3</v>
      </c>
      <c r="AA8" s="36"/>
      <c r="AB8" s="5"/>
      <c r="AC8" s="3"/>
      <c r="AD8" s="4"/>
      <c r="AE8" s="41" t="s">
        <v>0</v>
      </c>
      <c r="AF8" s="42"/>
      <c r="AG8" s="37" t="s">
        <v>1</v>
      </c>
      <c r="AH8" s="38"/>
      <c r="AI8" s="39" t="s">
        <v>2</v>
      </c>
      <c r="AJ8" s="40"/>
      <c r="AK8" s="35" t="s">
        <v>3</v>
      </c>
      <c r="AL8" s="36"/>
      <c r="AM8" s="5"/>
      <c r="AN8" s="3"/>
      <c r="AO8" s="4"/>
      <c r="AP8" s="41" t="s">
        <v>0</v>
      </c>
      <c r="AQ8" s="42"/>
      <c r="AR8" s="37" t="s">
        <v>1</v>
      </c>
      <c r="AS8" s="38"/>
      <c r="AT8" s="39" t="s">
        <v>2</v>
      </c>
      <c r="AU8" s="40"/>
      <c r="AV8" s="35" t="s">
        <v>3</v>
      </c>
      <c r="AW8" s="36"/>
      <c r="AX8" s="5"/>
      <c r="AY8" s="3"/>
    </row>
    <row r="9" spans="1:51" ht="21" x14ac:dyDescent="0.3">
      <c r="A9" s="50" t="s">
        <v>55</v>
      </c>
      <c r="B9" s="50"/>
      <c r="C9" s="50"/>
      <c r="D9" s="50"/>
      <c r="E9" s="50"/>
      <c r="F9" s="50"/>
      <c r="G9" s="6"/>
      <c r="H9" s="44" t="s">
        <v>17</v>
      </c>
      <c r="I9" s="44"/>
      <c r="J9" s="44"/>
      <c r="K9" s="44"/>
      <c r="L9" s="44"/>
      <c r="M9" s="44"/>
      <c r="N9" s="44"/>
      <c r="O9" s="44"/>
      <c r="P9" s="44"/>
      <c r="Q9" s="45"/>
      <c r="R9" s="6"/>
      <c r="S9" s="46" t="s">
        <v>18</v>
      </c>
      <c r="T9" s="44"/>
      <c r="U9" s="44"/>
      <c r="V9" s="44"/>
      <c r="W9" s="44"/>
      <c r="X9" s="44"/>
      <c r="Y9" s="44"/>
      <c r="Z9" s="44"/>
      <c r="AA9" s="44"/>
      <c r="AB9" s="44"/>
      <c r="AC9" s="6"/>
      <c r="AD9" s="44" t="s">
        <v>19</v>
      </c>
      <c r="AE9" s="44"/>
      <c r="AF9" s="44"/>
      <c r="AG9" s="44"/>
      <c r="AH9" s="44"/>
      <c r="AI9" s="44"/>
      <c r="AJ9" s="44"/>
      <c r="AK9" s="44"/>
      <c r="AL9" s="44"/>
      <c r="AM9" s="44"/>
      <c r="AN9" s="6"/>
      <c r="AO9" s="43" t="s">
        <v>20</v>
      </c>
      <c r="AP9" s="43"/>
      <c r="AQ9" s="43"/>
      <c r="AR9" s="43"/>
      <c r="AS9" s="43"/>
      <c r="AT9" s="43"/>
      <c r="AU9" s="43"/>
      <c r="AV9" s="43"/>
      <c r="AW9" s="43"/>
      <c r="AX9" s="43"/>
      <c r="AY9" s="6"/>
    </row>
    <row r="10" spans="1:51" ht="21" customHeight="1" x14ac:dyDescent="0.25">
      <c r="A10" s="47" t="s">
        <v>16</v>
      </c>
      <c r="B10" s="48" t="s">
        <v>54</v>
      </c>
      <c r="C10" s="48" t="s">
        <v>51</v>
      </c>
      <c r="D10" s="49" t="s">
        <v>52</v>
      </c>
      <c r="E10" s="28" t="s">
        <v>53</v>
      </c>
      <c r="F10" s="54" t="s">
        <v>4</v>
      </c>
      <c r="G10" s="6"/>
      <c r="H10" s="29" t="s">
        <v>5</v>
      </c>
      <c r="I10" s="29" t="s">
        <v>6</v>
      </c>
      <c r="J10" s="29" t="s">
        <v>7</v>
      </c>
      <c r="K10" s="29" t="s">
        <v>8</v>
      </c>
      <c r="L10" s="29" t="s">
        <v>9</v>
      </c>
      <c r="M10" s="29" t="s">
        <v>10</v>
      </c>
      <c r="N10" s="29" t="s">
        <v>11</v>
      </c>
      <c r="O10" s="29" t="s">
        <v>12</v>
      </c>
      <c r="P10" s="29" t="s">
        <v>13</v>
      </c>
      <c r="Q10" s="29" t="s">
        <v>14</v>
      </c>
      <c r="R10" s="6"/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0" t="s">
        <v>36</v>
      </c>
      <c r="Y10" s="30" t="s">
        <v>37</v>
      </c>
      <c r="Z10" s="30" t="s">
        <v>38</v>
      </c>
      <c r="AA10" s="30" t="s">
        <v>39</v>
      </c>
      <c r="AB10" s="30" t="s">
        <v>40</v>
      </c>
      <c r="AC10" s="6"/>
      <c r="AD10" s="30" t="s">
        <v>41</v>
      </c>
      <c r="AE10" s="30" t="s">
        <v>42</v>
      </c>
      <c r="AF10" s="30" t="s">
        <v>43</v>
      </c>
      <c r="AG10" s="30" t="s">
        <v>44</v>
      </c>
      <c r="AH10" s="30" t="s">
        <v>45</v>
      </c>
      <c r="AI10" s="30" t="s">
        <v>46</v>
      </c>
      <c r="AJ10" s="30" t="s">
        <v>47</v>
      </c>
      <c r="AK10" s="30" t="s">
        <v>48</v>
      </c>
      <c r="AL10" s="30" t="s">
        <v>49</v>
      </c>
      <c r="AM10" s="30" t="s">
        <v>50</v>
      </c>
      <c r="AN10" s="6"/>
      <c r="AO10" s="29" t="s">
        <v>21</v>
      </c>
      <c r="AP10" s="29" t="s">
        <v>22</v>
      </c>
      <c r="AQ10" s="29" t="s">
        <v>23</v>
      </c>
      <c r="AR10" s="29" t="s">
        <v>24</v>
      </c>
      <c r="AS10" s="29" t="s">
        <v>25</v>
      </c>
      <c r="AT10" s="29" t="s">
        <v>26</v>
      </c>
      <c r="AU10" s="29" t="s">
        <v>27</v>
      </c>
      <c r="AV10" s="29" t="s">
        <v>28</v>
      </c>
      <c r="AW10" s="29" t="s">
        <v>29</v>
      </c>
      <c r="AX10" s="29" t="s">
        <v>30</v>
      </c>
      <c r="AY10" s="6"/>
    </row>
    <row r="11" spans="1:51" x14ac:dyDescent="0.25">
      <c r="A11" s="7"/>
      <c r="B11" s="7"/>
      <c r="C11" s="7"/>
      <c r="D11" s="31"/>
      <c r="E11" s="32"/>
      <c r="F11" s="9"/>
      <c r="G11" s="6"/>
      <c r="H11" s="10"/>
      <c r="I11" s="7"/>
      <c r="J11" s="7"/>
      <c r="K11" s="7"/>
      <c r="L11" s="7"/>
      <c r="M11" s="7"/>
      <c r="N11" s="7"/>
      <c r="O11" s="7"/>
      <c r="P11" s="7"/>
      <c r="Q11" s="7"/>
      <c r="R11" s="6"/>
      <c r="S11" s="7"/>
      <c r="T11" s="7"/>
      <c r="U11" s="7"/>
      <c r="V11" s="7"/>
      <c r="W11" s="7"/>
      <c r="X11" s="7"/>
      <c r="Y11" s="7"/>
      <c r="Z11" s="7"/>
      <c r="AA11" s="7"/>
      <c r="AB11" s="8"/>
      <c r="AC11" s="6"/>
      <c r="AD11" s="10"/>
      <c r="AE11" s="7"/>
      <c r="AF11" s="7"/>
      <c r="AG11" s="7"/>
      <c r="AH11" s="7"/>
      <c r="AI11" s="7"/>
      <c r="AJ11" s="7"/>
      <c r="AK11" s="7"/>
      <c r="AL11" s="7"/>
      <c r="AM11" s="8"/>
      <c r="AN11" s="6"/>
      <c r="AO11" s="10"/>
      <c r="AP11" s="7"/>
      <c r="AQ11" s="7"/>
      <c r="AR11" s="7"/>
      <c r="AS11" s="7"/>
      <c r="AT11" s="7"/>
      <c r="AU11" s="7"/>
      <c r="AV11" s="7"/>
      <c r="AW11" s="7"/>
      <c r="AX11" s="7"/>
      <c r="AY11" s="6"/>
    </row>
    <row r="12" spans="1:51" x14ac:dyDescent="0.25">
      <c r="A12" s="11">
        <v>1</v>
      </c>
      <c r="B12" s="11" t="s">
        <v>56</v>
      </c>
      <c r="C12" s="12">
        <v>43862</v>
      </c>
      <c r="D12" s="12">
        <v>43866</v>
      </c>
      <c r="E12" s="13">
        <f>SUM(D12-C12)+1</f>
        <v>5</v>
      </c>
      <c r="F12" s="14" t="s">
        <v>60</v>
      </c>
      <c r="G12" s="15"/>
      <c r="H12" s="16">
        <v>1</v>
      </c>
      <c r="I12" s="11">
        <v>2</v>
      </c>
      <c r="J12" s="11">
        <v>3</v>
      </c>
      <c r="K12" s="11"/>
      <c r="L12" s="11"/>
      <c r="M12" s="11"/>
      <c r="N12" s="11"/>
      <c r="O12" s="11"/>
      <c r="P12" s="11"/>
      <c r="Q12" s="11"/>
      <c r="R12" s="15"/>
      <c r="S12" s="11"/>
      <c r="T12" s="11"/>
      <c r="U12" s="11"/>
      <c r="V12" s="11"/>
      <c r="W12" s="11"/>
      <c r="X12" s="11"/>
      <c r="Y12" s="11"/>
      <c r="Z12" s="11"/>
      <c r="AA12" s="11"/>
      <c r="AB12" s="14"/>
      <c r="AC12" s="15"/>
      <c r="AD12" s="16"/>
      <c r="AE12" s="11"/>
      <c r="AF12" s="11"/>
      <c r="AG12" s="11"/>
      <c r="AH12" s="11"/>
      <c r="AI12" s="11"/>
      <c r="AJ12" s="11"/>
      <c r="AK12" s="11"/>
      <c r="AL12" s="11"/>
      <c r="AM12" s="14"/>
      <c r="AN12" s="15"/>
      <c r="AO12" s="16"/>
      <c r="AP12" s="11"/>
      <c r="AQ12" s="11"/>
      <c r="AR12" s="11"/>
      <c r="AS12" s="11"/>
      <c r="AT12" s="11"/>
      <c r="AU12" s="11"/>
      <c r="AV12" s="11"/>
      <c r="AW12" s="11"/>
      <c r="AX12" s="11"/>
      <c r="AY12" s="15"/>
    </row>
    <row r="13" spans="1:51" x14ac:dyDescent="0.25">
      <c r="A13" s="11">
        <v>2</v>
      </c>
      <c r="B13" s="11" t="s">
        <v>57</v>
      </c>
      <c r="C13" s="12">
        <v>43922</v>
      </c>
      <c r="D13" s="12">
        <v>43931</v>
      </c>
      <c r="E13" s="13">
        <f>SUM(D13-C13)+1</f>
        <v>10</v>
      </c>
      <c r="F13" s="14" t="s">
        <v>61</v>
      </c>
      <c r="G13" s="15"/>
      <c r="H13" s="16">
        <v>2</v>
      </c>
      <c r="I13" s="11">
        <v>4</v>
      </c>
      <c r="J13" s="11">
        <v>2</v>
      </c>
      <c r="K13" s="11"/>
      <c r="L13" s="11"/>
      <c r="M13" s="11"/>
      <c r="N13" s="11"/>
      <c r="O13" s="11"/>
      <c r="P13" s="11"/>
      <c r="Q13" s="11"/>
      <c r="R13" s="15"/>
      <c r="S13" s="11"/>
      <c r="T13" s="11"/>
      <c r="U13" s="11"/>
      <c r="V13" s="11"/>
      <c r="W13" s="11"/>
      <c r="X13" s="11"/>
      <c r="Y13" s="11"/>
      <c r="Z13" s="11"/>
      <c r="AA13" s="11"/>
      <c r="AB13" s="14"/>
      <c r="AC13" s="15"/>
      <c r="AD13" s="16"/>
      <c r="AE13" s="11"/>
      <c r="AF13" s="11"/>
      <c r="AG13" s="11"/>
      <c r="AH13" s="11"/>
      <c r="AI13" s="11"/>
      <c r="AJ13" s="11"/>
      <c r="AK13" s="11"/>
      <c r="AL13" s="11"/>
      <c r="AM13" s="14"/>
      <c r="AN13" s="15"/>
      <c r="AO13" s="16"/>
      <c r="AP13" s="11"/>
      <c r="AQ13" s="11"/>
      <c r="AR13" s="11"/>
      <c r="AS13" s="11"/>
      <c r="AT13" s="11"/>
      <c r="AU13" s="11"/>
      <c r="AV13" s="11"/>
      <c r="AW13" s="11"/>
      <c r="AX13" s="11"/>
      <c r="AY13" s="15"/>
    </row>
    <row r="14" spans="1:51" x14ac:dyDescent="0.25">
      <c r="A14" s="11">
        <v>3</v>
      </c>
      <c r="B14" s="11" t="s">
        <v>58</v>
      </c>
      <c r="C14" s="12">
        <v>43952</v>
      </c>
      <c r="D14" s="12">
        <v>43966</v>
      </c>
      <c r="E14" s="13">
        <f>SUM(D14-C14)+1</f>
        <v>15</v>
      </c>
      <c r="F14" s="14" t="s">
        <v>62</v>
      </c>
      <c r="G14" s="15"/>
      <c r="H14" s="16">
        <v>2</v>
      </c>
      <c r="I14" s="11">
        <v>1</v>
      </c>
      <c r="J14" s="11">
        <v>1</v>
      </c>
      <c r="K14" s="11"/>
      <c r="L14" s="11"/>
      <c r="M14" s="11"/>
      <c r="N14" s="11"/>
      <c r="O14" s="11"/>
      <c r="P14" s="11"/>
      <c r="Q14" s="11"/>
      <c r="R14" s="15"/>
      <c r="S14" s="11"/>
      <c r="T14" s="11"/>
      <c r="U14" s="11"/>
      <c r="V14" s="11"/>
      <c r="W14" s="11"/>
      <c r="X14" s="11"/>
      <c r="Y14" s="11"/>
      <c r="Z14" s="11"/>
      <c r="AA14" s="11"/>
      <c r="AB14" s="14"/>
      <c r="AC14" s="15"/>
      <c r="AD14" s="16"/>
      <c r="AE14" s="11"/>
      <c r="AF14" s="11"/>
      <c r="AG14" s="11"/>
      <c r="AH14" s="11"/>
      <c r="AI14" s="11"/>
      <c r="AJ14" s="11"/>
      <c r="AK14" s="11"/>
      <c r="AL14" s="11"/>
      <c r="AM14" s="14"/>
      <c r="AN14" s="15"/>
      <c r="AO14" s="16"/>
      <c r="AP14" s="11"/>
      <c r="AQ14" s="11"/>
      <c r="AR14" s="11"/>
      <c r="AS14" s="11"/>
      <c r="AT14" s="11"/>
      <c r="AU14" s="11"/>
      <c r="AV14" s="11"/>
      <c r="AW14" s="11"/>
      <c r="AX14" s="11"/>
      <c r="AY14" s="15"/>
    </row>
    <row r="15" spans="1:51" x14ac:dyDescent="0.25">
      <c r="A15" s="17">
        <v>4</v>
      </c>
      <c r="B15" s="17" t="s">
        <v>59</v>
      </c>
      <c r="C15" s="33">
        <v>43983</v>
      </c>
      <c r="D15" s="33">
        <v>44002</v>
      </c>
      <c r="E15" s="34">
        <f>SUM(D15-C15)+1</f>
        <v>20</v>
      </c>
      <c r="F15" s="18" t="s">
        <v>63</v>
      </c>
      <c r="G15" s="15"/>
      <c r="H15" s="19">
        <v>3</v>
      </c>
      <c r="I15" s="17">
        <v>3</v>
      </c>
      <c r="J15" s="17">
        <v>4</v>
      </c>
      <c r="K15" s="17"/>
      <c r="L15" s="17"/>
      <c r="M15" s="17"/>
      <c r="N15" s="17"/>
      <c r="O15" s="17"/>
      <c r="P15" s="17"/>
      <c r="Q15" s="17"/>
      <c r="R15" s="15"/>
      <c r="S15" s="17"/>
      <c r="T15" s="17"/>
      <c r="U15" s="17"/>
      <c r="V15" s="17"/>
      <c r="W15" s="17"/>
      <c r="X15" s="17"/>
      <c r="Y15" s="17"/>
      <c r="Z15" s="17"/>
      <c r="AA15" s="17"/>
      <c r="AB15" s="18"/>
      <c r="AC15" s="15"/>
      <c r="AD15" s="19"/>
      <c r="AE15" s="17"/>
      <c r="AF15" s="17"/>
      <c r="AG15" s="17"/>
      <c r="AH15" s="17"/>
      <c r="AI15" s="17"/>
      <c r="AJ15" s="17"/>
      <c r="AK15" s="17"/>
      <c r="AL15" s="17"/>
      <c r="AM15" s="18"/>
      <c r="AN15" s="15"/>
      <c r="AO15" s="19"/>
      <c r="AP15" s="17"/>
      <c r="AQ15" s="17"/>
      <c r="AR15" s="17"/>
      <c r="AS15" s="17"/>
      <c r="AT15" s="17"/>
      <c r="AU15" s="17"/>
      <c r="AV15" s="17"/>
      <c r="AW15" s="17"/>
      <c r="AX15" s="11"/>
      <c r="AY15" s="15"/>
    </row>
    <row r="16" spans="1:51" x14ac:dyDescent="0.25">
      <c r="A16" s="17">
        <v>5</v>
      </c>
      <c r="B16" s="17" t="s">
        <v>56</v>
      </c>
      <c r="C16" s="33">
        <v>44013</v>
      </c>
      <c r="D16" s="33">
        <v>44037</v>
      </c>
      <c r="E16" s="34">
        <f>SUM(D16-C16)+1</f>
        <v>25</v>
      </c>
      <c r="F16" s="18" t="s">
        <v>64</v>
      </c>
      <c r="G16" s="15"/>
      <c r="H16" s="16">
        <v>2</v>
      </c>
      <c r="I16" s="11">
        <v>1</v>
      </c>
      <c r="J16" s="11">
        <v>1</v>
      </c>
      <c r="K16" s="17"/>
      <c r="L16" s="17"/>
      <c r="M16" s="17"/>
      <c r="N16" s="17"/>
      <c r="O16" s="17"/>
      <c r="P16" s="17"/>
      <c r="Q16" s="17"/>
      <c r="R16" s="15"/>
      <c r="S16" s="17"/>
      <c r="T16" s="17"/>
      <c r="U16" s="17"/>
      <c r="V16" s="17"/>
      <c r="W16" s="17"/>
      <c r="X16" s="17"/>
      <c r="Y16" s="17"/>
      <c r="Z16" s="17"/>
      <c r="AA16" s="17"/>
      <c r="AB16" s="18"/>
      <c r="AC16" s="15"/>
      <c r="AD16" s="19"/>
      <c r="AE16" s="17"/>
      <c r="AF16" s="17"/>
      <c r="AG16" s="17"/>
      <c r="AH16" s="17"/>
      <c r="AI16" s="17"/>
      <c r="AJ16" s="17"/>
      <c r="AK16" s="17"/>
      <c r="AL16" s="17"/>
      <c r="AM16" s="18"/>
      <c r="AN16" s="15"/>
      <c r="AO16" s="19"/>
      <c r="AP16" s="17"/>
      <c r="AQ16" s="17"/>
      <c r="AR16" s="17"/>
      <c r="AS16" s="17"/>
      <c r="AT16" s="17"/>
      <c r="AU16" s="17"/>
      <c r="AV16" s="17"/>
      <c r="AW16" s="17"/>
      <c r="AX16" s="11"/>
      <c r="AY16" s="15"/>
    </row>
    <row r="17" spans="1:51" x14ac:dyDescent="0.25">
      <c r="A17" s="17">
        <v>6</v>
      </c>
      <c r="B17" s="17" t="s">
        <v>65</v>
      </c>
      <c r="C17" s="33">
        <v>44044</v>
      </c>
      <c r="D17" s="33">
        <v>44073</v>
      </c>
      <c r="E17" s="34">
        <f>SUM(D17-C17)+1</f>
        <v>30</v>
      </c>
      <c r="F17" s="18" t="s">
        <v>64</v>
      </c>
      <c r="G17" s="15"/>
      <c r="H17" s="19">
        <v>1</v>
      </c>
      <c r="I17" s="17">
        <v>3</v>
      </c>
      <c r="J17" s="17">
        <v>3</v>
      </c>
      <c r="K17" s="17"/>
      <c r="L17" s="17"/>
      <c r="M17" s="17"/>
      <c r="N17" s="17"/>
      <c r="O17" s="17"/>
      <c r="P17" s="17"/>
      <c r="Q17" s="17"/>
      <c r="R17" s="15"/>
      <c r="S17" s="17"/>
      <c r="T17" s="17"/>
      <c r="U17" s="17"/>
      <c r="V17" s="17"/>
      <c r="W17" s="17"/>
      <c r="X17" s="17"/>
      <c r="Y17" s="17"/>
      <c r="Z17" s="17"/>
      <c r="AA17" s="17"/>
      <c r="AB17" s="18"/>
      <c r="AC17" s="15"/>
      <c r="AD17" s="19"/>
      <c r="AE17" s="17"/>
      <c r="AF17" s="17"/>
      <c r="AG17" s="17"/>
      <c r="AH17" s="17"/>
      <c r="AI17" s="17"/>
      <c r="AJ17" s="17"/>
      <c r="AK17" s="17"/>
      <c r="AL17" s="17"/>
      <c r="AM17" s="18"/>
      <c r="AN17" s="15"/>
      <c r="AO17" s="19"/>
      <c r="AP17" s="17"/>
      <c r="AQ17" s="17"/>
      <c r="AR17" s="17"/>
      <c r="AS17" s="17"/>
      <c r="AT17" s="17"/>
      <c r="AU17" s="17"/>
      <c r="AV17" s="17"/>
      <c r="AW17" s="17"/>
      <c r="AX17" s="11"/>
      <c r="AY17" s="15"/>
    </row>
    <row r="18" spans="1:51" x14ac:dyDescent="0.25">
      <c r="A18" s="17">
        <v>7</v>
      </c>
      <c r="B18" s="17" t="s">
        <v>56</v>
      </c>
      <c r="C18" s="33">
        <v>44075</v>
      </c>
      <c r="D18" s="33">
        <v>44104</v>
      </c>
      <c r="E18" s="34">
        <f>SUM(D18-C18)+1</f>
        <v>30</v>
      </c>
      <c r="F18" s="18" t="s">
        <v>60</v>
      </c>
      <c r="G18" s="15"/>
      <c r="H18" s="19">
        <v>4</v>
      </c>
      <c r="I18" s="17">
        <v>1</v>
      </c>
      <c r="J18" s="17">
        <v>2</v>
      </c>
      <c r="K18" s="17"/>
      <c r="L18" s="17"/>
      <c r="M18" s="17"/>
      <c r="N18" s="17"/>
      <c r="O18" s="17"/>
      <c r="P18" s="17"/>
      <c r="Q18" s="17"/>
      <c r="R18" s="15"/>
      <c r="S18" s="17"/>
      <c r="T18" s="17"/>
      <c r="U18" s="17"/>
      <c r="V18" s="17"/>
      <c r="W18" s="17"/>
      <c r="X18" s="17"/>
      <c r="Y18" s="17"/>
      <c r="Z18" s="17"/>
      <c r="AA18" s="17"/>
      <c r="AB18" s="18"/>
      <c r="AC18" s="15"/>
      <c r="AD18" s="19"/>
      <c r="AE18" s="17"/>
      <c r="AF18" s="17"/>
      <c r="AG18" s="17"/>
      <c r="AH18" s="17"/>
      <c r="AI18" s="17"/>
      <c r="AJ18" s="17"/>
      <c r="AK18" s="17"/>
      <c r="AL18" s="17"/>
      <c r="AM18" s="18"/>
      <c r="AN18" s="15"/>
      <c r="AO18" s="19"/>
      <c r="AP18" s="17"/>
      <c r="AQ18" s="17"/>
      <c r="AR18" s="17"/>
      <c r="AS18" s="17"/>
      <c r="AT18" s="17"/>
      <c r="AU18" s="17"/>
      <c r="AV18" s="17"/>
      <c r="AW18" s="17"/>
      <c r="AX18" s="17"/>
      <c r="AY18" s="15"/>
    </row>
    <row r="19" spans="1:5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5"/>
    </row>
    <row r="20" spans="1:51" ht="15" customHeight="1" x14ac:dyDescent="0.25"/>
    <row r="21" spans="1:51" ht="15" customHeight="1" x14ac:dyDescent="0.25"/>
    <row r="22" spans="1:51" ht="15" customHeight="1" x14ac:dyDescent="0.25"/>
    <row r="23" spans="1:51" ht="15" customHeight="1" x14ac:dyDescent="0.25"/>
    <row r="24" spans="1:51" ht="15" customHeight="1" x14ac:dyDescent="0.25"/>
    <row r="25" spans="1:51" ht="15" customHeight="1" x14ac:dyDescent="0.25"/>
    <row r="26" spans="1:51" ht="15" customHeight="1" x14ac:dyDescent="0.25"/>
  </sheetData>
  <autoFilter ref="A11:AX23" xr:uid="{00000000-0009-0000-0000-000000000000}"/>
  <mergeCells count="26">
    <mergeCell ref="H1:Q1"/>
    <mergeCell ref="S1:AB1"/>
    <mergeCell ref="AD1:AM1"/>
    <mergeCell ref="AO1:AX1"/>
    <mergeCell ref="E3:E6"/>
    <mergeCell ref="AO9:AX9"/>
    <mergeCell ref="I8:J8"/>
    <mergeCell ref="K8:L8"/>
    <mergeCell ref="M8:N8"/>
    <mergeCell ref="O8:P8"/>
    <mergeCell ref="T8:U8"/>
    <mergeCell ref="V8:W8"/>
    <mergeCell ref="X8:Y8"/>
    <mergeCell ref="Z8:AA8"/>
    <mergeCell ref="AE8:AF8"/>
    <mergeCell ref="H9:Q9"/>
    <mergeCell ref="S9:AB9"/>
    <mergeCell ref="AD9:AM9"/>
    <mergeCell ref="A9:F9"/>
    <mergeCell ref="AV8:AW8"/>
    <mergeCell ref="AG8:AH8"/>
    <mergeCell ref="AI8:AJ8"/>
    <mergeCell ref="AK8:AL8"/>
    <mergeCell ref="AP8:AQ8"/>
    <mergeCell ref="AR8:AS8"/>
    <mergeCell ref="AT8:AU8"/>
  </mergeCells>
  <conditionalFormatting sqref="S14:AB17 AD14:AM17 AO14:AX17 H14:Q17">
    <cfRule type="cellIs" dxfId="15" priority="21" operator="equal">
      <formula>3</formula>
    </cfRule>
    <cfRule type="cellIs" dxfId="14" priority="22" operator="equal">
      <formula>2</formula>
    </cfRule>
    <cfRule type="cellIs" dxfId="13" priority="23" operator="equal">
      <formula>1</formula>
    </cfRule>
    <cfRule type="cellIs" dxfId="12" priority="24" operator="equal">
      <formula>4</formula>
    </cfRule>
  </conditionalFormatting>
  <conditionalFormatting sqref="H13:Q13 S13:AB13 AD13:AM13 AO13:AX13">
    <cfRule type="cellIs" dxfId="11" priority="13" operator="equal">
      <formula>3</formula>
    </cfRule>
    <cfRule type="cellIs" dxfId="10" priority="14" operator="equal">
      <formula>2</formula>
    </cfRule>
    <cfRule type="cellIs" dxfId="9" priority="15" operator="equal">
      <formula>1</formula>
    </cfRule>
    <cfRule type="cellIs" dxfId="8" priority="16" operator="equal">
      <formula>4</formula>
    </cfRule>
  </conditionalFormatting>
  <conditionalFormatting sqref="H12:Q12 S12:AB12 AD12:AM12 AO12:AX12">
    <cfRule type="cellIs" dxfId="7" priority="9" operator="equal">
      <formula>3</formula>
    </cfRule>
    <cfRule type="cellIs" dxfId="6" priority="10" operator="equal">
      <formula>2</formula>
    </cfRule>
    <cfRule type="cellIs" dxfId="5" priority="11" operator="equal">
      <formula>1</formula>
    </cfRule>
    <cfRule type="cellIs" dxfId="4" priority="12" operator="equal">
      <formula>4</formula>
    </cfRule>
  </conditionalFormatting>
  <conditionalFormatting sqref="H18:Q18 S18:AB18 AD18:AM18 AO18:AX1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4</formula>
    </cfRule>
  </conditionalFormatting>
  <dataValidations count="1">
    <dataValidation type="list" allowBlank="1" showInputMessage="1" showErrorMessage="1" sqref="F12:F18" xr:uid="{00000000-0002-0000-0000-000000000000}">
      <formula1>"&gt; 1000€,1000 à 5000€,5000 à 20 000€,20 000 à 100 000€,&lt; 100 000€"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évaluation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SUBHI Ziad SLT</dc:creator>
  <cp:lastModifiedBy>Cassandra Ferreri</cp:lastModifiedBy>
  <dcterms:created xsi:type="dcterms:W3CDTF">2020-04-09T10:33:42Z</dcterms:created>
  <dcterms:modified xsi:type="dcterms:W3CDTF">2020-04-09T13:58:35Z</dcterms:modified>
</cp:coreProperties>
</file>