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.bocquillon\Desktop\"/>
    </mc:Choice>
  </mc:AlternateContent>
  <xr:revisionPtr revIDLastSave="0" documentId="13_ncr:1_{DAB44922-BA1F-4E0E-AA06-20FA0B65C116}" xr6:coauthVersionLast="45" xr6:coauthVersionMax="45" xr10:uidLastSave="{00000000-0000-0000-0000-000000000000}"/>
  <bookViews>
    <workbookView xWindow="-108" yWindow="-108" windowWidth="23256" windowHeight="12600" xr2:uid="{D7E5643A-060F-4A3A-A1AD-3C66C745C0F7}"/>
  </bookViews>
  <sheets>
    <sheet name="Tableau de Bord" sheetId="1" r:id="rId1"/>
    <sheet name="Recherche" sheetId="3" r:id="rId2"/>
    <sheet name="Import" sheetId="2" r:id="rId3"/>
  </sheets>
  <definedNames>
    <definedName name="_xlnm._FilterDatabase" localSheetId="0" hidden="1">'Tableau de Bord'!$D$9:$I$27</definedName>
    <definedName name="_xlnm.Criteria" localSheetId="0">'Tableau de Bord'!$D$7:$I$8</definedName>
    <definedName name="nomsconcatener">Recherche!$G$10:INDEX(Recherche!$G$10:$G$27,MAX(Recherche!$G$10:$G$27),1)</definedName>
    <definedName name="position">Recherche!$F$10:$F$27</definedName>
    <definedName name="tableau">'Tableau de Bord'!$D$9:$I$27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4" i="3" l="1"/>
  <c r="C20" i="3"/>
  <c r="C18" i="3"/>
  <c r="C26" i="3"/>
  <c r="B12" i="3"/>
  <c r="C15" i="3"/>
  <c r="C21" i="3"/>
  <c r="B25" i="3"/>
  <c r="C13" i="3"/>
  <c r="C16" i="3"/>
  <c r="B19" i="3"/>
  <c r="B16" i="3"/>
  <c r="C27" i="3"/>
  <c r="C17" i="3"/>
  <c r="C14" i="3"/>
  <c r="C22" i="3"/>
  <c r="B23" i="3"/>
  <c r="B18" i="3"/>
  <c r="B10" i="3"/>
  <c r="C25" i="3"/>
  <c r="B22" i="3"/>
  <c r="C19" i="3"/>
  <c r="C11" i="3"/>
  <c r="C10" i="3"/>
  <c r="C12" i="3"/>
  <c r="B15" i="3"/>
  <c r="C24" i="3"/>
  <c r="B27" i="3"/>
  <c r="B11" i="3"/>
  <c r="B26" i="3"/>
  <c r="B17" i="3"/>
  <c r="C23" i="3"/>
  <c r="B24" i="3"/>
  <c r="B21" i="3"/>
  <c r="B20" i="3"/>
  <c r="B13" i="3"/>
  <c r="D13" i="3" l="1"/>
  <c r="E13" i="3" s="1"/>
  <c r="D20" i="3"/>
  <c r="E20" i="3" s="1"/>
  <c r="D21" i="3"/>
  <c r="E21" i="3" s="1"/>
  <c r="D24" i="3"/>
  <c r="E24" i="3" s="1"/>
  <c r="D17" i="3"/>
  <c r="E17" i="3" s="1"/>
  <c r="D26" i="3"/>
  <c r="E26" i="3" s="1"/>
  <c r="D11" i="3"/>
  <c r="E11" i="3" s="1"/>
  <c r="D27" i="3"/>
  <c r="E27" i="3" s="1"/>
  <c r="D15" i="3"/>
  <c r="E15" i="3" s="1"/>
  <c r="D22" i="3"/>
  <c r="E22" i="3" s="1"/>
  <c r="D10" i="3"/>
  <c r="E10" i="3" s="1"/>
  <c r="D18" i="3"/>
  <c r="E18" i="3" s="1"/>
  <c r="D23" i="3"/>
  <c r="E23" i="3" s="1"/>
  <c r="D16" i="3"/>
  <c r="E16" i="3" s="1"/>
  <c r="D19" i="3"/>
  <c r="E19" i="3" s="1"/>
  <c r="D25" i="3"/>
  <c r="E25" i="3" s="1"/>
  <c r="D12" i="3"/>
  <c r="E12" i="3" s="1"/>
  <c r="D14" i="3"/>
  <c r="E14" i="3" s="1"/>
  <c r="D23" i="1" l="1"/>
  <c r="D27" i="1"/>
  <c r="D24" i="1"/>
  <c r="D18" i="1"/>
  <c r="D19" i="1"/>
  <c r="F10" i="3"/>
  <c r="D10" i="1"/>
  <c r="D11" i="1"/>
  <c r="D21" i="1"/>
  <c r="D25" i="1"/>
  <c r="D14" i="1"/>
  <c r="D16" i="1"/>
  <c r="D22" i="1"/>
  <c r="D26" i="1"/>
  <c r="D20" i="1"/>
  <c r="D12" i="1"/>
  <c r="D15" i="1"/>
  <c r="D17" i="1"/>
  <c r="D13" i="1"/>
  <c r="F12" i="3" l="1"/>
  <c r="F17" i="3"/>
  <c r="F11" i="3"/>
  <c r="F19" i="3"/>
  <c r="F24" i="3"/>
  <c r="F16" i="3"/>
  <c r="F15" i="3"/>
  <c r="F22" i="3"/>
  <c r="F27" i="3"/>
  <c r="F26" i="3"/>
  <c r="F25" i="3"/>
  <c r="F13" i="3"/>
  <c r="F20" i="3"/>
  <c r="F14" i="3"/>
  <c r="F21" i="3"/>
  <c r="F18" i="3"/>
  <c r="F23" i="3"/>
  <c r="G11" i="3" l="1"/>
  <c r="G22" i="3"/>
  <c r="G21" i="3"/>
  <c r="G20" i="3"/>
  <c r="G23" i="3"/>
  <c r="G18" i="3"/>
  <c r="G17" i="3"/>
  <c r="G16" i="3"/>
  <c r="G19" i="3"/>
  <c r="G14" i="3"/>
  <c r="G13" i="3"/>
  <c r="G12" i="3"/>
  <c r="G15" i="3"/>
  <c r="G26" i="3"/>
  <c r="G25" i="3"/>
  <c r="G24" i="3"/>
  <c r="G27" i="3"/>
  <c r="G10" i="3"/>
</calcChain>
</file>

<file path=xl/sharedStrings.xml><?xml version="1.0" encoding="utf-8"?>
<sst xmlns="http://schemas.openxmlformats.org/spreadsheetml/2006/main" count="57" uniqueCount="50">
  <si>
    <t>NOM 1</t>
  </si>
  <si>
    <t>NOM 2</t>
  </si>
  <si>
    <t>E-MAIL</t>
  </si>
  <si>
    <t>TEL. 1</t>
  </si>
  <si>
    <t>TEL. 2</t>
  </si>
  <si>
    <t>TEL. 3</t>
  </si>
  <si>
    <t/>
  </si>
  <si>
    <t>nom1</t>
  </si>
  <si>
    <t>nom2</t>
  </si>
  <si>
    <t>match</t>
  </si>
  <si>
    <t>position</t>
  </si>
  <si>
    <t>grouper</t>
  </si>
  <si>
    <t>Nom</t>
  </si>
  <si>
    <t>cette ligne sera cacher à terme</t>
  </si>
  <si>
    <t>nomsconcatener</t>
  </si>
  <si>
    <t>Recherche type Google</t>
  </si>
  <si>
    <t>pas besoin de cette case</t>
  </si>
  <si>
    <t>Jerome</t>
  </si>
  <si>
    <t xml:space="preserve">Cédric </t>
  </si>
  <si>
    <t>Nestor</t>
  </si>
  <si>
    <t xml:space="preserve">Jean-Paul </t>
  </si>
  <si>
    <t>Thomas</t>
  </si>
  <si>
    <t xml:space="preserve"> Julien</t>
  </si>
  <si>
    <t>Julien</t>
  </si>
  <si>
    <t>Yannick</t>
  </si>
  <si>
    <t>Wilfrid</t>
  </si>
  <si>
    <t xml:space="preserve">Grégory </t>
  </si>
  <si>
    <t>Guillaume</t>
  </si>
  <si>
    <t>Sébastien</t>
  </si>
  <si>
    <t>Luis et Joana</t>
  </si>
  <si>
    <t>Benjamin</t>
  </si>
  <si>
    <t>Roméos</t>
  </si>
  <si>
    <t xml:space="preserve">Yannick </t>
  </si>
  <si>
    <t>Yulia</t>
  </si>
  <si>
    <t>Noémie</t>
  </si>
  <si>
    <t>Aline</t>
  </si>
  <si>
    <t>Isabelle</t>
  </si>
  <si>
    <t xml:space="preserve">Magali </t>
  </si>
  <si>
    <t>Laurenne</t>
  </si>
  <si>
    <t>Elisabeth</t>
  </si>
  <si>
    <t>Margaux</t>
  </si>
  <si>
    <t>Majorie</t>
  </si>
  <si>
    <t>Celine</t>
  </si>
  <si>
    <t>Ana Rita</t>
  </si>
  <si>
    <t>Elvira</t>
  </si>
  <si>
    <t>Jennifer</t>
  </si>
  <si>
    <t xml:space="preserve">Mégane </t>
  </si>
  <si>
    <t>Juliette</t>
  </si>
  <si>
    <t>COORDONNEES</t>
  </si>
  <si>
    <t>Cellule D8 qui filtre le tableau D9:I27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</si>
</sst>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theme="0"/>
      <name val="Arial Nova Cond Light"/>
      <family val="2"/>
    </font>
    <font>
      <b/>
      <sz val="14"/>
      <color theme="0"/>
      <name val="Arial Nova Cond Light"/>
      <family val="2"/>
    </font>
    <font>
      <sz val="10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30480</xdr:colOff>
          <xdr:row>1</xdr:row>
          <xdr:rowOff>30480</xdr:rowOff>
        </xdr:from>
        <xdr:to>
          <xdr:col>3</xdr:col>
          <xdr:colOff>2689860</xdr:colOff>
          <xdr:row>2</xdr:row>
          <xdr:rowOff>76200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2583180</xdr:colOff>
      <xdr:row>4</xdr:row>
      <xdr:rowOff>167640</xdr:rowOff>
    </xdr:from>
    <xdr:to>
      <xdr:col>4</xdr:col>
      <xdr:colOff>670560</xdr:colOff>
      <xdr:row>7</xdr:row>
      <xdr:rowOff>91440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B5794F6F-E830-4433-B07F-2ADFDE751CA4}"/>
            </a:ext>
          </a:extLst>
        </xdr:cNvPr>
        <xdr:cNvCxnSpPr/>
      </xdr:nvCxnSpPr>
      <xdr:spPr>
        <a:xfrm flipV="1">
          <a:off x="5425440" y="899160"/>
          <a:ext cx="800100" cy="5029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9DB85-3961-4715-94A5-92099DB97D44}">
  <sheetPr codeName="Feuil2"/>
  <dimension ref="A1:N27"/>
  <sheetViews>
    <sheetView tabSelected="1" workbookViewId="0">
      <selection activeCell="L7" sqref="L7"/>
    </sheetView>
  </sheetViews>
  <sheetFormatPr baseColWidth="10" defaultRowHeight="14.4" x14ac:dyDescent="0.3"/>
  <cols>
    <col min="1" max="1" width="18.33203125" customWidth="1"/>
    <col min="4" max="4" width="39.5546875" customWidth="1"/>
  </cols>
  <sheetData>
    <row r="1" spans="1:9" x14ac:dyDescent="0.3">
      <c r="A1" s="7" t="s">
        <v>6</v>
      </c>
      <c r="D1" s="10" t="s">
        <v>15</v>
      </c>
    </row>
    <row r="2" spans="1:9" x14ac:dyDescent="0.3">
      <c r="A2" s="10" t="s">
        <v>16</v>
      </c>
      <c r="D2" s="5"/>
      <c r="E2" t="s">
        <v>6</v>
      </c>
    </row>
    <row r="3" spans="1:9" x14ac:dyDescent="0.3">
      <c r="D3" s="5"/>
    </row>
    <row r="4" spans="1:9" x14ac:dyDescent="0.3">
      <c r="D4" s="5"/>
    </row>
    <row r="5" spans="1:9" x14ac:dyDescent="0.3">
      <c r="D5" s="5"/>
      <c r="F5" s="10" t="s">
        <v>49</v>
      </c>
    </row>
    <row r="6" spans="1:9" ht="16.8" customHeight="1" x14ac:dyDescent="0.3">
      <c r="D6" s="5"/>
    </row>
    <row r="7" spans="1:9" x14ac:dyDescent="0.3">
      <c r="A7" s="10" t="s">
        <v>13</v>
      </c>
      <c r="D7" s="5" t="s">
        <v>12</v>
      </c>
      <c r="E7" s="5"/>
      <c r="F7" s="5"/>
      <c r="G7" s="5"/>
      <c r="H7" s="5"/>
      <c r="I7" s="5"/>
    </row>
    <row r="8" spans="1:9" x14ac:dyDescent="0.3">
      <c r="A8" s="10" t="s">
        <v>13</v>
      </c>
      <c r="D8" s="6"/>
    </row>
    <row r="9" spans="1:9" x14ac:dyDescent="0.3">
      <c r="D9" s="5" t="s">
        <v>12</v>
      </c>
      <c r="E9" s="5"/>
      <c r="F9" s="5"/>
      <c r="G9" s="5"/>
      <c r="H9" s="5"/>
      <c r="I9" s="5"/>
    </row>
    <row r="10" spans="1:9" x14ac:dyDescent="0.3">
      <c r="D10" t="str">
        <f ca="1">Recherche!D10</f>
        <v>Jerome / Noémie</v>
      </c>
      <c r="E10">
        <v>1</v>
      </c>
      <c r="F10">
        <v>1</v>
      </c>
      <c r="G10">
        <v>1</v>
      </c>
      <c r="H10">
        <v>1</v>
      </c>
      <c r="I10">
        <v>1</v>
      </c>
    </row>
    <row r="11" spans="1:9" x14ac:dyDescent="0.3">
      <c r="D11" t="str">
        <f ca="1">Recherche!D11</f>
        <v>Cédric  / Aline</v>
      </c>
      <c r="E11">
        <v>1</v>
      </c>
      <c r="F11">
        <v>1</v>
      </c>
      <c r="G11">
        <v>1</v>
      </c>
      <c r="H11">
        <v>1</v>
      </c>
      <c r="I11">
        <v>1</v>
      </c>
    </row>
    <row r="12" spans="1:9" x14ac:dyDescent="0.3">
      <c r="D12" t="str">
        <f ca="1">Recherche!D12</f>
        <v>Nestor / Isabelle</v>
      </c>
      <c r="E12">
        <v>1</v>
      </c>
      <c r="F12">
        <v>1</v>
      </c>
      <c r="G12">
        <v>1</v>
      </c>
      <c r="H12">
        <v>1</v>
      </c>
      <c r="I12">
        <v>1</v>
      </c>
    </row>
    <row r="13" spans="1:9" ht="15" customHeight="1" x14ac:dyDescent="0.3">
      <c r="D13" t="str">
        <f ca="1">Recherche!D13</f>
        <v xml:space="preserve">Jean-Paul  / Magali </v>
      </c>
      <c r="E13">
        <v>1</v>
      </c>
      <c r="F13">
        <v>1</v>
      </c>
      <c r="G13">
        <v>1</v>
      </c>
      <c r="H13">
        <v>1</v>
      </c>
      <c r="I13">
        <v>1</v>
      </c>
    </row>
    <row r="14" spans="1:9" x14ac:dyDescent="0.3">
      <c r="D14" t="str">
        <f ca="1">Recherche!D14</f>
        <v>Thomas / Laurenne</v>
      </c>
      <c r="E14">
        <v>1</v>
      </c>
      <c r="F14">
        <v>1</v>
      </c>
      <c r="G14">
        <v>1</v>
      </c>
      <c r="H14">
        <v>1</v>
      </c>
      <c r="I14">
        <v>1</v>
      </c>
    </row>
    <row r="15" spans="1:9" ht="15" customHeight="1" x14ac:dyDescent="0.3">
      <c r="D15" t="str">
        <f ca="1">Recherche!D15</f>
        <v xml:space="preserve"> Julien / Elisabeth</v>
      </c>
      <c r="E15">
        <v>1</v>
      </c>
      <c r="F15">
        <v>1</v>
      </c>
      <c r="G15">
        <v>1</v>
      </c>
      <c r="H15">
        <v>1</v>
      </c>
      <c r="I15">
        <v>1</v>
      </c>
    </row>
    <row r="16" spans="1:9" x14ac:dyDescent="0.3">
      <c r="D16" t="str">
        <f ca="1">Recherche!D16</f>
        <v>Julien</v>
      </c>
      <c r="E16">
        <v>1</v>
      </c>
      <c r="F16">
        <v>1</v>
      </c>
      <c r="G16">
        <v>1</v>
      </c>
      <c r="H16">
        <v>1</v>
      </c>
      <c r="I16">
        <v>1</v>
      </c>
    </row>
    <row r="17" spans="4:14" x14ac:dyDescent="0.3">
      <c r="D17" t="str">
        <f ca="1">Recherche!D17</f>
        <v>Yannick / Margaux</v>
      </c>
      <c r="E17">
        <v>1</v>
      </c>
      <c r="F17">
        <v>1</v>
      </c>
      <c r="G17">
        <v>1</v>
      </c>
      <c r="H17">
        <v>1</v>
      </c>
      <c r="I17">
        <v>1</v>
      </c>
    </row>
    <row r="18" spans="4:14" ht="15.6" customHeight="1" x14ac:dyDescent="0.3">
      <c r="D18" t="str">
        <f ca="1">Recherche!D18</f>
        <v>Yannick  / Yulia</v>
      </c>
      <c r="E18">
        <v>1</v>
      </c>
      <c r="F18">
        <v>1</v>
      </c>
      <c r="G18">
        <v>1</v>
      </c>
      <c r="H18">
        <v>1</v>
      </c>
      <c r="I18">
        <v>1</v>
      </c>
      <c r="N18" s="4"/>
    </row>
    <row r="19" spans="4:14" x14ac:dyDescent="0.3">
      <c r="D19" t="str">
        <f ca="1">Recherche!D19</f>
        <v>Wilfrid / Majorie</v>
      </c>
      <c r="E19">
        <v>1</v>
      </c>
      <c r="F19">
        <v>1</v>
      </c>
      <c r="G19">
        <v>1</v>
      </c>
      <c r="H19">
        <v>1</v>
      </c>
      <c r="I19">
        <v>1</v>
      </c>
    </row>
    <row r="20" spans="4:14" x14ac:dyDescent="0.3">
      <c r="D20" t="str">
        <f ca="1">Recherche!D20</f>
        <v>Grégory  / Celine</v>
      </c>
      <c r="E20">
        <v>1</v>
      </c>
      <c r="F20">
        <v>1</v>
      </c>
      <c r="G20">
        <v>1</v>
      </c>
      <c r="H20">
        <v>1</v>
      </c>
      <c r="I20">
        <v>1</v>
      </c>
    </row>
    <row r="21" spans="4:14" x14ac:dyDescent="0.3">
      <c r="D21" t="str">
        <f ca="1">Recherche!D21</f>
        <v xml:space="preserve">Grégory </v>
      </c>
      <c r="E21">
        <v>1</v>
      </c>
      <c r="F21">
        <v>1</v>
      </c>
      <c r="G21">
        <v>1</v>
      </c>
      <c r="H21">
        <v>1</v>
      </c>
      <c r="I21">
        <v>1</v>
      </c>
    </row>
    <row r="22" spans="4:14" x14ac:dyDescent="0.3">
      <c r="D22" t="str">
        <f ca="1">Recherche!D22</f>
        <v>Guillaume / Ana Rita</v>
      </c>
      <c r="E22">
        <v>1</v>
      </c>
      <c r="F22">
        <v>1</v>
      </c>
      <c r="G22">
        <v>1</v>
      </c>
      <c r="H22">
        <v>1</v>
      </c>
      <c r="I22">
        <v>1</v>
      </c>
    </row>
    <row r="23" spans="4:14" x14ac:dyDescent="0.3">
      <c r="D23" t="str">
        <f ca="1">Recherche!D23</f>
        <v>Sébastien / Elvira</v>
      </c>
      <c r="E23">
        <v>1</v>
      </c>
      <c r="F23">
        <v>1</v>
      </c>
      <c r="G23">
        <v>1</v>
      </c>
      <c r="H23">
        <v>1</v>
      </c>
      <c r="I23">
        <v>1</v>
      </c>
    </row>
    <row r="24" spans="4:14" x14ac:dyDescent="0.3">
      <c r="D24" t="str">
        <f ca="1">Recherche!D24</f>
        <v>Luis et Joana</v>
      </c>
      <c r="E24">
        <v>1</v>
      </c>
      <c r="F24">
        <v>1</v>
      </c>
      <c r="G24">
        <v>1</v>
      </c>
      <c r="H24">
        <v>1</v>
      </c>
      <c r="I24">
        <v>1</v>
      </c>
    </row>
    <row r="25" spans="4:14" x14ac:dyDescent="0.3">
      <c r="D25" t="str">
        <f ca="1">Recherche!D25</f>
        <v>Sébastien / Jennifer</v>
      </c>
      <c r="E25">
        <v>1</v>
      </c>
      <c r="F25">
        <v>1</v>
      </c>
      <c r="G25">
        <v>1</v>
      </c>
      <c r="H25">
        <v>1</v>
      </c>
      <c r="I25">
        <v>1</v>
      </c>
    </row>
    <row r="26" spans="4:14" x14ac:dyDescent="0.3">
      <c r="D26" t="str">
        <f ca="1">Recherche!D26</f>
        <v xml:space="preserve">Benjamin / Mégane </v>
      </c>
      <c r="E26">
        <v>1</v>
      </c>
      <c r="F26">
        <v>1</v>
      </c>
      <c r="G26">
        <v>1</v>
      </c>
      <c r="H26">
        <v>1</v>
      </c>
      <c r="I26">
        <v>1</v>
      </c>
    </row>
    <row r="27" spans="4:14" x14ac:dyDescent="0.3">
      <c r="D27" t="str">
        <f ca="1">Recherche!D27</f>
        <v>Roméos / Juliette</v>
      </c>
      <c r="E27">
        <v>1</v>
      </c>
      <c r="F27">
        <v>1</v>
      </c>
      <c r="G27">
        <v>1</v>
      </c>
      <c r="H27">
        <v>1</v>
      </c>
      <c r="I27">
        <v>1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linkedCell="A1" listFillRange="nomsconcatener" r:id="rId5">
            <anchor moveWithCells="1">
              <from>
                <xdr:col>3</xdr:col>
                <xdr:colOff>30480</xdr:colOff>
                <xdr:row>1</xdr:row>
                <xdr:rowOff>30480</xdr:rowOff>
              </from>
              <to>
                <xdr:col>3</xdr:col>
                <xdr:colOff>2689860</xdr:colOff>
                <xdr:row>2</xdr:row>
                <xdr:rowOff>76200</xdr:rowOff>
              </to>
            </anchor>
          </controlPr>
        </control>
      </mc:Choice>
      <mc:Fallback>
        <control shapeId="1025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B722B-184D-4546-9C58-20FB8F5A8065}">
  <sheetPr codeName="Feuil1"/>
  <dimension ref="A1:G27"/>
  <sheetViews>
    <sheetView topLeftCell="A2" workbookViewId="0">
      <selection activeCell="C5" sqref="C5"/>
    </sheetView>
  </sheetViews>
  <sheetFormatPr baseColWidth="10" defaultRowHeight="14.4" x14ac:dyDescent="0.3"/>
  <cols>
    <col min="2" max="2" width="21.88671875" customWidth="1"/>
    <col min="3" max="3" width="23.44140625" customWidth="1"/>
    <col min="4" max="4" width="40.77734375" customWidth="1"/>
    <col min="5" max="5" width="6.44140625" customWidth="1"/>
    <col min="6" max="6" width="7.88671875" customWidth="1"/>
    <col min="7" max="7" width="40.33203125" customWidth="1"/>
    <col min="8" max="8" width="15.44140625" customWidth="1"/>
    <col min="9" max="9" width="36.44140625" customWidth="1"/>
  </cols>
  <sheetData>
    <row r="1" spans="1:7" x14ac:dyDescent="0.3">
      <c r="A1" t="s">
        <v>6</v>
      </c>
    </row>
    <row r="2" spans="1:7" x14ac:dyDescent="0.3">
      <c r="B2" t="s">
        <v>6</v>
      </c>
    </row>
    <row r="9" spans="1:7" x14ac:dyDescent="0.3">
      <c r="B9" t="s">
        <v>7</v>
      </c>
      <c r="C9" t="s">
        <v>8</v>
      </c>
      <c r="D9" t="s">
        <v>14</v>
      </c>
      <c r="E9" t="s">
        <v>9</v>
      </c>
      <c r="F9" t="s">
        <v>10</v>
      </c>
      <c r="G9" t="s">
        <v>11</v>
      </c>
    </row>
    <row r="10" spans="1:7" x14ac:dyDescent="0.3">
      <c r="B10" t="str">
        <f ca="1">INDIRECT("Import!A3")</f>
        <v>Jerome</v>
      </c>
      <c r="C10" t="str">
        <f ca="1">INDIRECT("Import!B3")</f>
        <v>Noémie</v>
      </c>
      <c r="D10" t="str">
        <f ca="1">CONCATENATE(B10,"",IF(C10=0,""," / "&amp;C10))</f>
        <v>Jerome / Noémie</v>
      </c>
      <c r="E10">
        <f ca="1">--ISNUMBER(IFERROR(SEARCH('Tableau de Bord'!$A$1,D10,1),""))</f>
        <v>1</v>
      </c>
      <c r="F10">
        <f ca="1">IF(E10=1,COUNTIF($E$10:E10,1),"")</f>
        <v>1</v>
      </c>
      <c r="G10" t="str">
        <f ca="1">IFERROR(INDEX($D$10:$D$27,MATCH(ROWS($F$10:F10),position,0)),"")</f>
        <v>Jerome / Noémie</v>
      </c>
    </row>
    <row r="11" spans="1:7" x14ac:dyDescent="0.3">
      <c r="B11" t="str">
        <f ca="1">INDIRECT("Import!A4")</f>
        <v xml:space="preserve">Cédric </v>
      </c>
      <c r="C11" t="str">
        <f ca="1">INDIRECT("Import!B4")</f>
        <v>Aline</v>
      </c>
      <c r="D11" t="str">
        <f t="shared" ref="D11:D27" ca="1" si="0">CONCATENATE(B11,"",IF(C11=0,""," / "&amp;C11))</f>
        <v>Cédric  / Aline</v>
      </c>
      <c r="E11">
        <f ca="1">--ISNUMBER(IFERROR(SEARCH('Tableau de Bord'!$A$1,D11,1),""))</f>
        <v>1</v>
      </c>
      <c r="F11">
        <f ca="1">IF(E11=1,COUNTIF($E$10:E11,1),"")</f>
        <v>2</v>
      </c>
      <c r="G11" t="str">
        <f ca="1">IFERROR(INDEX($D$10:$D$27,MATCH(ROWS($F$10:F11),position,0)),"")</f>
        <v>Cédric  / Aline</v>
      </c>
    </row>
    <row r="12" spans="1:7" x14ac:dyDescent="0.3">
      <c r="B12" t="str">
        <f ca="1">INDIRECT("Import!A5")</f>
        <v>Nestor</v>
      </c>
      <c r="C12" t="str">
        <f ca="1">INDIRECT("Import!B5")</f>
        <v>Isabelle</v>
      </c>
      <c r="D12" t="str">
        <f t="shared" ca="1" si="0"/>
        <v>Nestor / Isabelle</v>
      </c>
      <c r="E12">
        <f ca="1">--ISNUMBER(IFERROR(SEARCH('Tableau de Bord'!$A$1,D12,1),""))</f>
        <v>1</v>
      </c>
      <c r="F12">
        <f ca="1">IF(E12=1,COUNTIF($E$10:E12,1),"")</f>
        <v>3</v>
      </c>
      <c r="G12" t="str">
        <f ca="1">IFERROR(INDEX($D$10:$D$27,MATCH(ROWS($F$10:F12),position,0)),"")</f>
        <v>Nestor / Isabelle</v>
      </c>
    </row>
    <row r="13" spans="1:7" x14ac:dyDescent="0.3">
      <c r="B13" t="str">
        <f ca="1">INDIRECT("Import!A6")</f>
        <v xml:space="preserve">Jean-Paul </v>
      </c>
      <c r="C13" t="str">
        <f ca="1">INDIRECT("Import!B6")</f>
        <v xml:space="preserve">Magali </v>
      </c>
      <c r="D13" t="str">
        <f t="shared" ca="1" si="0"/>
        <v xml:space="preserve">Jean-Paul  / Magali </v>
      </c>
      <c r="E13">
        <f ca="1">--ISNUMBER(IFERROR(SEARCH('Tableau de Bord'!$A$1,D13,1),""))</f>
        <v>1</v>
      </c>
      <c r="F13">
        <f ca="1">IF(E13=1,COUNTIF($E$10:E13,1),"")</f>
        <v>4</v>
      </c>
      <c r="G13" t="str">
        <f ca="1">IFERROR(INDEX($D$10:$D$27,MATCH(ROWS($F$10:F13),position,0)),"")</f>
        <v xml:space="preserve">Jean-Paul  / Magali </v>
      </c>
    </row>
    <row r="14" spans="1:7" x14ac:dyDescent="0.3">
      <c r="B14" t="str">
        <f ca="1">INDIRECT("Import!A7")</f>
        <v>Thomas</v>
      </c>
      <c r="C14" t="str">
        <f ca="1">INDIRECT("Import!B7")</f>
        <v>Laurenne</v>
      </c>
      <c r="D14" t="str">
        <f t="shared" ca="1" si="0"/>
        <v>Thomas / Laurenne</v>
      </c>
      <c r="E14">
        <f ca="1">--ISNUMBER(IFERROR(SEARCH('Tableau de Bord'!$A$1,D14,1),""))</f>
        <v>1</v>
      </c>
      <c r="F14">
        <f ca="1">IF(E14=1,COUNTIF($E$10:E14,1),"")</f>
        <v>5</v>
      </c>
      <c r="G14" t="str">
        <f ca="1">IFERROR(INDEX($D$10:$D$27,MATCH(ROWS($F$10:F14),position,0)),"")</f>
        <v>Thomas / Laurenne</v>
      </c>
    </row>
    <row r="15" spans="1:7" x14ac:dyDescent="0.3">
      <c r="B15" t="str">
        <f ca="1">INDIRECT("Import!A8")</f>
        <v xml:space="preserve"> Julien</v>
      </c>
      <c r="C15" t="str">
        <f ca="1">INDIRECT("Import!B8")</f>
        <v>Elisabeth</v>
      </c>
      <c r="D15" t="str">
        <f t="shared" ca="1" si="0"/>
        <v xml:space="preserve"> Julien / Elisabeth</v>
      </c>
      <c r="E15">
        <f ca="1">--ISNUMBER(IFERROR(SEARCH('Tableau de Bord'!$A$1,D15,1),""))</f>
        <v>1</v>
      </c>
      <c r="F15">
        <f ca="1">IF(E15=1,COUNTIF($E$10:E15,1),"")</f>
        <v>6</v>
      </c>
      <c r="G15" t="str">
        <f ca="1">IFERROR(INDEX($D$10:$D$27,MATCH(ROWS($F$10:F15),position,0)),"")</f>
        <v xml:space="preserve"> Julien / Elisabeth</v>
      </c>
    </row>
    <row r="16" spans="1:7" x14ac:dyDescent="0.3">
      <c r="B16" t="str">
        <f ca="1">INDIRECT("Import!A9")</f>
        <v>Julien</v>
      </c>
      <c r="C16">
        <f ca="1">INDIRECT("Import!B9")</f>
        <v>0</v>
      </c>
      <c r="D16" t="str">
        <f t="shared" ca="1" si="0"/>
        <v>Julien</v>
      </c>
      <c r="E16">
        <f ca="1">--ISNUMBER(IFERROR(SEARCH('Tableau de Bord'!$A$1,D16,1),""))</f>
        <v>1</v>
      </c>
      <c r="F16">
        <f ca="1">IF(E16=1,COUNTIF($E$10:E16,1),"")</f>
        <v>7</v>
      </c>
      <c r="G16" t="str">
        <f ca="1">IFERROR(INDEX($D$10:$D$27,MATCH(ROWS($F$10:F16),position,0)),"")</f>
        <v>Julien</v>
      </c>
    </row>
    <row r="17" spans="2:7" x14ac:dyDescent="0.3">
      <c r="B17" t="str">
        <f ca="1">INDIRECT("Import!A10")</f>
        <v>Yannick</v>
      </c>
      <c r="C17" t="str">
        <f ca="1">INDIRECT("Import!B10")</f>
        <v>Margaux</v>
      </c>
      <c r="D17" t="str">
        <f t="shared" ca="1" si="0"/>
        <v>Yannick / Margaux</v>
      </c>
      <c r="E17">
        <f ca="1">--ISNUMBER(IFERROR(SEARCH('Tableau de Bord'!$A$1,D17,1),""))</f>
        <v>1</v>
      </c>
      <c r="F17">
        <f ca="1">IF(E17=1,COUNTIF($E$10:E17,1),"")</f>
        <v>8</v>
      </c>
      <c r="G17" t="str">
        <f ca="1">IFERROR(INDEX($D$10:$D$27,MATCH(ROWS($F$10:F17),position,0)),"")</f>
        <v>Yannick / Margaux</v>
      </c>
    </row>
    <row r="18" spans="2:7" x14ac:dyDescent="0.3">
      <c r="B18" t="str">
        <f ca="1">INDIRECT("Import!A11")</f>
        <v xml:space="preserve">Yannick </v>
      </c>
      <c r="C18" t="str">
        <f ca="1">INDIRECT("Import!B11")</f>
        <v>Yulia</v>
      </c>
      <c r="D18" t="str">
        <f t="shared" ca="1" si="0"/>
        <v>Yannick  / Yulia</v>
      </c>
      <c r="E18">
        <f ca="1">--ISNUMBER(IFERROR(SEARCH('Tableau de Bord'!$A$1,D18,1),""))</f>
        <v>1</v>
      </c>
      <c r="F18">
        <f ca="1">IF(E18=1,COUNTIF($E$10:E18,1),"")</f>
        <v>9</v>
      </c>
      <c r="G18" t="str">
        <f ca="1">IFERROR(INDEX($D$10:$D$27,MATCH(ROWS($F$10:F18),position,0)),"")</f>
        <v>Yannick  / Yulia</v>
      </c>
    </row>
    <row r="19" spans="2:7" x14ac:dyDescent="0.3">
      <c r="B19" t="str">
        <f ca="1">INDIRECT("Import!A12")</f>
        <v>Wilfrid</v>
      </c>
      <c r="C19" t="str">
        <f ca="1">INDIRECT("Import!B12")</f>
        <v>Majorie</v>
      </c>
      <c r="D19" t="str">
        <f t="shared" ca="1" si="0"/>
        <v>Wilfrid / Majorie</v>
      </c>
      <c r="E19">
        <f ca="1">--ISNUMBER(IFERROR(SEARCH('Tableau de Bord'!$A$1,D19,1),""))</f>
        <v>1</v>
      </c>
      <c r="F19">
        <f ca="1">IF(E19=1,COUNTIF($E$10:E19,1),"")</f>
        <v>10</v>
      </c>
      <c r="G19" t="str">
        <f ca="1">IFERROR(INDEX($D$10:$D$27,MATCH(ROWS($F$10:F19),position,0)),"")</f>
        <v>Wilfrid / Majorie</v>
      </c>
    </row>
    <row r="20" spans="2:7" x14ac:dyDescent="0.3">
      <c r="B20" t="str">
        <f ca="1">INDIRECT("Import!A13")</f>
        <v xml:space="preserve">Grégory </v>
      </c>
      <c r="C20" t="str">
        <f ca="1">INDIRECT("Import!B13")</f>
        <v>Celine</v>
      </c>
      <c r="D20" t="str">
        <f t="shared" ca="1" si="0"/>
        <v>Grégory  / Celine</v>
      </c>
      <c r="E20">
        <f ca="1">--ISNUMBER(IFERROR(SEARCH('Tableau de Bord'!$A$1,D20,1),""))</f>
        <v>1</v>
      </c>
      <c r="F20">
        <f ca="1">IF(E20=1,COUNTIF($E$10:E20,1),"")</f>
        <v>11</v>
      </c>
      <c r="G20" t="str">
        <f ca="1">IFERROR(INDEX($D$10:$D$27,MATCH(ROWS($F$10:F20),position,0)),"")</f>
        <v>Grégory  / Celine</v>
      </c>
    </row>
    <row r="21" spans="2:7" x14ac:dyDescent="0.3">
      <c r="B21" t="str">
        <f ca="1">INDIRECT("Import!A14")</f>
        <v xml:space="preserve">Grégory </v>
      </c>
      <c r="C21">
        <f ca="1">INDIRECT("Import!B14")</f>
        <v>0</v>
      </c>
      <c r="D21" t="str">
        <f t="shared" ca="1" si="0"/>
        <v xml:space="preserve">Grégory </v>
      </c>
      <c r="E21">
        <f ca="1">--ISNUMBER(IFERROR(SEARCH('Tableau de Bord'!$A$1,D21,1),""))</f>
        <v>1</v>
      </c>
      <c r="F21">
        <f ca="1">IF(E21=1,COUNTIF($E$10:E21,1),"")</f>
        <v>12</v>
      </c>
      <c r="G21" t="str">
        <f ca="1">IFERROR(INDEX($D$10:$D$27,MATCH(ROWS($F$10:F21),position,0)),"")</f>
        <v xml:space="preserve">Grégory </v>
      </c>
    </row>
    <row r="22" spans="2:7" x14ac:dyDescent="0.3">
      <c r="B22" t="str">
        <f ca="1">INDIRECT("Import!A15")</f>
        <v>Guillaume</v>
      </c>
      <c r="C22" t="str">
        <f ca="1">INDIRECT("Import!B15")</f>
        <v>Ana Rita</v>
      </c>
      <c r="D22" t="str">
        <f t="shared" ca="1" si="0"/>
        <v>Guillaume / Ana Rita</v>
      </c>
      <c r="E22">
        <f ca="1">--ISNUMBER(IFERROR(SEARCH('Tableau de Bord'!$A$1,D22,1),""))</f>
        <v>1</v>
      </c>
      <c r="F22">
        <f ca="1">IF(E22=1,COUNTIF($E$10:E22,1),"")</f>
        <v>13</v>
      </c>
      <c r="G22" t="str">
        <f ca="1">IFERROR(INDEX($D$10:$D$27,MATCH(ROWS($F$10:F22),position,0)),"")</f>
        <v>Guillaume / Ana Rita</v>
      </c>
    </row>
    <row r="23" spans="2:7" x14ac:dyDescent="0.3">
      <c r="B23" t="str">
        <f ca="1">INDIRECT("Import!A16")</f>
        <v>Sébastien</v>
      </c>
      <c r="C23" t="str">
        <f ca="1">INDIRECT("Import!B16")</f>
        <v>Elvira</v>
      </c>
      <c r="D23" t="str">
        <f t="shared" ca="1" si="0"/>
        <v>Sébastien / Elvira</v>
      </c>
      <c r="E23">
        <f ca="1">--ISNUMBER(IFERROR(SEARCH('Tableau de Bord'!$A$1,D23,1),""))</f>
        <v>1</v>
      </c>
      <c r="F23">
        <f ca="1">IF(E23=1,COUNTIF($E$10:E23,1),"")</f>
        <v>14</v>
      </c>
      <c r="G23" t="str">
        <f ca="1">IFERROR(INDEX($D$10:$D$27,MATCH(ROWS($F$10:F23),position,0)),"")</f>
        <v>Sébastien / Elvira</v>
      </c>
    </row>
    <row r="24" spans="2:7" x14ac:dyDescent="0.3">
      <c r="B24" t="str">
        <f ca="1">INDIRECT("Import!A17")</f>
        <v>Luis et Joana</v>
      </c>
      <c r="C24">
        <f ca="1">INDIRECT("Import!B17")</f>
        <v>0</v>
      </c>
      <c r="D24" t="str">
        <f t="shared" ca="1" si="0"/>
        <v>Luis et Joana</v>
      </c>
      <c r="E24">
        <f ca="1">--ISNUMBER(IFERROR(SEARCH('Tableau de Bord'!$A$1,D24,1),""))</f>
        <v>1</v>
      </c>
      <c r="F24">
        <f ca="1">IF(E24=1,COUNTIF($E$10:E24,1),"")</f>
        <v>15</v>
      </c>
      <c r="G24" t="str">
        <f ca="1">IFERROR(INDEX($D$10:$D$27,MATCH(ROWS($F$10:F24),position,0)),"")</f>
        <v>Luis et Joana</v>
      </c>
    </row>
    <row r="25" spans="2:7" x14ac:dyDescent="0.3">
      <c r="B25" t="str">
        <f ca="1">INDIRECT("Import!A18")</f>
        <v>Sébastien</v>
      </c>
      <c r="C25" t="str">
        <f ca="1">INDIRECT("Import!B18")</f>
        <v>Jennifer</v>
      </c>
      <c r="D25" t="str">
        <f t="shared" ca="1" si="0"/>
        <v>Sébastien / Jennifer</v>
      </c>
      <c r="E25">
        <f ca="1">--ISNUMBER(IFERROR(SEARCH('Tableau de Bord'!$A$1,D25,1),""))</f>
        <v>1</v>
      </c>
      <c r="F25">
        <f ca="1">IF(E25=1,COUNTIF($E$10:E25,1),"")</f>
        <v>16</v>
      </c>
      <c r="G25" t="str">
        <f ca="1">IFERROR(INDEX($D$10:$D$27,MATCH(ROWS($F$10:F25),position,0)),"")</f>
        <v>Sébastien / Jennifer</v>
      </c>
    </row>
    <row r="26" spans="2:7" x14ac:dyDescent="0.3">
      <c r="B26" t="str">
        <f ca="1">INDIRECT("Import!A19")</f>
        <v>Benjamin</v>
      </c>
      <c r="C26" t="str">
        <f ca="1">INDIRECT("Import!B19")</f>
        <v xml:space="preserve">Mégane </v>
      </c>
      <c r="D26" t="str">
        <f t="shared" ca="1" si="0"/>
        <v xml:space="preserve">Benjamin / Mégane </v>
      </c>
      <c r="E26">
        <f ca="1">--ISNUMBER(IFERROR(SEARCH('Tableau de Bord'!$A$1,D26,1),""))</f>
        <v>1</v>
      </c>
      <c r="F26">
        <f ca="1">IF(E26=1,COUNTIF($E$10:E26,1),"")</f>
        <v>17</v>
      </c>
      <c r="G26" t="str">
        <f ca="1">IFERROR(INDEX($D$10:$D$27,MATCH(ROWS($F$10:F26),position,0)),"")</f>
        <v xml:space="preserve">Benjamin / Mégane </v>
      </c>
    </row>
    <row r="27" spans="2:7" x14ac:dyDescent="0.3">
      <c r="B27" t="str">
        <f ca="1">INDIRECT("Import!A20")</f>
        <v>Roméos</v>
      </c>
      <c r="C27" t="str">
        <f ca="1">INDIRECT("Import!B20")</f>
        <v>Juliette</v>
      </c>
      <c r="D27" t="str">
        <f t="shared" ca="1" si="0"/>
        <v>Roméos / Juliette</v>
      </c>
      <c r="E27">
        <f ca="1">--ISNUMBER(IFERROR(SEARCH('Tableau de Bord'!$A$1,D27,1),""))</f>
        <v>1</v>
      </c>
      <c r="F27">
        <f ca="1">IF(E27=1,COUNTIF($E$10:E27,1),"")</f>
        <v>18</v>
      </c>
      <c r="G27" t="str">
        <f ca="1">IFERROR(INDEX($D$10:$D$27,MATCH(ROWS($F$10:F27),position,0)),"")</f>
        <v>Roméos / Juliette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E8A02-E84B-4D8C-B149-615A44D311E4}">
  <sheetPr codeName="Feuil3"/>
  <dimension ref="A1:F20"/>
  <sheetViews>
    <sheetView workbookViewId="0">
      <selection activeCell="K16" sqref="K16"/>
    </sheetView>
  </sheetViews>
  <sheetFormatPr baseColWidth="10" defaultRowHeight="14.4" x14ac:dyDescent="0.3"/>
  <cols>
    <col min="1" max="1" width="19.6640625" customWidth="1"/>
    <col min="2" max="2" width="24" customWidth="1"/>
  </cols>
  <sheetData>
    <row r="1" spans="1:6" ht="22.8" x14ac:dyDescent="0.3">
      <c r="A1" s="8" t="s">
        <v>48</v>
      </c>
      <c r="B1" s="9"/>
      <c r="C1" s="9"/>
      <c r="D1" s="9"/>
      <c r="E1" s="9"/>
      <c r="F1" s="9"/>
    </row>
    <row r="2" spans="1:6" ht="17.399999999999999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3">
      <c r="A3" s="2" t="s">
        <v>17</v>
      </c>
      <c r="B3" s="2" t="s">
        <v>34</v>
      </c>
      <c r="C3" s="2"/>
      <c r="D3" s="3"/>
      <c r="E3" s="3"/>
      <c r="F3" s="3"/>
    </row>
    <row r="4" spans="1:6" x14ac:dyDescent="0.3">
      <c r="A4" s="2" t="s">
        <v>18</v>
      </c>
      <c r="B4" s="2" t="s">
        <v>35</v>
      </c>
      <c r="C4" s="2"/>
      <c r="D4" s="3"/>
      <c r="E4" s="3"/>
      <c r="F4" s="3"/>
    </row>
    <row r="5" spans="1:6" x14ac:dyDescent="0.3">
      <c r="A5" s="2" t="s">
        <v>19</v>
      </c>
      <c r="B5" s="2" t="s">
        <v>36</v>
      </c>
      <c r="C5" s="2"/>
      <c r="D5" s="3"/>
      <c r="E5" s="3"/>
      <c r="F5" s="3"/>
    </row>
    <row r="6" spans="1:6" x14ac:dyDescent="0.3">
      <c r="A6" s="2" t="s">
        <v>20</v>
      </c>
      <c r="B6" s="2" t="s">
        <v>37</v>
      </c>
      <c r="C6" s="2"/>
      <c r="D6" s="3"/>
      <c r="E6" s="3"/>
      <c r="F6" s="3"/>
    </row>
    <row r="7" spans="1:6" x14ac:dyDescent="0.3">
      <c r="A7" s="2" t="s">
        <v>21</v>
      </c>
      <c r="B7" s="2" t="s">
        <v>38</v>
      </c>
      <c r="C7" s="2"/>
      <c r="D7" s="3"/>
      <c r="E7" s="3"/>
      <c r="F7" s="3"/>
    </row>
    <row r="8" spans="1:6" x14ac:dyDescent="0.3">
      <c r="A8" s="2" t="s">
        <v>22</v>
      </c>
      <c r="B8" s="2" t="s">
        <v>39</v>
      </c>
      <c r="C8" s="2"/>
      <c r="D8" s="3"/>
      <c r="E8" s="3"/>
      <c r="F8" s="3"/>
    </row>
    <row r="9" spans="1:6" x14ac:dyDescent="0.3">
      <c r="A9" s="2" t="s">
        <v>23</v>
      </c>
      <c r="B9" s="2"/>
      <c r="C9" s="2"/>
      <c r="D9" s="3"/>
      <c r="E9" s="3"/>
      <c r="F9" s="3"/>
    </row>
    <row r="10" spans="1:6" x14ac:dyDescent="0.3">
      <c r="A10" s="2" t="s">
        <v>24</v>
      </c>
      <c r="B10" s="2" t="s">
        <v>40</v>
      </c>
      <c r="C10" s="2"/>
      <c r="D10" s="3"/>
      <c r="E10" s="3"/>
      <c r="F10" s="3"/>
    </row>
    <row r="11" spans="1:6" x14ac:dyDescent="0.3">
      <c r="A11" s="2" t="s">
        <v>32</v>
      </c>
      <c r="B11" s="2" t="s">
        <v>33</v>
      </c>
      <c r="C11" s="2"/>
      <c r="D11" s="3"/>
      <c r="E11" s="3"/>
      <c r="F11" s="3"/>
    </row>
    <row r="12" spans="1:6" x14ac:dyDescent="0.3">
      <c r="A12" s="2" t="s">
        <v>25</v>
      </c>
      <c r="B12" s="2" t="s">
        <v>41</v>
      </c>
      <c r="C12" s="2"/>
      <c r="D12" s="3"/>
      <c r="E12" s="3"/>
      <c r="F12" s="3"/>
    </row>
    <row r="13" spans="1:6" x14ac:dyDescent="0.3">
      <c r="A13" s="2" t="s">
        <v>26</v>
      </c>
      <c r="B13" s="2" t="s">
        <v>42</v>
      </c>
      <c r="C13" s="2"/>
      <c r="D13" s="3"/>
      <c r="E13" s="3"/>
      <c r="F13" s="3"/>
    </row>
    <row r="14" spans="1:6" x14ac:dyDescent="0.3">
      <c r="A14" s="2" t="s">
        <v>26</v>
      </c>
      <c r="B14" s="2"/>
      <c r="C14" s="2"/>
      <c r="D14" s="3"/>
      <c r="E14" s="3"/>
      <c r="F14" s="3"/>
    </row>
    <row r="15" spans="1:6" x14ac:dyDescent="0.3">
      <c r="A15" s="2" t="s">
        <v>27</v>
      </c>
      <c r="B15" s="2" t="s">
        <v>43</v>
      </c>
      <c r="C15" s="2"/>
      <c r="D15" s="3"/>
      <c r="E15" s="3"/>
      <c r="F15" s="3"/>
    </row>
    <row r="16" spans="1:6" x14ac:dyDescent="0.3">
      <c r="A16" s="2" t="s">
        <v>28</v>
      </c>
      <c r="B16" s="2" t="s">
        <v>44</v>
      </c>
      <c r="C16" s="2"/>
      <c r="D16" s="3"/>
      <c r="E16" s="3"/>
      <c r="F16" s="3"/>
    </row>
    <row r="17" spans="1:6" x14ac:dyDescent="0.3">
      <c r="A17" s="2" t="s">
        <v>29</v>
      </c>
      <c r="B17" s="2"/>
      <c r="C17" s="2"/>
      <c r="D17" s="3"/>
      <c r="E17" s="3"/>
      <c r="F17" s="3"/>
    </row>
    <row r="18" spans="1:6" x14ac:dyDescent="0.3">
      <c r="A18" s="2" t="s">
        <v>28</v>
      </c>
      <c r="B18" s="2" t="s">
        <v>45</v>
      </c>
      <c r="C18" s="2"/>
      <c r="D18" s="3"/>
      <c r="E18" s="3"/>
      <c r="F18" s="3"/>
    </row>
    <row r="19" spans="1:6" x14ac:dyDescent="0.3">
      <c r="A19" s="2" t="s">
        <v>30</v>
      </c>
      <c r="B19" s="2" t="s">
        <v>46</v>
      </c>
      <c r="C19" s="2"/>
      <c r="D19" s="3"/>
      <c r="E19" s="3"/>
      <c r="F19" s="3"/>
    </row>
    <row r="20" spans="1:6" x14ac:dyDescent="0.3">
      <c r="A20" s="2" t="s">
        <v>31</v>
      </c>
      <c r="B20" s="2" t="s">
        <v>47</v>
      </c>
      <c r="C20" s="2"/>
      <c r="D20" s="3"/>
      <c r="E20" s="3"/>
      <c r="F20" s="3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Tableau de Bord</vt:lpstr>
      <vt:lpstr>Recherche</vt:lpstr>
      <vt:lpstr>Import</vt:lpstr>
      <vt:lpstr>'Tableau de Bord'!Criteres</vt:lpstr>
      <vt:lpstr>position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Bocquillon</dc:creator>
  <cp:lastModifiedBy>Loïc Bocquillon</cp:lastModifiedBy>
  <dcterms:created xsi:type="dcterms:W3CDTF">2020-04-08T16:21:11Z</dcterms:created>
  <dcterms:modified xsi:type="dcterms:W3CDTF">2020-04-09T01:22:36Z</dcterms:modified>
</cp:coreProperties>
</file>