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Analysis" sheetId="2" r:id="rId1"/>
    <sheet name="Summary" sheetId="1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2" i="2" l="1"/>
  <c r="B294" i="2"/>
  <c r="B204" i="2"/>
  <c r="B186" i="2"/>
  <c r="B168" i="2"/>
  <c r="B150" i="2"/>
  <c r="B132" i="2"/>
  <c r="B114" i="2"/>
  <c r="B96" i="2"/>
  <c r="B78" i="2"/>
  <c r="B60" i="2"/>
  <c r="B42" i="2"/>
  <c r="B24" i="2"/>
  <c r="B6" i="2"/>
  <c r="B31" i="1" l="1"/>
  <c r="B30" i="1"/>
  <c r="B29" i="1"/>
  <c r="B28" i="1"/>
  <c r="B27" i="1"/>
  <c r="B26" i="1"/>
  <c r="B25" i="1"/>
  <c r="B24" i="1"/>
  <c r="B23" i="1"/>
</calcChain>
</file>

<file path=xl/sharedStrings.xml><?xml version="1.0" encoding="utf-8"?>
<sst xmlns="http://schemas.openxmlformats.org/spreadsheetml/2006/main" count="463" uniqueCount="43">
  <si>
    <t>Compound ID</t>
  </si>
  <si>
    <t>Batch Ref</t>
  </si>
  <si>
    <t xml:space="preserve"> MIC (µg/mL)</t>
  </si>
  <si>
    <t>-</t>
  </si>
  <si>
    <t>mise en forme conditionnelles % inhibition superieure 90%</t>
  </si>
  <si>
    <t xml:space="preserve">Plate N° </t>
  </si>
  <si>
    <t>MIC</t>
  </si>
  <si>
    <t>T-</t>
  </si>
  <si>
    <t>T+</t>
  </si>
  <si>
    <t>A</t>
  </si>
  <si>
    <t>B</t>
  </si>
  <si>
    <t>C</t>
  </si>
  <si>
    <t>D</t>
  </si>
  <si>
    <t>E</t>
  </si>
  <si>
    <t>F</t>
  </si>
  <si>
    <t>C1</t>
  </si>
  <si>
    <t>G</t>
  </si>
  <si>
    <t>H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</si>
  <si>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</si>
  <si>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</si>
  <si>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</si>
  <si>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</si>
  <si>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</si>
  <si>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</si>
  <si>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</si>
  <si>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</si>
  <si>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</si>
  <si>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</si>
  <si>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 xml:space="preserve"> </t>
  </si>
  <si>
    <t>5è</t>
  </si>
  <si>
    <t>AB1</t>
  </si>
  <si>
    <t>AB2</t>
  </si>
  <si>
    <t>AB3</t>
  </si>
  <si>
    <t>AB4</t>
  </si>
  <si>
    <t>AB5</t>
  </si>
  <si>
    <t>Souche 1</t>
  </si>
  <si>
    <t>Souche 2</t>
  </si>
  <si>
    <t>Souche 3</t>
  </si>
  <si>
    <t>Souche 4</t>
  </si>
  <si>
    <t>Souche 5</t>
  </si>
  <si>
    <t xml:space="preserve">Inhibition percentage Vs T+ </t>
  </si>
  <si>
    <t xml:space="preserve">Visual </t>
  </si>
  <si>
    <t>Concentration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</si>
</sst>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u/>
      <sz val="2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90"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1" xfId="1" applyFont="1" applyFill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 wrapText="1"/>
    </xf>
    <xf numFmtId="0" fontId="3" fillId="0" borderId="6" xfId="1" applyFont="1" applyFill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center" vertical="center" wrapText="1"/>
    </xf>
    <xf numFmtId="0" fontId="4" fillId="0" borderId="8" xfId="1" applyFont="1" applyFill="1" applyBorder="1" applyAlignment="1">
      <alignment horizontal="center" vertical="center"/>
    </xf>
    <xf numFmtId="0" fontId="4" fillId="0" borderId="9" xfId="1" applyFont="1" applyFill="1" applyBorder="1" applyAlignment="1">
      <alignment horizontal="center" vertical="center"/>
    </xf>
    <xf numFmtId="0" fontId="4" fillId="0" borderId="4" xfId="1" applyFont="1" applyFill="1" applyBorder="1" applyAlignment="1">
      <alignment horizontal="center" vertical="center" wrapText="1"/>
    </xf>
    <xf numFmtId="0" fontId="4" fillId="0" borderId="5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/>
    </xf>
    <xf numFmtId="0" fontId="4" fillId="0" borderId="5" xfId="1" applyFont="1" applyFill="1" applyBorder="1" applyAlignment="1">
      <alignment horizontal="center" vertical="center"/>
    </xf>
    <xf numFmtId="0" fontId="4" fillId="0" borderId="10" xfId="1" applyFont="1" applyFill="1" applyBorder="1" applyAlignment="1">
      <alignment horizontal="center" vertical="center"/>
    </xf>
    <xf numFmtId="0" fontId="4" fillId="0" borderId="10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/>
    </xf>
    <xf numFmtId="0" fontId="4" fillId="0" borderId="11" xfId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center" vertical="center"/>
    </xf>
    <xf numFmtId="0" fontId="4" fillId="0" borderId="8" xfId="1" applyFont="1" applyFill="1" applyBorder="1" applyAlignment="1">
      <alignment horizontal="center" vertical="center" wrapText="1"/>
    </xf>
    <xf numFmtId="0" fontId="4" fillId="0" borderId="9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 wrapText="1"/>
    </xf>
    <xf numFmtId="0" fontId="0" fillId="0" borderId="5" xfId="0" applyFill="1" applyBorder="1"/>
    <xf numFmtId="0" fontId="0" fillId="0" borderId="6" xfId="0" applyFill="1" applyBorder="1"/>
    <xf numFmtId="0" fontId="4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0" borderId="15" xfId="0" applyFill="1" applyBorder="1"/>
    <xf numFmtId="0" fontId="6" fillId="0" borderId="0" xfId="0" applyFont="1" applyFill="1"/>
    <xf numFmtId="0" fontId="7" fillId="0" borderId="0" xfId="0" applyFont="1" applyFill="1" applyAlignment="1">
      <alignment horizontal="center"/>
    </xf>
    <xf numFmtId="0" fontId="7" fillId="0" borderId="0" xfId="0" applyFont="1" applyFill="1" applyAlignment="1"/>
    <xf numFmtId="0" fontId="8" fillId="0" borderId="0" xfId="0" applyFont="1" applyFill="1" applyAlignment="1"/>
    <xf numFmtId="1" fontId="9" fillId="0" borderId="0" xfId="0" applyNumberFormat="1" applyFont="1" applyFill="1" applyAlignment="1"/>
    <xf numFmtId="0" fontId="7" fillId="0" borderId="0" xfId="0" applyFont="1" applyFill="1"/>
    <xf numFmtId="0" fontId="10" fillId="0" borderId="0" xfId="0" applyFont="1" applyFill="1"/>
    <xf numFmtId="0" fontId="1" fillId="0" borderId="0" xfId="0" applyFont="1" applyFill="1"/>
    <xf numFmtId="1" fontId="6" fillId="0" borderId="0" xfId="0" applyNumberFormat="1" applyFont="1" applyFill="1"/>
    <xf numFmtId="0" fontId="11" fillId="0" borderId="0" xfId="0" applyFont="1" applyFill="1"/>
    <xf numFmtId="0" fontId="11" fillId="0" borderId="0" xfId="0" applyFont="1" applyFill="1" applyAlignment="1">
      <alignment horizontal="center" wrapText="1"/>
    </xf>
    <xf numFmtId="0" fontId="6" fillId="0" borderId="0" xfId="0" applyFont="1" applyFill="1" applyAlignment="1"/>
    <xf numFmtId="0" fontId="11" fillId="0" borderId="0" xfId="0" applyFont="1" applyFill="1" applyAlignment="1">
      <alignment horizontal="center" wrapText="1"/>
    </xf>
    <xf numFmtId="0" fontId="10" fillId="0" borderId="16" xfId="0" applyFont="1" applyFill="1" applyBorder="1" applyAlignment="1">
      <alignment horizontal="center"/>
    </xf>
    <xf numFmtId="1" fontId="10" fillId="0" borderId="17" xfId="0" applyNumberFormat="1" applyFont="1" applyFill="1" applyBorder="1" applyAlignment="1">
      <alignment horizontal="center"/>
    </xf>
    <xf numFmtId="0" fontId="10" fillId="0" borderId="19" xfId="0" applyFont="1" applyFill="1" applyBorder="1" applyAlignment="1">
      <alignment horizontal="center" vertical="center"/>
    </xf>
    <xf numFmtId="0" fontId="10" fillId="0" borderId="20" xfId="0" applyFont="1" applyFill="1" applyBorder="1" applyAlignment="1">
      <alignment horizontal="center"/>
    </xf>
    <xf numFmtId="1" fontId="10" fillId="0" borderId="21" xfId="0" applyNumberFormat="1" applyFont="1" applyFill="1" applyBorder="1" applyAlignment="1">
      <alignment horizontal="center"/>
    </xf>
    <xf numFmtId="0" fontId="10" fillId="0" borderId="0" xfId="0" applyFont="1" applyFill="1" applyAlignment="1">
      <alignment horizontal="right"/>
    </xf>
    <xf numFmtId="0" fontId="10" fillId="0" borderId="22" xfId="0" applyFont="1" applyFill="1" applyBorder="1" applyAlignment="1">
      <alignment horizontal="center" vertical="center"/>
    </xf>
    <xf numFmtId="2" fontId="12" fillId="0" borderId="23" xfId="0" applyNumberFormat="1" applyFont="1" applyFill="1" applyBorder="1" applyAlignment="1">
      <alignment horizontal="center"/>
    </xf>
    <xf numFmtId="1" fontId="12" fillId="0" borderId="24" xfId="0" applyNumberFormat="1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 vertical="center"/>
    </xf>
    <xf numFmtId="2" fontId="12" fillId="0" borderId="27" xfId="0" applyNumberFormat="1" applyFont="1" applyFill="1" applyBorder="1" applyAlignment="1">
      <alignment horizontal="center"/>
    </xf>
    <xf numFmtId="1" fontId="12" fillId="0" borderId="28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right"/>
    </xf>
    <xf numFmtId="2" fontId="13" fillId="0" borderId="23" xfId="0" applyNumberFormat="1" applyFont="1" applyFill="1" applyBorder="1" applyAlignment="1">
      <alignment horizontal="center"/>
    </xf>
    <xf numFmtId="1" fontId="13" fillId="0" borderId="24" xfId="0" applyNumberFormat="1" applyFont="1" applyFill="1" applyBorder="1" applyAlignment="1">
      <alignment horizontal="center"/>
    </xf>
    <xf numFmtId="0" fontId="14" fillId="0" borderId="0" xfId="0" applyFont="1" applyFill="1"/>
    <xf numFmtId="0" fontId="10" fillId="0" borderId="0" xfId="0" applyFont="1" applyFill="1" applyBorder="1" applyAlignment="1">
      <alignment horizontal="center"/>
    </xf>
    <xf numFmtId="1" fontId="10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" fontId="6" fillId="0" borderId="0" xfId="0" applyNumberFormat="1" applyFont="1" applyFill="1" applyBorder="1" applyAlignment="1">
      <alignment horizontal="center"/>
    </xf>
    <xf numFmtId="1" fontId="10" fillId="0" borderId="16" xfId="0" applyNumberFormat="1" applyFont="1" applyFill="1" applyBorder="1" applyAlignment="1">
      <alignment horizontal="center"/>
    </xf>
    <xf numFmtId="1" fontId="10" fillId="0" borderId="3" xfId="0" applyNumberFormat="1" applyFont="1" applyFill="1" applyBorder="1" applyAlignment="1">
      <alignment horizontal="center"/>
    </xf>
    <xf numFmtId="1" fontId="12" fillId="0" borderId="6" xfId="0" applyNumberFormat="1" applyFont="1" applyFill="1" applyBorder="1" applyAlignment="1">
      <alignment horizontal="center"/>
    </xf>
    <xf numFmtId="1" fontId="12" fillId="0" borderId="15" xfId="0" applyNumberFormat="1" applyFont="1" applyFill="1" applyBorder="1" applyAlignment="1">
      <alignment horizontal="center"/>
    </xf>
    <xf numFmtId="1" fontId="6" fillId="0" borderId="6" xfId="0" applyNumberFormat="1" applyFont="1" applyFill="1" applyBorder="1" applyAlignment="1">
      <alignment horizontal="center"/>
    </xf>
    <xf numFmtId="1" fontId="6" fillId="0" borderId="15" xfId="0" applyNumberFormat="1" applyFont="1" applyFill="1" applyBorder="1" applyAlignment="1">
      <alignment horizontal="center"/>
    </xf>
    <xf numFmtId="0" fontId="15" fillId="0" borderId="0" xfId="0" applyFont="1" applyFill="1"/>
    <xf numFmtId="0" fontId="16" fillId="0" borderId="0" xfId="0" applyFont="1" applyFill="1"/>
    <xf numFmtId="1" fontId="10" fillId="0" borderId="0" xfId="0" applyNumberFormat="1" applyFont="1" applyFill="1"/>
    <xf numFmtId="0" fontId="17" fillId="0" borderId="0" xfId="0" applyFont="1" applyFill="1"/>
    <xf numFmtId="0" fontId="18" fillId="0" borderId="0" xfId="0" applyFont="1" applyFill="1"/>
    <xf numFmtId="0" fontId="6" fillId="0" borderId="0" xfId="0" applyFont="1" applyFill="1" applyAlignment="1">
      <alignment vertical="center" wrapText="1"/>
    </xf>
    <xf numFmtId="0" fontId="6" fillId="2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18" xfId="0" applyFont="1" applyFill="1" applyBorder="1" applyAlignment="1">
      <alignment vertical="center"/>
    </xf>
    <xf numFmtId="0" fontId="10" fillId="0" borderId="18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6" fillId="0" borderId="29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5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 wrapText="1"/>
    </xf>
    <xf numFmtId="0" fontId="5" fillId="0" borderId="0" xfId="0" applyFont="1" applyFill="1" applyAlignment="1"/>
  </cellXfs>
  <cellStyles count="2">
    <cellStyle name="Normal" xfId="0" builtinId="0"/>
    <cellStyle name="Normal 2 2" xfId="1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OP\Experiments\NGS\02_2020-BACTERIO\PROTO%20MIC%20FOR%20TKC\MIC\dossier_modele%20V2\Results.EVTxxxx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rains &amp; Media"/>
      <sheetName val="Compounds"/>
      <sheetName val="Experiment"/>
      <sheetName val="Plate"/>
      <sheetName val="Visual MIC"/>
      <sheetName val="Raw data"/>
      <sheetName val="Analysis"/>
      <sheetName val="QC controls"/>
      <sheetName val="Summary"/>
      <sheetName val="liste strains"/>
      <sheetName val="Liste AB ref"/>
      <sheetName val="MIC par souche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7"/>
  <sheetViews>
    <sheetView tabSelected="1" zoomScale="90" zoomScaleNormal="90" workbookViewId="0">
      <selection activeCell="D19" sqref="D19"/>
    </sheetView>
  </sheetViews>
  <sheetFormatPr baseColWidth="10" defaultRowHeight="15" x14ac:dyDescent="0.25"/>
  <cols>
    <col min="1" max="1" width="11.42578125" style="1"/>
    <col min="2" max="2" width="22" style="1" customWidth="1"/>
    <col min="3" max="15" width="11.42578125" style="1"/>
    <col min="16" max="16" width="11.42578125" style="86"/>
  </cols>
  <sheetData>
    <row r="1" spans="1:16" ht="26.25" x14ac:dyDescent="0.4">
      <c r="A1" s="89" t="s">
        <v>40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77"/>
    </row>
    <row r="2" spans="1:16" x14ac:dyDescent="0.25">
      <c r="A2" s="32"/>
      <c r="B2" s="32"/>
      <c r="C2" s="75"/>
      <c r="D2" s="75"/>
      <c r="E2" s="75"/>
      <c r="F2" s="32"/>
      <c r="G2" s="32"/>
      <c r="H2" s="32"/>
      <c r="I2" s="32"/>
      <c r="J2" s="32"/>
      <c r="K2" s="32"/>
      <c r="L2" s="32"/>
      <c r="M2" s="32"/>
      <c r="N2" s="32"/>
      <c r="O2" s="32"/>
      <c r="P2" s="77"/>
    </row>
    <row r="3" spans="1:16" ht="15.75" customHeight="1" x14ac:dyDescent="0.25">
      <c r="A3" s="31"/>
      <c r="B3" s="33"/>
      <c r="C3" s="75"/>
      <c r="D3" s="75"/>
      <c r="E3" s="75"/>
      <c r="F3" s="34"/>
      <c r="G3" s="34"/>
      <c r="H3" s="34"/>
      <c r="I3" s="34"/>
      <c r="J3" s="34"/>
      <c r="K3" s="34"/>
      <c r="L3" s="34"/>
      <c r="M3" s="34"/>
      <c r="N3" s="34"/>
      <c r="O3" s="35"/>
      <c r="P3" s="78"/>
    </row>
    <row r="4" spans="1:16" x14ac:dyDescent="0.25">
      <c r="A4" s="36"/>
      <c r="B4" s="36"/>
      <c r="C4" s="37"/>
      <c r="D4" s="31"/>
      <c r="E4" s="38"/>
      <c r="F4" s="38"/>
      <c r="G4" s="38"/>
      <c r="H4" s="38"/>
      <c r="I4" s="38"/>
      <c r="J4" s="76" t="s">
        <v>4</v>
      </c>
      <c r="K4" s="76"/>
      <c r="L4" s="76"/>
      <c r="M4" s="38"/>
      <c r="N4" s="38"/>
      <c r="O4" s="39"/>
      <c r="P4" s="77"/>
    </row>
    <row r="5" spans="1:16" x14ac:dyDescent="0.25">
      <c r="A5" s="40" t="s">
        <v>5</v>
      </c>
      <c r="B5" s="38">
        <v>1</v>
      </c>
      <c r="C5" s="37"/>
      <c r="D5" s="31"/>
      <c r="E5" s="38"/>
      <c r="F5" s="38"/>
      <c r="G5" s="38"/>
      <c r="H5" s="38"/>
      <c r="I5" s="38"/>
      <c r="J5" s="76"/>
      <c r="K5" s="76"/>
      <c r="L5" s="76"/>
      <c r="M5" s="38"/>
      <c r="N5" s="38"/>
      <c r="O5" s="39"/>
      <c r="P5" s="77"/>
    </row>
    <row r="6" spans="1:16" x14ac:dyDescent="0.25">
      <c r="A6" s="41" t="s">
        <v>35</v>
      </c>
      <c r="B6" s="38" t="str">
        <f>IF(OR(A6=" - ",C9=0,C9=0),"DO NOT FILL THIS PLATE"," ")</f>
        <v xml:space="preserve"> </v>
      </c>
      <c r="C6" s="37"/>
      <c r="D6" s="42"/>
      <c r="E6" s="38"/>
      <c r="F6" s="38"/>
      <c r="G6" s="38"/>
      <c r="H6" s="38"/>
      <c r="I6" s="38"/>
      <c r="J6" s="38"/>
      <c r="K6" s="38"/>
      <c r="L6" s="38"/>
      <c r="M6" s="38"/>
      <c r="N6" s="38"/>
      <c r="O6" s="39"/>
      <c r="P6" s="77"/>
    </row>
    <row r="7" spans="1:16" ht="15.75" thickBot="1" x14ac:dyDescent="0.3">
      <c r="A7" s="41"/>
      <c r="B7" s="31"/>
      <c r="C7" s="37"/>
      <c r="D7" s="31"/>
      <c r="E7" s="38"/>
      <c r="F7" s="38"/>
      <c r="G7" s="38"/>
      <c r="H7" s="38"/>
      <c r="I7" s="38"/>
      <c r="J7" s="38"/>
      <c r="K7" s="38"/>
      <c r="L7" s="38"/>
      <c r="M7" s="38"/>
      <c r="N7" s="38"/>
      <c r="O7" s="39"/>
      <c r="P7" s="77"/>
    </row>
    <row r="8" spans="1:16" ht="15.75" thickBot="1" x14ac:dyDescent="0.3">
      <c r="A8" s="43"/>
      <c r="B8" s="31"/>
      <c r="C8" s="37"/>
      <c r="D8" s="44">
        <v>1</v>
      </c>
      <c r="E8" s="44">
        <v>2</v>
      </c>
      <c r="F8" s="44">
        <v>3</v>
      </c>
      <c r="G8" s="44">
        <v>4</v>
      </c>
      <c r="H8" s="44">
        <v>5</v>
      </c>
      <c r="I8" s="44">
        <v>6</v>
      </c>
      <c r="J8" s="44">
        <v>7</v>
      </c>
      <c r="K8" s="44">
        <v>8</v>
      </c>
      <c r="L8" s="44">
        <v>9</v>
      </c>
      <c r="M8" s="44">
        <v>10</v>
      </c>
      <c r="N8" s="44">
        <v>11</v>
      </c>
      <c r="O8" s="45">
        <v>12</v>
      </c>
      <c r="P8" s="79" t="s">
        <v>6</v>
      </c>
    </row>
    <row r="9" spans="1:16" x14ac:dyDescent="0.25">
      <c r="A9" s="31"/>
      <c r="B9" s="37" t="s">
        <v>42</v>
      </c>
      <c r="C9" s="46" t="s">
        <v>30</v>
      </c>
      <c r="D9" s="47" t="s">
        <v>7</v>
      </c>
      <c r="E9" s="47">
        <v>64</v>
      </c>
      <c r="F9" s="47">
        <v>32</v>
      </c>
      <c r="G9" s="47">
        <v>16</v>
      </c>
      <c r="H9" s="47">
        <v>8</v>
      </c>
      <c r="I9" s="47">
        <v>4</v>
      </c>
      <c r="J9" s="47">
        <v>2</v>
      </c>
      <c r="K9" s="47">
        <v>1</v>
      </c>
      <c r="L9" s="47">
        <v>0.5</v>
      </c>
      <c r="M9" s="47">
        <v>0.25</v>
      </c>
      <c r="N9" s="47">
        <v>0.125</v>
      </c>
      <c r="O9" s="48" t="s">
        <v>8</v>
      </c>
      <c r="P9" s="80">
        <v>1</v>
      </c>
    </row>
    <row r="10" spans="1:16" x14ac:dyDescent="0.25">
      <c r="A10" s="31"/>
      <c r="B10" s="49"/>
      <c r="C10" s="50"/>
      <c r="D10" s="51">
        <v>92.648114185471655</v>
      </c>
      <c r="E10" s="51">
        <v>92.743800334901522</v>
      </c>
      <c r="F10" s="51">
        <v>92.672035722829122</v>
      </c>
      <c r="G10" s="51">
        <v>92.695957260186589</v>
      </c>
      <c r="H10" s="51">
        <v>92.624192648114189</v>
      </c>
      <c r="I10" s="51">
        <v>92.672035722829122</v>
      </c>
      <c r="J10" s="51">
        <v>92.687983414400762</v>
      </c>
      <c r="K10" s="51">
        <v>92.695957260186589</v>
      </c>
      <c r="L10" s="51">
        <v>92.680009568614935</v>
      </c>
      <c r="M10" s="51">
        <v>92.664061877043295</v>
      </c>
      <c r="N10" s="51">
        <v>92.695957260186589</v>
      </c>
      <c r="O10" s="52">
        <v>0</v>
      </c>
      <c r="P10" s="81"/>
    </row>
    <row r="11" spans="1:16" ht="15.75" thickBot="1" x14ac:dyDescent="0.3">
      <c r="A11" s="31"/>
      <c r="B11" s="49"/>
      <c r="C11" s="53"/>
      <c r="D11" s="54">
        <v>91.689250225835593</v>
      </c>
      <c r="E11" s="54">
        <v>91.698283649503168</v>
      </c>
      <c r="F11" s="54">
        <v>91.607949412827466</v>
      </c>
      <c r="G11" s="54">
        <v>91.680216802168019</v>
      </c>
      <c r="H11" s="54">
        <v>91.571815718157183</v>
      </c>
      <c r="I11" s="54">
        <v>91.562782294489608</v>
      </c>
      <c r="J11" s="54">
        <v>91.671183378500444</v>
      </c>
      <c r="K11" s="54">
        <v>91.544715447154474</v>
      </c>
      <c r="L11" s="54">
        <v>91.589882565492317</v>
      </c>
      <c r="M11" s="54">
        <v>91.644083107497735</v>
      </c>
      <c r="N11" s="54">
        <v>91.616982836495026</v>
      </c>
      <c r="O11" s="55">
        <v>0</v>
      </c>
      <c r="P11" s="82"/>
    </row>
    <row r="12" spans="1:16" x14ac:dyDescent="0.25">
      <c r="A12" s="31"/>
      <c r="B12" s="37" t="s">
        <v>42</v>
      </c>
      <c r="C12" s="46" t="s">
        <v>31</v>
      </c>
      <c r="D12" s="47" t="s">
        <v>7</v>
      </c>
      <c r="E12" s="47">
        <v>6.25E-2</v>
      </c>
      <c r="F12" s="47">
        <v>3.125E-2</v>
      </c>
      <c r="G12" s="47">
        <v>1.5625E-2</v>
      </c>
      <c r="H12" s="47">
        <v>7.8125E-3</v>
      </c>
      <c r="I12" s="47">
        <v>3.90625E-3</v>
      </c>
      <c r="J12" s="47">
        <v>1.953125E-3</v>
      </c>
      <c r="K12" s="47">
        <v>9.765625E-4</v>
      </c>
      <c r="L12" s="47">
        <v>4.8828125E-4</v>
      </c>
      <c r="M12" s="47">
        <v>2.44140625E-4</v>
      </c>
      <c r="N12" s="47">
        <v>1.220703125E-4</v>
      </c>
      <c r="O12" s="48" t="s">
        <v>8</v>
      </c>
      <c r="P12" s="80">
        <v>2</v>
      </c>
    </row>
    <row r="13" spans="1:16" x14ac:dyDescent="0.25">
      <c r="A13" s="31"/>
      <c r="B13" s="49"/>
      <c r="C13" s="50"/>
      <c r="D13" s="51">
        <v>92.470820318921582</v>
      </c>
      <c r="E13" s="51">
        <v>92.429722176557618</v>
      </c>
      <c r="F13" s="51">
        <v>92.34752589182969</v>
      </c>
      <c r="G13" s="51">
        <v>92.174913693901033</v>
      </c>
      <c r="H13" s="51">
        <v>49.736971888870613</v>
      </c>
      <c r="I13" s="51">
        <v>20.935393720203848</v>
      </c>
      <c r="J13" s="51">
        <v>3.8796646391583067</v>
      </c>
      <c r="K13" s="51">
        <v>7.8250863060989531</v>
      </c>
      <c r="L13" s="51">
        <v>2.8357718231135891</v>
      </c>
      <c r="M13" s="51">
        <v>3.0494821634062106</v>
      </c>
      <c r="N13" s="51">
        <v>2.3343744862732194</v>
      </c>
      <c r="O13" s="52">
        <v>0</v>
      </c>
      <c r="P13" s="81"/>
    </row>
    <row r="14" spans="1:16" ht="15.75" thickBot="1" x14ac:dyDescent="0.3">
      <c r="A14" s="31"/>
      <c r="B14" s="49"/>
      <c r="C14" s="53"/>
      <c r="D14" s="54">
        <v>92.150814053127675</v>
      </c>
      <c r="E14" s="54">
        <v>92.039417309340195</v>
      </c>
      <c r="F14" s="54">
        <v>92.005141388174806</v>
      </c>
      <c r="G14" s="54">
        <v>91.833761782347906</v>
      </c>
      <c r="H14" s="54">
        <v>50.882604970008565</v>
      </c>
      <c r="I14" s="54">
        <v>6.2210796915167208</v>
      </c>
      <c r="J14" s="54">
        <v>-6.0068551842330749</v>
      </c>
      <c r="K14" s="54">
        <v>-2.59640102827764</v>
      </c>
      <c r="L14" s="54">
        <v>1.6366752356469618</v>
      </c>
      <c r="M14" s="54">
        <v>-1.4481576692373608</v>
      </c>
      <c r="N14" s="54">
        <v>0.67694944301628368</v>
      </c>
      <c r="O14" s="55">
        <v>0</v>
      </c>
      <c r="P14" s="82"/>
    </row>
    <row r="15" spans="1:16" x14ac:dyDescent="0.25">
      <c r="A15" s="31"/>
      <c r="B15" s="37" t="s">
        <v>42</v>
      </c>
      <c r="C15" s="46" t="s">
        <v>32</v>
      </c>
      <c r="D15" s="47" t="s">
        <v>7</v>
      </c>
      <c r="E15" s="47">
        <v>64</v>
      </c>
      <c r="F15" s="47">
        <v>32</v>
      </c>
      <c r="G15" s="47">
        <v>16</v>
      </c>
      <c r="H15" s="47">
        <v>8</v>
      </c>
      <c r="I15" s="47">
        <v>4</v>
      </c>
      <c r="J15" s="47">
        <v>2</v>
      </c>
      <c r="K15" s="47">
        <v>1</v>
      </c>
      <c r="L15" s="47">
        <v>0.5</v>
      </c>
      <c r="M15" s="47">
        <v>0.25</v>
      </c>
      <c r="N15" s="47">
        <v>0.125</v>
      </c>
      <c r="O15" s="48" t="s">
        <v>8</v>
      </c>
      <c r="P15" s="80">
        <v>3</v>
      </c>
    </row>
    <row r="16" spans="1:16" x14ac:dyDescent="0.25">
      <c r="A16" s="31"/>
      <c r="B16" s="56"/>
      <c r="C16" s="50"/>
      <c r="D16" s="51">
        <v>92.295358649789023</v>
      </c>
      <c r="E16" s="51">
        <v>92.143459915611814</v>
      </c>
      <c r="F16" s="51">
        <v>92.168776371308013</v>
      </c>
      <c r="G16" s="51">
        <v>92.151898734177209</v>
      </c>
      <c r="H16" s="51">
        <v>92.143459915611814</v>
      </c>
      <c r="I16" s="51">
        <v>92.278481012658233</v>
      </c>
      <c r="J16" s="51">
        <v>92.160337552742618</v>
      </c>
      <c r="K16" s="51">
        <v>1.6793248945147639</v>
      </c>
      <c r="L16" s="51">
        <v>15.122362869198312</v>
      </c>
      <c r="M16" s="51">
        <v>6.8607594936708978</v>
      </c>
      <c r="N16" s="51">
        <v>3.3755274261594082E-2</v>
      </c>
      <c r="O16" s="52">
        <v>0</v>
      </c>
      <c r="P16" s="81"/>
    </row>
    <row r="17" spans="1:16" ht="15.75" thickBot="1" x14ac:dyDescent="0.3">
      <c r="A17" s="31"/>
      <c r="B17" s="49"/>
      <c r="C17" s="53"/>
      <c r="D17" s="54">
        <v>92.215366410278079</v>
      </c>
      <c r="E17" s="54">
        <v>92.105485588707637</v>
      </c>
      <c r="F17" s="54">
        <v>92.105485588707637</v>
      </c>
      <c r="G17" s="54">
        <v>92.190009297607986</v>
      </c>
      <c r="H17" s="54">
        <v>91.784295494886322</v>
      </c>
      <c r="I17" s="54">
        <v>92.173104555827905</v>
      </c>
      <c r="J17" s="54">
        <v>92.147747443157812</v>
      </c>
      <c r="K17" s="54">
        <v>-4.9192798580001806</v>
      </c>
      <c r="L17" s="54">
        <v>8.6805849040655829</v>
      </c>
      <c r="M17" s="54">
        <v>-1.3185698588454073</v>
      </c>
      <c r="N17" s="54">
        <v>-6.4068971346462575</v>
      </c>
      <c r="O17" s="55">
        <v>0</v>
      </c>
      <c r="P17" s="82"/>
    </row>
    <row r="18" spans="1:16" x14ac:dyDescent="0.25">
      <c r="A18" s="31"/>
      <c r="B18" s="37" t="s">
        <v>42</v>
      </c>
      <c r="C18" s="46" t="s">
        <v>15</v>
      </c>
      <c r="D18" s="47" t="s">
        <v>7</v>
      </c>
      <c r="E18" s="47">
        <v>64</v>
      </c>
      <c r="F18" s="47">
        <v>32</v>
      </c>
      <c r="G18" s="47">
        <v>16</v>
      </c>
      <c r="H18" s="47">
        <v>8</v>
      </c>
      <c r="I18" s="47">
        <v>4</v>
      </c>
      <c r="J18" s="47">
        <v>2</v>
      </c>
      <c r="K18" s="47">
        <v>1</v>
      </c>
      <c r="L18" s="47">
        <v>0.5</v>
      </c>
      <c r="M18" s="47">
        <v>0.25</v>
      </c>
      <c r="N18" s="47">
        <v>0.125</v>
      </c>
      <c r="O18" s="48" t="s">
        <v>8</v>
      </c>
      <c r="P18" s="83">
        <v>4</v>
      </c>
    </row>
    <row r="19" spans="1:16" x14ac:dyDescent="0.25">
      <c r="A19" s="31"/>
      <c r="B19" s="49"/>
      <c r="C19" s="50"/>
      <c r="D19" s="57">
        <v>92.960455454685331</v>
      </c>
      <c r="E19" s="57">
        <v>54.99307585782428</v>
      </c>
      <c r="F19" s="57">
        <v>49.823049699953842</v>
      </c>
      <c r="G19" s="57">
        <v>36.928758270503153</v>
      </c>
      <c r="H19" s="57">
        <v>28.658255116171716</v>
      </c>
      <c r="I19" s="57">
        <v>23.042006462532697</v>
      </c>
      <c r="J19" s="57">
        <v>14.917679643022012</v>
      </c>
      <c r="K19" s="57">
        <v>2.4003692875827056</v>
      </c>
      <c r="L19" s="57">
        <v>7.6088629019849208</v>
      </c>
      <c r="M19" s="57">
        <v>1.3848284351438735</v>
      </c>
      <c r="N19" s="57">
        <v>-1.2848130481612543</v>
      </c>
      <c r="O19" s="58">
        <v>0</v>
      </c>
      <c r="P19" s="84"/>
    </row>
    <row r="20" spans="1:16" ht="15.75" thickBot="1" x14ac:dyDescent="0.3">
      <c r="A20" s="31"/>
      <c r="B20" s="49"/>
      <c r="C20" s="53"/>
      <c r="D20" s="54">
        <v>93.739048389270792</v>
      </c>
      <c r="E20" s="54">
        <v>61.120097048119696</v>
      </c>
      <c r="F20" s="54">
        <v>54.582827874376598</v>
      </c>
      <c r="G20" s="54">
        <v>48.416228602237503</v>
      </c>
      <c r="H20" s="54">
        <v>34.991238711416628</v>
      </c>
      <c r="I20" s="54">
        <v>25.859280226445605</v>
      </c>
      <c r="J20" s="54">
        <v>9.9541717212562304</v>
      </c>
      <c r="K20" s="54">
        <v>5.0343712090578236</v>
      </c>
      <c r="L20" s="54">
        <v>3.9493193152715946</v>
      </c>
      <c r="M20" s="54">
        <v>-1.5770319450060697</v>
      </c>
      <c r="N20" s="54">
        <v>0.89634721660601713</v>
      </c>
      <c r="O20" s="55">
        <v>0</v>
      </c>
      <c r="P20" s="85"/>
    </row>
    <row r="21" spans="1:16" x14ac:dyDescent="0.25">
      <c r="A21" s="31"/>
      <c r="B21" s="31"/>
      <c r="C21" s="59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1"/>
      <c r="P21" s="77"/>
    </row>
    <row r="22" spans="1:16" x14ac:dyDescent="0.25">
      <c r="A22" s="31"/>
      <c r="B22" s="31"/>
      <c r="C22" s="59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3"/>
      <c r="P22" s="77"/>
    </row>
    <row r="23" spans="1:16" x14ac:dyDescent="0.25">
      <c r="A23" s="40" t="s">
        <v>5</v>
      </c>
      <c r="B23" s="38">
        <v>2</v>
      </c>
      <c r="C23" s="37"/>
      <c r="D23" s="31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9"/>
      <c r="P23" s="77"/>
    </row>
    <row r="24" spans="1:16" ht="15" customHeight="1" x14ac:dyDescent="0.25">
      <c r="A24" s="41" t="s">
        <v>35</v>
      </c>
      <c r="B24" s="38" t="str">
        <f>IF(OR(A24=" - ",C27=0,C9=0),"DO NOT FILL THIS PLATE"," ")</f>
        <v xml:space="preserve"> </v>
      </c>
      <c r="C24" s="37"/>
      <c r="D24" s="42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9"/>
      <c r="P24" s="77"/>
    </row>
    <row r="25" spans="1:16" ht="15.75" thickBot="1" x14ac:dyDescent="0.3">
      <c r="A25" s="41"/>
      <c r="B25" s="31"/>
      <c r="C25" s="37"/>
      <c r="D25" s="31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9"/>
      <c r="P25" s="77"/>
    </row>
    <row r="26" spans="1:16" ht="15.75" thickBot="1" x14ac:dyDescent="0.3">
      <c r="A26" s="43"/>
      <c r="B26" s="31"/>
      <c r="C26" s="37"/>
      <c r="D26" s="44">
        <v>1</v>
      </c>
      <c r="E26" s="44">
        <v>2</v>
      </c>
      <c r="F26" s="44">
        <v>3</v>
      </c>
      <c r="G26" s="44">
        <v>4</v>
      </c>
      <c r="H26" s="44">
        <v>5</v>
      </c>
      <c r="I26" s="44">
        <v>6</v>
      </c>
      <c r="J26" s="44">
        <v>7</v>
      </c>
      <c r="K26" s="44">
        <v>8</v>
      </c>
      <c r="L26" s="44">
        <v>9</v>
      </c>
      <c r="M26" s="44">
        <v>10</v>
      </c>
      <c r="N26" s="44">
        <v>11</v>
      </c>
      <c r="O26" s="64">
        <v>12</v>
      </c>
      <c r="P26" s="79" t="s">
        <v>6</v>
      </c>
    </row>
    <row r="27" spans="1:16" x14ac:dyDescent="0.25">
      <c r="A27" s="31"/>
      <c r="B27" s="31"/>
      <c r="C27" s="46" t="s">
        <v>18</v>
      </c>
      <c r="D27" s="47" t="s">
        <v>7</v>
      </c>
      <c r="E27" s="47">
        <v>64</v>
      </c>
      <c r="F27" s="47">
        <v>32</v>
      </c>
      <c r="G27" s="47">
        <v>16</v>
      </c>
      <c r="H27" s="47">
        <v>8</v>
      </c>
      <c r="I27" s="47">
        <v>4</v>
      </c>
      <c r="J27" s="47">
        <v>2</v>
      </c>
      <c r="K27" s="47">
        <v>1</v>
      </c>
      <c r="L27" s="47">
        <v>0.5</v>
      </c>
      <c r="M27" s="47">
        <v>0.25</v>
      </c>
      <c r="N27" s="47">
        <v>0.125</v>
      </c>
      <c r="O27" s="65" t="s">
        <v>8</v>
      </c>
      <c r="P27" s="80">
        <v>5</v>
      </c>
    </row>
    <row r="28" spans="1:16" x14ac:dyDescent="0.25">
      <c r="A28" s="31"/>
      <c r="B28" s="49" t="s">
        <v>9</v>
      </c>
      <c r="C28" s="50"/>
      <c r="D28" s="51">
        <v>93.441330370582747</v>
      </c>
      <c r="E28" s="51">
        <v>22.220629345566635</v>
      </c>
      <c r="F28" s="51">
        <v>16.808830908178621</v>
      </c>
      <c r="G28" s="51">
        <v>17.188731990538315</v>
      </c>
      <c r="H28" s="51">
        <v>18.464626191670845</v>
      </c>
      <c r="I28" s="51">
        <v>15.70496738585048</v>
      </c>
      <c r="J28" s="51">
        <v>19.174252741738954</v>
      </c>
      <c r="K28" s="51">
        <v>14.930829331230726</v>
      </c>
      <c r="L28" s="51">
        <v>9.4688552791914731</v>
      </c>
      <c r="M28" s="51">
        <v>4.3437746398107748</v>
      </c>
      <c r="N28" s="51">
        <v>7.0747616658304224</v>
      </c>
      <c r="O28" s="66">
        <v>0</v>
      </c>
      <c r="P28" s="81"/>
    </row>
    <row r="29" spans="1:16" ht="15.75" thickBot="1" x14ac:dyDescent="0.3">
      <c r="A29" s="31"/>
      <c r="B29" s="49" t="s">
        <v>10</v>
      </c>
      <c r="C29" s="53"/>
      <c r="D29" s="54">
        <v>93.230016313213696</v>
      </c>
      <c r="E29" s="54">
        <v>24.024914726382917</v>
      </c>
      <c r="F29" s="54">
        <v>24.692273468782446</v>
      </c>
      <c r="G29" s="54">
        <v>17.603440605071938</v>
      </c>
      <c r="H29" s="54">
        <v>9.3800978792822178</v>
      </c>
      <c r="I29" s="54">
        <v>6.888625240990649</v>
      </c>
      <c r="J29" s="54">
        <v>7.1036630579860685</v>
      </c>
      <c r="K29" s="54">
        <v>11.241287260863118</v>
      </c>
      <c r="L29" s="54">
        <v>8.8536259825003754</v>
      </c>
      <c r="M29" s="54">
        <v>5.9988135844579489</v>
      </c>
      <c r="N29" s="54">
        <v>4.5899451282811867</v>
      </c>
      <c r="O29" s="67">
        <v>0</v>
      </c>
      <c r="P29" s="82"/>
    </row>
    <row r="30" spans="1:16" x14ac:dyDescent="0.25">
      <c r="A30" s="31"/>
      <c r="B30" s="49"/>
      <c r="C30" s="46" t="s">
        <v>19</v>
      </c>
      <c r="D30" s="47" t="s">
        <v>7</v>
      </c>
      <c r="E30" s="47">
        <v>64</v>
      </c>
      <c r="F30" s="47">
        <v>32</v>
      </c>
      <c r="G30" s="47">
        <v>16</v>
      </c>
      <c r="H30" s="47">
        <v>8</v>
      </c>
      <c r="I30" s="47">
        <v>4</v>
      </c>
      <c r="J30" s="47">
        <v>2</v>
      </c>
      <c r="K30" s="47">
        <v>1</v>
      </c>
      <c r="L30" s="47">
        <v>0.5</v>
      </c>
      <c r="M30" s="47">
        <v>0.25</v>
      </c>
      <c r="N30" s="47">
        <v>0.125</v>
      </c>
      <c r="O30" s="65" t="s">
        <v>8</v>
      </c>
      <c r="P30" s="80">
        <v>6</v>
      </c>
    </row>
    <row r="31" spans="1:16" x14ac:dyDescent="0.25">
      <c r="A31" s="31"/>
      <c r="B31" s="49" t="s">
        <v>11</v>
      </c>
      <c r="C31" s="50"/>
      <c r="D31" s="51">
        <v>93.234517170531262</v>
      </c>
      <c r="E31" s="51">
        <v>-1.9078368065746929</v>
      </c>
      <c r="F31" s="51">
        <v>5.3566187261520213</v>
      </c>
      <c r="G31" s="51">
        <v>11.021426474904615</v>
      </c>
      <c r="H31" s="51">
        <v>13.34018197828</v>
      </c>
      <c r="I31" s="51">
        <v>14.000587026709724</v>
      </c>
      <c r="J31" s="51">
        <v>12.151452891106544</v>
      </c>
      <c r="K31" s="51">
        <v>10.757264455532734</v>
      </c>
      <c r="L31" s="51">
        <v>15.959788670384498</v>
      </c>
      <c r="M31" s="51">
        <v>8.5118872908717407</v>
      </c>
      <c r="N31" s="51">
        <v>7.601995890813015</v>
      </c>
      <c r="O31" s="66">
        <v>0</v>
      </c>
      <c r="P31" s="81"/>
    </row>
    <row r="32" spans="1:16" ht="15.75" thickBot="1" x14ac:dyDescent="0.3">
      <c r="A32" s="31"/>
      <c r="B32" s="49" t="s">
        <v>12</v>
      </c>
      <c r="C32" s="53"/>
      <c r="D32" s="54">
        <v>93.431644938377147</v>
      </c>
      <c r="E32" s="54">
        <v>0.58417040678207854</v>
      </c>
      <c r="F32" s="54">
        <v>7.3448742608819515</v>
      </c>
      <c r="G32" s="54">
        <v>10.087625561017319</v>
      </c>
      <c r="H32" s="54">
        <v>12.21771033696659</v>
      </c>
      <c r="I32" s="54">
        <v>12.224834366317594</v>
      </c>
      <c r="J32" s="54">
        <v>8.0501531666310484</v>
      </c>
      <c r="K32" s="54">
        <v>18.643584811569426</v>
      </c>
      <c r="L32" s="54">
        <v>4.7730996651706192</v>
      </c>
      <c r="M32" s="54">
        <v>12.032485573840574</v>
      </c>
      <c r="N32" s="54">
        <v>8.1641376362470623</v>
      </c>
      <c r="O32" s="67">
        <v>0</v>
      </c>
      <c r="P32" s="82"/>
    </row>
    <row r="33" spans="1:16" x14ac:dyDescent="0.25">
      <c r="A33" s="31"/>
      <c r="B33" s="49"/>
      <c r="C33" s="46" t="s">
        <v>20</v>
      </c>
      <c r="D33" s="47" t="s">
        <v>7</v>
      </c>
      <c r="E33" s="47">
        <v>64</v>
      </c>
      <c r="F33" s="47">
        <v>32</v>
      </c>
      <c r="G33" s="47">
        <v>16</v>
      </c>
      <c r="H33" s="47">
        <v>8</v>
      </c>
      <c r="I33" s="47">
        <v>4</v>
      </c>
      <c r="J33" s="47">
        <v>2</v>
      </c>
      <c r="K33" s="47">
        <v>1</v>
      </c>
      <c r="L33" s="47">
        <v>0.5</v>
      </c>
      <c r="M33" s="47">
        <v>0.25</v>
      </c>
      <c r="N33" s="47">
        <v>0.125</v>
      </c>
      <c r="O33" s="65" t="s">
        <v>8</v>
      </c>
      <c r="P33" s="80">
        <v>7</v>
      </c>
    </row>
    <row r="34" spans="1:16" x14ac:dyDescent="0.25">
      <c r="A34" s="31"/>
      <c r="B34" s="56" t="s">
        <v>13</v>
      </c>
      <c r="C34" s="50"/>
      <c r="D34" s="51">
        <v>92.992656058751535</v>
      </c>
      <c r="E34" s="51">
        <v>4.4675642594859255</v>
      </c>
      <c r="F34" s="51">
        <v>6.4947980416156668</v>
      </c>
      <c r="G34" s="51">
        <v>8.8968788249693915</v>
      </c>
      <c r="H34" s="51">
        <v>8.8815789473684106</v>
      </c>
      <c r="I34" s="51">
        <v>14.16768665850671</v>
      </c>
      <c r="J34" s="51">
        <v>10.136168910648692</v>
      </c>
      <c r="K34" s="51">
        <v>12.224602203182371</v>
      </c>
      <c r="L34" s="51">
        <v>5.7604039167686665</v>
      </c>
      <c r="M34" s="51">
        <v>10.824663402692778</v>
      </c>
      <c r="N34" s="51">
        <v>-2.4862301101591271</v>
      </c>
      <c r="O34" s="66">
        <v>0</v>
      </c>
      <c r="P34" s="81"/>
    </row>
    <row r="35" spans="1:16" ht="15.75" thickBot="1" x14ac:dyDescent="0.3">
      <c r="A35" s="31"/>
      <c r="B35" s="49" t="s">
        <v>14</v>
      </c>
      <c r="C35" s="53"/>
      <c r="D35" s="54">
        <v>93.08298911002629</v>
      </c>
      <c r="E35" s="54">
        <v>1.5546376267367634</v>
      </c>
      <c r="F35" s="54">
        <v>7.8633120540743562</v>
      </c>
      <c r="G35" s="54">
        <v>10.289147577919636</v>
      </c>
      <c r="H35" s="54">
        <v>9.0123920390536938</v>
      </c>
      <c r="I35" s="54">
        <v>9.6507698084866576</v>
      </c>
      <c r="J35" s="54">
        <v>1.7123544874201855</v>
      </c>
      <c r="K35" s="54">
        <v>0.52572286894479703</v>
      </c>
      <c r="L35" s="54">
        <v>6.8794592564776593</v>
      </c>
      <c r="M35" s="54">
        <v>0.80360495681563293</v>
      </c>
      <c r="N35" s="54">
        <v>-10.28914757791965</v>
      </c>
      <c r="O35" s="67">
        <v>0</v>
      </c>
      <c r="P35" s="82"/>
    </row>
    <row r="36" spans="1:16" x14ac:dyDescent="0.25">
      <c r="A36" s="31"/>
      <c r="B36" s="49"/>
      <c r="C36" s="46" t="s">
        <v>21</v>
      </c>
      <c r="D36" s="47" t="s">
        <v>7</v>
      </c>
      <c r="E36" s="47">
        <v>64</v>
      </c>
      <c r="F36" s="47">
        <v>32</v>
      </c>
      <c r="G36" s="47">
        <v>16</v>
      </c>
      <c r="H36" s="47">
        <v>8</v>
      </c>
      <c r="I36" s="47">
        <v>4</v>
      </c>
      <c r="J36" s="47">
        <v>2</v>
      </c>
      <c r="K36" s="47">
        <v>1</v>
      </c>
      <c r="L36" s="47">
        <v>0.5</v>
      </c>
      <c r="M36" s="47">
        <v>0.25</v>
      </c>
      <c r="N36" s="47">
        <v>0.125</v>
      </c>
      <c r="O36" s="65" t="s">
        <v>8</v>
      </c>
      <c r="P36" s="83">
        <v>8</v>
      </c>
    </row>
    <row r="37" spans="1:16" x14ac:dyDescent="0.25">
      <c r="A37" s="31"/>
      <c r="B37" s="49" t="s">
        <v>16</v>
      </c>
      <c r="C37" s="50"/>
      <c r="D37" s="51">
        <v>93.004963726613212</v>
      </c>
      <c r="E37" s="51">
        <v>51.034746086292479</v>
      </c>
      <c r="F37" s="51">
        <v>41.05383734249714</v>
      </c>
      <c r="G37" s="51">
        <v>39.85490645284461</v>
      </c>
      <c r="H37" s="51">
        <v>11.722031309660181</v>
      </c>
      <c r="I37" s="51">
        <v>3.512791141657118</v>
      </c>
      <c r="J37" s="51">
        <v>7.9266895761741267</v>
      </c>
      <c r="K37" s="51">
        <v>5.6968308514700254</v>
      </c>
      <c r="L37" s="51">
        <v>0.60328369606720855</v>
      </c>
      <c r="M37" s="51">
        <v>2.0465826651393826</v>
      </c>
      <c r="N37" s="51">
        <v>-2.0236731576937643</v>
      </c>
      <c r="O37" s="66">
        <v>0</v>
      </c>
      <c r="P37" s="84"/>
    </row>
    <row r="38" spans="1:16" ht="15.75" thickBot="1" x14ac:dyDescent="0.3">
      <c r="A38" s="31"/>
      <c r="B38" s="49" t="s">
        <v>17</v>
      </c>
      <c r="C38" s="53"/>
      <c r="D38" s="54">
        <v>93.277187843280842</v>
      </c>
      <c r="E38" s="54">
        <v>47.762724276821679</v>
      </c>
      <c r="F38" s="54">
        <v>39.121201025265464</v>
      </c>
      <c r="G38" s="54">
        <v>19.143170999633824</v>
      </c>
      <c r="H38" s="54">
        <v>5.1849139509337192</v>
      </c>
      <c r="I38" s="54">
        <v>-6.3127059685097038</v>
      </c>
      <c r="J38" s="54">
        <v>-4.8846576345660964</v>
      </c>
      <c r="K38" s="54">
        <v>-9.2713291834492964</v>
      </c>
      <c r="L38" s="54">
        <v>-13.489564262175037</v>
      </c>
      <c r="M38" s="54">
        <v>-11.102160380812876</v>
      </c>
      <c r="N38" s="54">
        <v>-4.1450018308311911</v>
      </c>
      <c r="O38" s="67">
        <v>0</v>
      </c>
      <c r="P38" s="85"/>
    </row>
    <row r="39" spans="1:16" x14ac:dyDescent="0.25">
      <c r="A39" s="31"/>
      <c r="B39" s="31"/>
      <c r="C39" s="59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3"/>
      <c r="P39" s="77"/>
    </row>
    <row r="40" spans="1:16" x14ac:dyDescent="0.25">
      <c r="A40" s="31"/>
      <c r="B40" s="31"/>
      <c r="C40" s="59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3"/>
      <c r="P40" s="77"/>
    </row>
    <row r="41" spans="1:16" x14ac:dyDescent="0.25">
      <c r="A41" s="40" t="s">
        <v>5</v>
      </c>
      <c r="B41" s="38">
        <v>3</v>
      </c>
      <c r="C41" s="37"/>
      <c r="D41" s="31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9"/>
      <c r="P41" s="77"/>
    </row>
    <row r="42" spans="1:16" ht="15" customHeight="1" x14ac:dyDescent="0.25">
      <c r="A42" s="41" t="s">
        <v>35</v>
      </c>
      <c r="B42" s="38" t="str">
        <f>IF(OR(A42=" - ",C45=0,$U$9=0),"DO NOT FILL THIS PLATE"," ")</f>
        <v>DO NOT FILL THIS PLATE</v>
      </c>
      <c r="C42" s="37"/>
      <c r="D42" s="42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9"/>
      <c r="P42" s="77"/>
    </row>
    <row r="43" spans="1:16" ht="15.75" thickBot="1" x14ac:dyDescent="0.3">
      <c r="A43" s="41"/>
      <c r="B43" s="31"/>
      <c r="C43" s="37"/>
      <c r="D43" s="31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9"/>
      <c r="P43" s="77"/>
    </row>
    <row r="44" spans="1:16" ht="15.75" thickBot="1" x14ac:dyDescent="0.3">
      <c r="A44" s="43"/>
      <c r="B44" s="31"/>
      <c r="C44" s="37"/>
      <c r="D44" s="44">
        <v>1</v>
      </c>
      <c r="E44" s="44">
        <v>2</v>
      </c>
      <c r="F44" s="44">
        <v>3</v>
      </c>
      <c r="G44" s="44">
        <v>4</v>
      </c>
      <c r="H44" s="44">
        <v>5</v>
      </c>
      <c r="I44" s="44">
        <v>6</v>
      </c>
      <c r="J44" s="44">
        <v>7</v>
      </c>
      <c r="K44" s="44">
        <v>8</v>
      </c>
      <c r="L44" s="44">
        <v>9</v>
      </c>
      <c r="M44" s="44">
        <v>10</v>
      </c>
      <c r="N44" s="44">
        <v>11</v>
      </c>
      <c r="O44" s="64">
        <v>12</v>
      </c>
      <c r="P44" s="79" t="s">
        <v>6</v>
      </c>
    </row>
    <row r="45" spans="1:16" x14ac:dyDescent="0.25">
      <c r="A45" s="31"/>
      <c r="B45" s="31"/>
      <c r="C45" s="46" t="s">
        <v>22</v>
      </c>
      <c r="D45" s="47" t="s">
        <v>7</v>
      </c>
      <c r="E45" s="47">
        <v>32</v>
      </c>
      <c r="F45" s="47">
        <v>16</v>
      </c>
      <c r="G45" s="47">
        <v>8</v>
      </c>
      <c r="H45" s="47">
        <v>4</v>
      </c>
      <c r="I45" s="47">
        <v>2</v>
      </c>
      <c r="J45" s="47">
        <v>1</v>
      </c>
      <c r="K45" s="47">
        <v>0.5</v>
      </c>
      <c r="L45" s="47">
        <v>0.25</v>
      </c>
      <c r="M45" s="47">
        <v>0.125</v>
      </c>
      <c r="N45" s="47">
        <v>6.25E-2</v>
      </c>
      <c r="O45" s="65" t="s">
        <v>8</v>
      </c>
      <c r="P45" s="80">
        <v>9</v>
      </c>
    </row>
    <row r="46" spans="1:16" x14ac:dyDescent="0.25">
      <c r="A46" s="31"/>
      <c r="B46" s="49" t="s">
        <v>9</v>
      </c>
      <c r="C46" s="50"/>
      <c r="D46" s="51">
        <v>92.879329088367754</v>
      </c>
      <c r="E46" s="51">
        <v>35.81301444323654</v>
      </c>
      <c r="F46" s="51">
        <v>20.189470414660661</v>
      </c>
      <c r="G46" s="51">
        <v>14.544183879484393</v>
      </c>
      <c r="H46" s="51">
        <v>14.249107004193192</v>
      </c>
      <c r="I46" s="51">
        <v>13.596831806181086</v>
      </c>
      <c r="J46" s="51">
        <v>11.375990060568412</v>
      </c>
      <c r="K46" s="51">
        <v>10.863488119273185</v>
      </c>
      <c r="L46" s="51">
        <v>10.840192576487027</v>
      </c>
      <c r="M46" s="51">
        <v>8.5416990215872062</v>
      </c>
      <c r="N46" s="51">
        <v>6.219909923901227</v>
      </c>
      <c r="O46" s="66">
        <v>0</v>
      </c>
      <c r="P46" s="81"/>
    </row>
    <row r="47" spans="1:16" ht="15.75" thickBot="1" x14ac:dyDescent="0.3">
      <c r="A47" s="31"/>
      <c r="B47" s="49" t="s">
        <v>10</v>
      </c>
      <c r="C47" s="53"/>
      <c r="D47" s="54">
        <v>92.533354766114769</v>
      </c>
      <c r="E47" s="54">
        <v>17.97942452981836</v>
      </c>
      <c r="F47" s="54">
        <v>7.3139366661308571</v>
      </c>
      <c r="G47" s="54">
        <v>4.9911589776563261</v>
      </c>
      <c r="H47" s="54">
        <v>5.5939559556341294</v>
      </c>
      <c r="I47" s="54">
        <v>4.9027487542195729</v>
      </c>
      <c r="J47" s="54">
        <v>4.500884102234366</v>
      </c>
      <c r="K47" s="54">
        <v>4.1874296736859122</v>
      </c>
      <c r="L47" s="54">
        <v>3.9543481755344771</v>
      </c>
      <c r="M47" s="54">
        <v>4.8464877029416442</v>
      </c>
      <c r="N47" s="54">
        <v>1.6235331940202542</v>
      </c>
      <c r="O47" s="67">
        <v>0</v>
      </c>
      <c r="P47" s="82"/>
    </row>
    <row r="48" spans="1:16" x14ac:dyDescent="0.25">
      <c r="A48" s="31"/>
      <c r="B48" s="49"/>
      <c r="C48" s="46" t="s">
        <v>23</v>
      </c>
      <c r="D48" s="47" t="s">
        <v>7</v>
      </c>
      <c r="E48" s="47">
        <v>32</v>
      </c>
      <c r="F48" s="47">
        <v>16</v>
      </c>
      <c r="G48" s="47">
        <v>8</v>
      </c>
      <c r="H48" s="47">
        <v>4</v>
      </c>
      <c r="I48" s="47">
        <v>2</v>
      </c>
      <c r="J48" s="47">
        <v>1</v>
      </c>
      <c r="K48" s="47">
        <v>0.5</v>
      </c>
      <c r="L48" s="47">
        <v>0.25</v>
      </c>
      <c r="M48" s="47">
        <v>0.125</v>
      </c>
      <c r="N48" s="47">
        <v>6.25E-2</v>
      </c>
      <c r="O48" s="65" t="s">
        <v>8</v>
      </c>
      <c r="P48" s="80">
        <v>10</v>
      </c>
    </row>
    <row r="49" spans="1:16" x14ac:dyDescent="0.25">
      <c r="A49" s="31"/>
      <c r="B49" s="49" t="s">
        <v>11</v>
      </c>
      <c r="C49" s="50"/>
      <c r="D49" s="51">
        <v>92.762847713342765</v>
      </c>
      <c r="E49" s="51">
        <v>27.164859343077168</v>
      </c>
      <c r="F49" s="51">
        <v>29.537953795379536</v>
      </c>
      <c r="G49" s="51">
        <v>21.342134213421346</v>
      </c>
      <c r="H49" s="51">
        <v>18.646864686468632</v>
      </c>
      <c r="I49" s="51">
        <v>13.602074493163613</v>
      </c>
      <c r="J49" s="51">
        <v>10.930378752160934</v>
      </c>
      <c r="K49" s="51">
        <v>6.8599717114568506</v>
      </c>
      <c r="L49" s="51">
        <v>7.677196291057669</v>
      </c>
      <c r="M49" s="51">
        <v>5.1783749803551586</v>
      </c>
      <c r="N49" s="51">
        <v>2.231651736602231</v>
      </c>
      <c r="O49" s="66">
        <v>0</v>
      </c>
      <c r="P49" s="81"/>
    </row>
    <row r="50" spans="1:16" ht="15.75" thickBot="1" x14ac:dyDescent="0.3">
      <c r="A50" s="31"/>
      <c r="B50" s="49" t="s">
        <v>12</v>
      </c>
      <c r="C50" s="53"/>
      <c r="D50" s="54">
        <v>93.027828191167572</v>
      </c>
      <c r="E50" s="54">
        <v>31.95704779189353</v>
      </c>
      <c r="F50" s="54">
        <v>32.909860859044159</v>
      </c>
      <c r="G50" s="54">
        <v>12.462189957652754</v>
      </c>
      <c r="H50" s="54">
        <v>16.764972776769511</v>
      </c>
      <c r="I50" s="54">
        <v>13.58136721113128</v>
      </c>
      <c r="J50" s="54">
        <v>11.6152450090744</v>
      </c>
      <c r="K50" s="54">
        <v>7.4939503932244378</v>
      </c>
      <c r="L50" s="54">
        <v>8.4543254688445302</v>
      </c>
      <c r="M50" s="54">
        <v>4.5372050816696969</v>
      </c>
      <c r="N50" s="54">
        <v>-0.10586811857228895</v>
      </c>
      <c r="O50" s="67">
        <v>0</v>
      </c>
      <c r="P50" s="82"/>
    </row>
    <row r="51" spans="1:16" x14ac:dyDescent="0.25">
      <c r="A51" s="31"/>
      <c r="B51" s="49"/>
      <c r="C51" s="46" t="s">
        <v>24</v>
      </c>
      <c r="D51" s="47" t="s">
        <v>7</v>
      </c>
      <c r="E51" s="47">
        <v>32</v>
      </c>
      <c r="F51" s="47">
        <v>16</v>
      </c>
      <c r="G51" s="47">
        <v>8</v>
      </c>
      <c r="H51" s="47">
        <v>4</v>
      </c>
      <c r="I51" s="47">
        <v>2</v>
      </c>
      <c r="J51" s="47">
        <v>1</v>
      </c>
      <c r="K51" s="47">
        <v>0.5</v>
      </c>
      <c r="L51" s="47">
        <v>0.25</v>
      </c>
      <c r="M51" s="47">
        <v>0.125</v>
      </c>
      <c r="N51" s="47">
        <v>6.25E-2</v>
      </c>
      <c r="O51" s="65" t="s">
        <v>8</v>
      </c>
      <c r="P51" s="80">
        <v>11</v>
      </c>
    </row>
    <row r="52" spans="1:16" x14ac:dyDescent="0.25">
      <c r="A52" s="31"/>
      <c r="B52" s="56" t="s">
        <v>13</v>
      </c>
      <c r="C52" s="50"/>
      <c r="D52" s="51">
        <v>92.0994001713796</v>
      </c>
      <c r="E52" s="51">
        <v>31.456726649528704</v>
      </c>
      <c r="F52" s="51">
        <v>29.725792630676949</v>
      </c>
      <c r="G52" s="51">
        <v>34.738646101113957</v>
      </c>
      <c r="H52" s="51">
        <v>26.015424164524433</v>
      </c>
      <c r="I52" s="51">
        <v>7.3778920308483293</v>
      </c>
      <c r="J52" s="51">
        <v>6.7780634104541519</v>
      </c>
      <c r="K52" s="51">
        <v>-3.6846615252784858</v>
      </c>
      <c r="L52" s="51">
        <v>1.2767780634104611</v>
      </c>
      <c r="M52" s="51">
        <v>-2.1508140531276752</v>
      </c>
      <c r="N52" s="51">
        <v>-7.6863753213367403</v>
      </c>
      <c r="O52" s="66">
        <v>0</v>
      </c>
      <c r="P52" s="81"/>
    </row>
    <row r="53" spans="1:16" ht="15.75" thickBot="1" x14ac:dyDescent="0.3">
      <c r="A53" s="31"/>
      <c r="B53" s="49" t="s">
        <v>14</v>
      </c>
      <c r="C53" s="53"/>
      <c r="D53" s="54">
        <v>93.236432693010002</v>
      </c>
      <c r="E53" s="54">
        <v>47.074720619384991</v>
      </c>
      <c r="F53" s="54">
        <v>43.985099700533198</v>
      </c>
      <c r="G53" s="54">
        <v>40.004382441019644</v>
      </c>
      <c r="H53" s="54">
        <v>30.209626762106495</v>
      </c>
      <c r="I53" s="54">
        <v>13.906946169016138</v>
      </c>
      <c r="J53" s="54">
        <v>7.7642246731429481</v>
      </c>
      <c r="K53" s="54">
        <v>13.760864801694538</v>
      </c>
      <c r="L53" s="54">
        <v>4.3386166094514635</v>
      </c>
      <c r="M53" s="54">
        <v>4.1267986268351535</v>
      </c>
      <c r="N53" s="54">
        <v>2.0962676210649391</v>
      </c>
      <c r="O53" s="67">
        <v>0</v>
      </c>
      <c r="P53" s="82"/>
    </row>
    <row r="54" spans="1:16" x14ac:dyDescent="0.25">
      <c r="A54" s="31"/>
      <c r="B54" s="49"/>
      <c r="C54" s="46" t="s">
        <v>25</v>
      </c>
      <c r="D54" s="47" t="s">
        <v>7</v>
      </c>
      <c r="E54" s="47">
        <v>2</v>
      </c>
      <c r="F54" s="47">
        <v>1</v>
      </c>
      <c r="G54" s="47">
        <v>0.5</v>
      </c>
      <c r="H54" s="47">
        <v>0.25</v>
      </c>
      <c r="I54" s="47">
        <v>0.125</v>
      </c>
      <c r="J54" s="47">
        <v>6.25E-2</v>
      </c>
      <c r="K54" s="47">
        <v>3.125E-2</v>
      </c>
      <c r="L54" s="47">
        <v>1.5625E-2</v>
      </c>
      <c r="M54" s="47">
        <v>7.8125E-3</v>
      </c>
      <c r="N54" s="47">
        <v>3.90625E-3</v>
      </c>
      <c r="O54" s="65" t="s">
        <v>8</v>
      </c>
      <c r="P54" s="83">
        <v>12</v>
      </c>
    </row>
    <row r="55" spans="1:16" x14ac:dyDescent="0.25">
      <c r="A55" s="31"/>
      <c r="B55" s="49" t="s">
        <v>16</v>
      </c>
      <c r="C55" s="50"/>
      <c r="D55" s="51">
        <v>92.312211498111623</v>
      </c>
      <c r="E55" s="51">
        <v>-14.435585396558949</v>
      </c>
      <c r="F55" s="51">
        <v>-7.9311791859001204</v>
      </c>
      <c r="G55" s="51">
        <v>-12.320604280318932</v>
      </c>
      <c r="H55" s="51">
        <v>-2.2912295425933706</v>
      </c>
      <c r="I55" s="51">
        <v>-5.6231640788921453</v>
      </c>
      <c r="J55" s="51">
        <v>-7.2429710449013811</v>
      </c>
      <c r="K55" s="51">
        <v>-1.5778430549727176</v>
      </c>
      <c r="L55" s="51">
        <v>-4.0201426772975282</v>
      </c>
      <c r="M55" s="51">
        <v>-1.0490977759127134</v>
      </c>
      <c r="N55" s="51">
        <v>-1.1749895090222395</v>
      </c>
      <c r="O55" s="66">
        <v>0</v>
      </c>
      <c r="P55" s="84"/>
    </row>
    <row r="56" spans="1:16" ht="15.75" thickBot="1" x14ac:dyDescent="0.3">
      <c r="A56" s="31"/>
      <c r="B56" s="49" t="s">
        <v>17</v>
      </c>
      <c r="C56" s="53"/>
      <c r="D56" s="54">
        <v>92.04070981210856</v>
      </c>
      <c r="E56" s="54">
        <v>-23.616910229645114</v>
      </c>
      <c r="F56" s="54">
        <v>-24.982602644398057</v>
      </c>
      <c r="G56" s="54">
        <v>-21.824982602644411</v>
      </c>
      <c r="H56" s="54">
        <v>-13.204592901878911</v>
      </c>
      <c r="I56" s="54">
        <v>-19.380654140570641</v>
      </c>
      <c r="J56" s="54">
        <v>-22.512178148921365</v>
      </c>
      <c r="K56" s="54">
        <v>-18.032359081419628</v>
      </c>
      <c r="L56" s="54">
        <v>-20.815935977731399</v>
      </c>
      <c r="M56" s="54">
        <v>-19.4328462073765</v>
      </c>
      <c r="N56" s="54">
        <v>-10.847251217814886</v>
      </c>
      <c r="O56" s="67">
        <v>0</v>
      </c>
      <c r="P56" s="85"/>
    </row>
    <row r="57" spans="1:16" x14ac:dyDescent="0.25">
      <c r="A57" s="31"/>
      <c r="B57" s="31"/>
      <c r="C57" s="59"/>
      <c r="D57" s="62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3"/>
      <c r="P57" s="77"/>
    </row>
    <row r="58" spans="1:16" x14ac:dyDescent="0.25">
      <c r="A58" s="31"/>
      <c r="B58" s="31"/>
      <c r="C58" s="59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3"/>
      <c r="P58" s="77"/>
    </row>
    <row r="59" spans="1:16" x14ac:dyDescent="0.25">
      <c r="A59" s="40" t="s">
        <v>5</v>
      </c>
      <c r="B59" s="38">
        <v>4</v>
      </c>
      <c r="C59" s="37"/>
      <c r="D59" s="31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9"/>
      <c r="P59" s="77"/>
    </row>
    <row r="60" spans="1:16" ht="15" customHeight="1" x14ac:dyDescent="0.25">
      <c r="A60" s="41" t="s">
        <v>35</v>
      </c>
      <c r="B60" s="38" t="str">
        <f>IF(OR(A60=" - ",C63=0,$U$9=0),"DO NOT FILL THIS PLATE"," ")</f>
        <v>DO NOT FILL THIS PLATE</v>
      </c>
      <c r="C60" s="37"/>
      <c r="D60" s="42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9"/>
      <c r="P60" s="77"/>
    </row>
    <row r="61" spans="1:16" ht="15.75" thickBot="1" x14ac:dyDescent="0.3">
      <c r="A61" s="41"/>
      <c r="B61" s="31"/>
      <c r="C61" s="37"/>
      <c r="D61" s="31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9"/>
      <c r="P61" s="77"/>
    </row>
    <row r="62" spans="1:16" ht="15.75" thickBot="1" x14ac:dyDescent="0.3">
      <c r="A62" s="43"/>
      <c r="B62" s="31"/>
      <c r="C62" s="37"/>
      <c r="D62" s="44">
        <v>1</v>
      </c>
      <c r="E62" s="44">
        <v>2</v>
      </c>
      <c r="F62" s="44">
        <v>3</v>
      </c>
      <c r="G62" s="44">
        <v>4</v>
      </c>
      <c r="H62" s="44">
        <v>5</v>
      </c>
      <c r="I62" s="44">
        <v>6</v>
      </c>
      <c r="J62" s="44">
        <v>7</v>
      </c>
      <c r="K62" s="44">
        <v>8</v>
      </c>
      <c r="L62" s="44">
        <v>9</v>
      </c>
      <c r="M62" s="44">
        <v>10</v>
      </c>
      <c r="N62" s="44">
        <v>11</v>
      </c>
      <c r="O62" s="64">
        <v>12</v>
      </c>
      <c r="P62" s="79" t="s">
        <v>6</v>
      </c>
    </row>
    <row r="63" spans="1:16" x14ac:dyDescent="0.25">
      <c r="A63" s="31"/>
      <c r="B63" s="31"/>
      <c r="C63" s="46" t="s">
        <v>26</v>
      </c>
      <c r="D63" s="47" t="s">
        <v>7</v>
      </c>
      <c r="E63" s="47">
        <v>2</v>
      </c>
      <c r="F63" s="47">
        <v>1</v>
      </c>
      <c r="G63" s="47">
        <v>0.5</v>
      </c>
      <c r="H63" s="47">
        <v>0.25</v>
      </c>
      <c r="I63" s="47">
        <v>0.125</v>
      </c>
      <c r="J63" s="47">
        <v>6.25E-2</v>
      </c>
      <c r="K63" s="47">
        <v>3.125E-2</v>
      </c>
      <c r="L63" s="47">
        <v>1.5625E-2</v>
      </c>
      <c r="M63" s="47">
        <v>7.8125E-3</v>
      </c>
      <c r="N63" s="47">
        <v>3.90625E-3</v>
      </c>
      <c r="O63" s="65" t="s">
        <v>8</v>
      </c>
      <c r="P63" s="80">
        <v>13</v>
      </c>
    </row>
    <row r="64" spans="1:16" x14ac:dyDescent="0.25">
      <c r="A64" s="31"/>
      <c r="B64" s="49" t="s">
        <v>9</v>
      </c>
      <c r="C64" s="50"/>
      <c r="D64" s="51">
        <v>92.648114185471655</v>
      </c>
      <c r="E64" s="51">
        <v>92.743800334901522</v>
      </c>
      <c r="F64" s="51">
        <v>92.672035722829122</v>
      </c>
      <c r="G64" s="51">
        <v>92.695957260186589</v>
      </c>
      <c r="H64" s="51">
        <v>92.624192648114189</v>
      </c>
      <c r="I64" s="51">
        <v>92.672035722829122</v>
      </c>
      <c r="J64" s="51">
        <v>92.687983414400762</v>
      </c>
      <c r="K64" s="51">
        <v>92.695957260186589</v>
      </c>
      <c r="L64" s="51">
        <v>92.680009568614935</v>
      </c>
      <c r="M64" s="51">
        <v>92.664061877043295</v>
      </c>
      <c r="N64" s="51">
        <v>92.695957260186589</v>
      </c>
      <c r="O64" s="68">
        <v>0</v>
      </c>
      <c r="P64" s="81"/>
    </row>
    <row r="65" spans="1:16" ht="15.75" thickBot="1" x14ac:dyDescent="0.3">
      <c r="A65" s="31"/>
      <c r="B65" s="49" t="s">
        <v>10</v>
      </c>
      <c r="C65" s="53"/>
      <c r="D65" s="54">
        <v>91.689250225835593</v>
      </c>
      <c r="E65" s="54">
        <v>91.698283649503168</v>
      </c>
      <c r="F65" s="54">
        <v>91.607949412827466</v>
      </c>
      <c r="G65" s="54">
        <v>91.680216802168019</v>
      </c>
      <c r="H65" s="54">
        <v>91.571815718157183</v>
      </c>
      <c r="I65" s="54">
        <v>91.562782294489608</v>
      </c>
      <c r="J65" s="54">
        <v>91.671183378500444</v>
      </c>
      <c r="K65" s="54">
        <v>91.544715447154474</v>
      </c>
      <c r="L65" s="54">
        <v>91.589882565492317</v>
      </c>
      <c r="M65" s="54">
        <v>91.644083107497735</v>
      </c>
      <c r="N65" s="54">
        <v>91.616982836495026</v>
      </c>
      <c r="O65" s="69">
        <v>0</v>
      </c>
      <c r="P65" s="82"/>
    </row>
    <row r="66" spans="1:16" x14ac:dyDescent="0.25">
      <c r="A66" s="31"/>
      <c r="B66" s="49"/>
      <c r="C66" s="46" t="s">
        <v>27</v>
      </c>
      <c r="D66" s="47" t="s">
        <v>7</v>
      </c>
      <c r="E66" s="47">
        <v>2</v>
      </c>
      <c r="F66" s="47">
        <v>1</v>
      </c>
      <c r="G66" s="47">
        <v>0.5</v>
      </c>
      <c r="H66" s="47">
        <v>0.25</v>
      </c>
      <c r="I66" s="47">
        <v>0.125</v>
      </c>
      <c r="J66" s="47">
        <v>6.25E-2</v>
      </c>
      <c r="K66" s="47">
        <v>3.125E-2</v>
      </c>
      <c r="L66" s="47">
        <v>1.5625E-2</v>
      </c>
      <c r="M66" s="47">
        <v>7.8125E-3</v>
      </c>
      <c r="N66" s="47">
        <v>3.90625E-3</v>
      </c>
      <c r="O66" s="65" t="s">
        <v>8</v>
      </c>
      <c r="P66" s="80">
        <v>14</v>
      </c>
    </row>
    <row r="67" spans="1:16" x14ac:dyDescent="0.25">
      <c r="A67" s="31"/>
      <c r="B67" s="49" t="s">
        <v>11</v>
      </c>
      <c r="C67" s="50"/>
      <c r="D67" s="51">
        <v>92.470820318921582</v>
      </c>
      <c r="E67" s="51">
        <v>92.429722176557618</v>
      </c>
      <c r="F67" s="51">
        <v>92.34752589182969</v>
      </c>
      <c r="G67" s="51">
        <v>92.174913693901033</v>
      </c>
      <c r="H67" s="51">
        <v>49.736971888870613</v>
      </c>
      <c r="I67" s="51">
        <v>20.935393720203848</v>
      </c>
      <c r="J67" s="51">
        <v>3.8796646391583067</v>
      </c>
      <c r="K67" s="51">
        <v>7.8250863060989531</v>
      </c>
      <c r="L67" s="51">
        <v>2.8357718231135891</v>
      </c>
      <c r="M67" s="51">
        <v>3.0494821634062106</v>
      </c>
      <c r="N67" s="51">
        <v>2.3343744862732194</v>
      </c>
      <c r="O67" s="68">
        <v>0</v>
      </c>
      <c r="P67" s="81"/>
    </row>
    <row r="68" spans="1:16" ht="15.75" thickBot="1" x14ac:dyDescent="0.3">
      <c r="A68" s="31"/>
      <c r="B68" s="49" t="s">
        <v>12</v>
      </c>
      <c r="C68" s="53"/>
      <c r="D68" s="54">
        <v>92.150814053127675</v>
      </c>
      <c r="E68" s="54">
        <v>92.039417309340195</v>
      </c>
      <c r="F68" s="54">
        <v>92.005141388174806</v>
      </c>
      <c r="G68" s="54">
        <v>91.833761782347906</v>
      </c>
      <c r="H68" s="54">
        <v>50.882604970008565</v>
      </c>
      <c r="I68" s="54">
        <v>6.2210796915167208</v>
      </c>
      <c r="J68" s="54">
        <v>-6.0068551842330749</v>
      </c>
      <c r="K68" s="54">
        <v>-2.59640102827764</v>
      </c>
      <c r="L68" s="54">
        <v>1.6366752356469618</v>
      </c>
      <c r="M68" s="54">
        <v>-1.4481576692373608</v>
      </c>
      <c r="N68" s="54">
        <v>0.67694944301628368</v>
      </c>
      <c r="O68" s="69">
        <v>0</v>
      </c>
      <c r="P68" s="82"/>
    </row>
    <row r="69" spans="1:16" x14ac:dyDescent="0.25">
      <c r="A69" s="31"/>
      <c r="B69" s="49"/>
      <c r="C69" s="46">
        <v>0</v>
      </c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65"/>
      <c r="P69" s="80">
        <v>15</v>
      </c>
    </row>
    <row r="70" spans="1:16" x14ac:dyDescent="0.25">
      <c r="A70" s="31"/>
      <c r="B70" s="56" t="s">
        <v>13</v>
      </c>
      <c r="C70" s="50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68"/>
      <c r="P70" s="81"/>
    </row>
    <row r="71" spans="1:16" ht="15.75" thickBot="1" x14ac:dyDescent="0.3">
      <c r="A71" s="31"/>
      <c r="B71" s="49" t="s">
        <v>14</v>
      </c>
      <c r="C71" s="53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69"/>
      <c r="P71" s="82"/>
    </row>
    <row r="72" spans="1:16" x14ac:dyDescent="0.25">
      <c r="A72" s="31"/>
      <c r="B72" s="49"/>
      <c r="C72" s="46">
        <v>0</v>
      </c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65"/>
      <c r="P72" s="83">
        <v>16</v>
      </c>
    </row>
    <row r="73" spans="1:16" x14ac:dyDescent="0.25">
      <c r="A73" s="31"/>
      <c r="B73" s="49" t="s">
        <v>16</v>
      </c>
      <c r="C73" s="50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68"/>
      <c r="P73" s="84"/>
    </row>
    <row r="74" spans="1:16" ht="15.75" thickBot="1" x14ac:dyDescent="0.3">
      <c r="A74" s="31"/>
      <c r="B74" s="49" t="s">
        <v>17</v>
      </c>
      <c r="C74" s="53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69"/>
      <c r="P74" s="85"/>
    </row>
    <row r="75" spans="1:16" x14ac:dyDescent="0.25">
      <c r="A75" s="31"/>
      <c r="B75" s="31"/>
      <c r="C75" s="59"/>
      <c r="D75" s="62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63"/>
      <c r="P75" s="77"/>
    </row>
    <row r="76" spans="1:16" x14ac:dyDescent="0.25">
      <c r="A76" s="31"/>
      <c r="B76" s="31"/>
      <c r="C76" s="59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3"/>
      <c r="P76" s="77"/>
    </row>
    <row r="77" spans="1:16" x14ac:dyDescent="0.25">
      <c r="A77" s="40" t="s">
        <v>5</v>
      </c>
      <c r="B77" s="38" t="s">
        <v>28</v>
      </c>
      <c r="C77" s="37"/>
      <c r="D77" s="31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9"/>
      <c r="P77" s="77"/>
    </row>
    <row r="78" spans="1:16" ht="15" customHeight="1" x14ac:dyDescent="0.25">
      <c r="A78" s="41" t="s">
        <v>35</v>
      </c>
      <c r="B78" s="38" t="str">
        <f>IF(OR(A78=" - ",C81=0,$U$9=0),"DO NOT FILL THIS PLATE"," ")</f>
        <v>DO NOT FILL THIS PLATE</v>
      </c>
      <c r="C78" s="37"/>
      <c r="D78" s="42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9"/>
      <c r="P78" s="77"/>
    </row>
    <row r="79" spans="1:16" ht="15.75" thickBot="1" x14ac:dyDescent="0.3">
      <c r="A79" s="41"/>
      <c r="B79" s="31"/>
      <c r="C79" s="37"/>
      <c r="D79" s="31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9"/>
      <c r="P79" s="77"/>
    </row>
    <row r="80" spans="1:16" ht="15.75" thickBot="1" x14ac:dyDescent="0.3">
      <c r="A80" s="43"/>
      <c r="B80" s="31"/>
      <c r="C80" s="37"/>
      <c r="D80" s="44">
        <v>1</v>
      </c>
      <c r="E80" s="44">
        <v>2</v>
      </c>
      <c r="F80" s="44">
        <v>3</v>
      </c>
      <c r="G80" s="44">
        <v>4</v>
      </c>
      <c r="H80" s="44">
        <v>5</v>
      </c>
      <c r="I80" s="44">
        <v>6</v>
      </c>
      <c r="J80" s="44">
        <v>7</v>
      </c>
      <c r="K80" s="44">
        <v>8</v>
      </c>
      <c r="L80" s="44">
        <v>9</v>
      </c>
      <c r="M80" s="44">
        <v>10</v>
      </c>
      <c r="N80" s="44">
        <v>11</v>
      </c>
      <c r="O80" s="64">
        <v>12</v>
      </c>
      <c r="P80" s="79" t="s">
        <v>6</v>
      </c>
    </row>
    <row r="81" spans="1:16" x14ac:dyDescent="0.25">
      <c r="A81" s="31"/>
      <c r="B81" s="31"/>
      <c r="C81" s="46">
        <v>0</v>
      </c>
      <c r="D81" s="47" t="s">
        <v>7</v>
      </c>
      <c r="E81" s="47" t="s">
        <v>28</v>
      </c>
      <c r="F81" s="47" t="s">
        <v>28</v>
      </c>
      <c r="G81" s="47" t="s">
        <v>28</v>
      </c>
      <c r="H81" s="47" t="s">
        <v>28</v>
      </c>
      <c r="I81" s="47" t="s">
        <v>28</v>
      </c>
      <c r="J81" s="47" t="s">
        <v>28</v>
      </c>
      <c r="K81" s="47" t="s">
        <v>28</v>
      </c>
      <c r="L81" s="47" t="s">
        <v>28</v>
      </c>
      <c r="M81" s="47" t="s">
        <v>28</v>
      </c>
      <c r="N81" s="47" t="s">
        <v>28</v>
      </c>
      <c r="O81" s="65" t="s">
        <v>8</v>
      </c>
      <c r="P81" s="80">
        <v>17</v>
      </c>
    </row>
    <row r="82" spans="1:16" x14ac:dyDescent="0.25">
      <c r="A82" s="31"/>
      <c r="B82" s="49" t="s">
        <v>9</v>
      </c>
      <c r="C82" s="50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68"/>
      <c r="P82" s="81"/>
    </row>
    <row r="83" spans="1:16" ht="15.75" thickBot="1" x14ac:dyDescent="0.3">
      <c r="A83" s="31"/>
      <c r="B83" s="49" t="s">
        <v>10</v>
      </c>
      <c r="C83" s="53"/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69"/>
      <c r="P83" s="82"/>
    </row>
    <row r="84" spans="1:16" x14ac:dyDescent="0.25">
      <c r="A84" s="31"/>
      <c r="B84" s="49"/>
      <c r="C84" s="46">
        <v>0</v>
      </c>
      <c r="D84" s="47" t="s">
        <v>7</v>
      </c>
      <c r="E84" s="47" t="s">
        <v>28</v>
      </c>
      <c r="F84" s="47" t="s">
        <v>28</v>
      </c>
      <c r="G84" s="47" t="s">
        <v>28</v>
      </c>
      <c r="H84" s="47" t="s">
        <v>28</v>
      </c>
      <c r="I84" s="47" t="s">
        <v>28</v>
      </c>
      <c r="J84" s="47" t="s">
        <v>28</v>
      </c>
      <c r="K84" s="47" t="s">
        <v>28</v>
      </c>
      <c r="L84" s="47" t="s">
        <v>28</v>
      </c>
      <c r="M84" s="47" t="s">
        <v>28</v>
      </c>
      <c r="N84" s="47" t="s">
        <v>28</v>
      </c>
      <c r="O84" s="65" t="s">
        <v>8</v>
      </c>
      <c r="P84" s="80">
        <v>18</v>
      </c>
    </row>
    <row r="85" spans="1:16" x14ac:dyDescent="0.25">
      <c r="A85" s="31"/>
      <c r="B85" s="49" t="s">
        <v>11</v>
      </c>
      <c r="C85" s="50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68"/>
      <c r="P85" s="81"/>
    </row>
    <row r="86" spans="1:16" ht="15.75" thickBot="1" x14ac:dyDescent="0.3">
      <c r="A86" s="31"/>
      <c r="B86" s="49" t="s">
        <v>12</v>
      </c>
      <c r="C86" s="53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69"/>
      <c r="P86" s="82"/>
    </row>
    <row r="87" spans="1:16" x14ac:dyDescent="0.25">
      <c r="A87" s="31"/>
      <c r="B87" s="49"/>
      <c r="C87" s="46">
        <v>0</v>
      </c>
      <c r="D87" s="47" t="s">
        <v>7</v>
      </c>
      <c r="E87" s="47" t="s">
        <v>28</v>
      </c>
      <c r="F87" s="47" t="s">
        <v>28</v>
      </c>
      <c r="G87" s="47" t="s">
        <v>28</v>
      </c>
      <c r="H87" s="47" t="s">
        <v>28</v>
      </c>
      <c r="I87" s="47" t="s">
        <v>28</v>
      </c>
      <c r="J87" s="47" t="s">
        <v>28</v>
      </c>
      <c r="K87" s="47" t="s">
        <v>28</v>
      </c>
      <c r="L87" s="47" t="s">
        <v>28</v>
      </c>
      <c r="M87" s="47" t="s">
        <v>28</v>
      </c>
      <c r="N87" s="47" t="s">
        <v>28</v>
      </c>
      <c r="O87" s="65" t="s">
        <v>8</v>
      </c>
      <c r="P87" s="80">
        <v>19</v>
      </c>
    </row>
    <row r="88" spans="1:16" x14ac:dyDescent="0.25">
      <c r="A88" s="31"/>
      <c r="B88" s="56" t="s">
        <v>13</v>
      </c>
      <c r="C88" s="50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68"/>
      <c r="P88" s="81"/>
    </row>
    <row r="89" spans="1:16" ht="15.75" thickBot="1" x14ac:dyDescent="0.3">
      <c r="A89" s="31"/>
      <c r="B89" s="49" t="s">
        <v>14</v>
      </c>
      <c r="C89" s="53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69"/>
      <c r="P89" s="82"/>
    </row>
    <row r="90" spans="1:16" x14ac:dyDescent="0.25">
      <c r="A90" s="31"/>
      <c r="B90" s="49"/>
      <c r="C90" s="46">
        <v>0</v>
      </c>
      <c r="D90" s="47" t="s">
        <v>7</v>
      </c>
      <c r="E90" s="47" t="s">
        <v>28</v>
      </c>
      <c r="F90" s="47" t="s">
        <v>28</v>
      </c>
      <c r="G90" s="47" t="s">
        <v>28</v>
      </c>
      <c r="H90" s="47" t="s">
        <v>28</v>
      </c>
      <c r="I90" s="47" t="s">
        <v>28</v>
      </c>
      <c r="J90" s="47" t="s">
        <v>28</v>
      </c>
      <c r="K90" s="47" t="s">
        <v>28</v>
      </c>
      <c r="L90" s="47" t="s">
        <v>28</v>
      </c>
      <c r="M90" s="47" t="s">
        <v>28</v>
      </c>
      <c r="N90" s="47" t="s">
        <v>28</v>
      </c>
      <c r="O90" s="65" t="s">
        <v>8</v>
      </c>
      <c r="P90" s="83">
        <v>20</v>
      </c>
    </row>
    <row r="91" spans="1:16" x14ac:dyDescent="0.25">
      <c r="A91" s="31"/>
      <c r="B91" s="49" t="s">
        <v>16</v>
      </c>
      <c r="C91" s="50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68"/>
      <c r="P91" s="84"/>
    </row>
    <row r="92" spans="1:16" ht="15.75" thickBot="1" x14ac:dyDescent="0.3">
      <c r="A92" s="31"/>
      <c r="B92" s="49" t="s">
        <v>17</v>
      </c>
      <c r="C92" s="53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69"/>
      <c r="P92" s="85"/>
    </row>
    <row r="93" spans="1:16" x14ac:dyDescent="0.25">
      <c r="A93" s="31"/>
      <c r="B93" s="31"/>
      <c r="C93" s="59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3"/>
      <c r="P93" s="77"/>
    </row>
    <row r="94" spans="1:16" x14ac:dyDescent="0.25">
      <c r="A94" s="31"/>
      <c r="B94" s="31"/>
      <c r="C94" s="59"/>
      <c r="D94" s="62"/>
      <c r="E94" s="62"/>
      <c r="F94" s="62"/>
      <c r="G94" s="62"/>
      <c r="H94" s="62"/>
      <c r="I94" s="62"/>
      <c r="J94" s="62"/>
      <c r="K94" s="62"/>
      <c r="L94" s="62"/>
      <c r="M94" s="62"/>
      <c r="N94" s="62"/>
      <c r="O94" s="63"/>
      <c r="P94" s="77"/>
    </row>
    <row r="95" spans="1:16" x14ac:dyDescent="0.25">
      <c r="A95" s="40" t="s">
        <v>5</v>
      </c>
      <c r="B95" s="38" t="s">
        <v>28</v>
      </c>
      <c r="C95" s="37"/>
      <c r="D95" s="31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9"/>
      <c r="P95" s="77"/>
    </row>
    <row r="96" spans="1:16" ht="15" customHeight="1" x14ac:dyDescent="0.25">
      <c r="A96" s="41" t="s">
        <v>35</v>
      </c>
      <c r="B96" s="38" t="str">
        <f>IF(OR(A96=" - ",C99=0,C9=0),"DO NOT FILL THIS PLATE"," ")</f>
        <v>DO NOT FILL THIS PLATE</v>
      </c>
      <c r="C96" s="37"/>
      <c r="D96" s="42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9"/>
      <c r="P96" s="77"/>
    </row>
    <row r="97" spans="1:16" ht="15.75" thickBot="1" x14ac:dyDescent="0.3">
      <c r="A97" s="41"/>
      <c r="B97" s="31"/>
      <c r="C97" s="37"/>
      <c r="D97" s="31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9"/>
      <c r="P97" s="77"/>
    </row>
    <row r="98" spans="1:16" ht="15.75" thickBot="1" x14ac:dyDescent="0.3">
      <c r="A98" s="43"/>
      <c r="B98" s="31"/>
      <c r="C98" s="37"/>
      <c r="D98" s="44">
        <v>1</v>
      </c>
      <c r="E98" s="44">
        <v>2</v>
      </c>
      <c r="F98" s="44">
        <v>3</v>
      </c>
      <c r="G98" s="44">
        <v>4</v>
      </c>
      <c r="H98" s="44">
        <v>5</v>
      </c>
      <c r="I98" s="44">
        <v>6</v>
      </c>
      <c r="J98" s="44">
        <v>7</v>
      </c>
      <c r="K98" s="44">
        <v>8</v>
      </c>
      <c r="L98" s="44">
        <v>9</v>
      </c>
      <c r="M98" s="44">
        <v>10</v>
      </c>
      <c r="N98" s="44">
        <v>11</v>
      </c>
      <c r="O98" s="64">
        <v>12</v>
      </c>
      <c r="P98" s="79" t="s">
        <v>6</v>
      </c>
    </row>
    <row r="99" spans="1:16" x14ac:dyDescent="0.25">
      <c r="A99" s="31"/>
      <c r="B99" s="31"/>
      <c r="C99" s="46">
        <v>0</v>
      </c>
      <c r="D99" s="47" t="s">
        <v>7</v>
      </c>
      <c r="E99" s="47" t="s">
        <v>28</v>
      </c>
      <c r="F99" s="47" t="s">
        <v>28</v>
      </c>
      <c r="G99" s="47" t="s">
        <v>28</v>
      </c>
      <c r="H99" s="47" t="s">
        <v>28</v>
      </c>
      <c r="I99" s="47" t="s">
        <v>28</v>
      </c>
      <c r="J99" s="47" t="s">
        <v>28</v>
      </c>
      <c r="K99" s="47" t="s">
        <v>28</v>
      </c>
      <c r="L99" s="47" t="s">
        <v>28</v>
      </c>
      <c r="M99" s="47" t="s">
        <v>28</v>
      </c>
      <c r="N99" s="47" t="s">
        <v>28</v>
      </c>
      <c r="O99" s="65" t="s">
        <v>8</v>
      </c>
      <c r="P99" s="80">
        <v>21</v>
      </c>
    </row>
    <row r="100" spans="1:16" x14ac:dyDescent="0.25">
      <c r="A100" s="31"/>
      <c r="B100" s="49" t="s">
        <v>9</v>
      </c>
      <c r="C100" s="50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68"/>
      <c r="P100" s="81"/>
    </row>
    <row r="101" spans="1:16" ht="15.75" thickBot="1" x14ac:dyDescent="0.3">
      <c r="A101" s="31"/>
      <c r="B101" s="49" t="s">
        <v>10</v>
      </c>
      <c r="C101" s="53"/>
      <c r="D101" s="54"/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69"/>
      <c r="P101" s="82"/>
    </row>
    <row r="102" spans="1:16" x14ac:dyDescent="0.25">
      <c r="A102" s="31"/>
      <c r="B102" s="49"/>
      <c r="C102" s="46">
        <v>0</v>
      </c>
      <c r="D102" s="47" t="s">
        <v>7</v>
      </c>
      <c r="E102" s="47" t="s">
        <v>28</v>
      </c>
      <c r="F102" s="47" t="s">
        <v>28</v>
      </c>
      <c r="G102" s="47" t="s">
        <v>28</v>
      </c>
      <c r="H102" s="47" t="s">
        <v>28</v>
      </c>
      <c r="I102" s="47" t="s">
        <v>28</v>
      </c>
      <c r="J102" s="47" t="s">
        <v>28</v>
      </c>
      <c r="K102" s="47" t="s">
        <v>28</v>
      </c>
      <c r="L102" s="47" t="s">
        <v>28</v>
      </c>
      <c r="M102" s="47" t="s">
        <v>28</v>
      </c>
      <c r="N102" s="47" t="s">
        <v>28</v>
      </c>
      <c r="O102" s="65" t="s">
        <v>8</v>
      </c>
      <c r="P102" s="80">
        <v>22</v>
      </c>
    </row>
    <row r="103" spans="1:16" x14ac:dyDescent="0.25">
      <c r="A103" s="31"/>
      <c r="B103" s="49" t="s">
        <v>11</v>
      </c>
      <c r="C103" s="50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68"/>
      <c r="P103" s="81"/>
    </row>
    <row r="104" spans="1:16" ht="15.75" thickBot="1" x14ac:dyDescent="0.3">
      <c r="A104" s="31"/>
      <c r="B104" s="49" t="s">
        <v>12</v>
      </c>
      <c r="C104" s="53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69"/>
      <c r="P104" s="82"/>
    </row>
    <row r="105" spans="1:16" x14ac:dyDescent="0.25">
      <c r="A105" s="31"/>
      <c r="B105" s="49"/>
      <c r="C105" s="46">
        <v>0</v>
      </c>
      <c r="D105" s="47" t="s">
        <v>7</v>
      </c>
      <c r="E105" s="47" t="s">
        <v>28</v>
      </c>
      <c r="F105" s="47" t="s">
        <v>28</v>
      </c>
      <c r="G105" s="47" t="s">
        <v>28</v>
      </c>
      <c r="H105" s="47" t="s">
        <v>28</v>
      </c>
      <c r="I105" s="47" t="s">
        <v>28</v>
      </c>
      <c r="J105" s="47" t="s">
        <v>28</v>
      </c>
      <c r="K105" s="47" t="s">
        <v>28</v>
      </c>
      <c r="L105" s="47" t="s">
        <v>28</v>
      </c>
      <c r="M105" s="47" t="s">
        <v>28</v>
      </c>
      <c r="N105" s="47" t="s">
        <v>28</v>
      </c>
      <c r="O105" s="65" t="s">
        <v>8</v>
      </c>
      <c r="P105" s="80">
        <v>23</v>
      </c>
    </row>
    <row r="106" spans="1:16" x14ac:dyDescent="0.25">
      <c r="A106" s="31"/>
      <c r="B106" s="56" t="s">
        <v>13</v>
      </c>
      <c r="C106" s="50"/>
      <c r="D106" s="51"/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68"/>
      <c r="P106" s="81"/>
    </row>
    <row r="107" spans="1:16" ht="15.75" thickBot="1" x14ac:dyDescent="0.3">
      <c r="A107" s="31"/>
      <c r="B107" s="49" t="s">
        <v>14</v>
      </c>
      <c r="C107" s="53"/>
      <c r="D107" s="54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69"/>
      <c r="P107" s="82"/>
    </row>
    <row r="108" spans="1:16" x14ac:dyDescent="0.25">
      <c r="A108" s="31"/>
      <c r="B108" s="49"/>
      <c r="C108" s="46">
        <v>0</v>
      </c>
      <c r="D108" s="47" t="s">
        <v>7</v>
      </c>
      <c r="E108" s="47" t="s">
        <v>28</v>
      </c>
      <c r="F108" s="47" t="s">
        <v>28</v>
      </c>
      <c r="G108" s="47" t="s">
        <v>28</v>
      </c>
      <c r="H108" s="47" t="s">
        <v>28</v>
      </c>
      <c r="I108" s="47" t="s">
        <v>28</v>
      </c>
      <c r="J108" s="47" t="s">
        <v>28</v>
      </c>
      <c r="K108" s="47" t="s">
        <v>28</v>
      </c>
      <c r="L108" s="47" t="s">
        <v>28</v>
      </c>
      <c r="M108" s="47" t="s">
        <v>28</v>
      </c>
      <c r="N108" s="47" t="s">
        <v>28</v>
      </c>
      <c r="O108" s="65" t="s">
        <v>8</v>
      </c>
      <c r="P108" s="83">
        <v>24</v>
      </c>
    </row>
    <row r="109" spans="1:16" x14ac:dyDescent="0.25">
      <c r="A109" s="31"/>
      <c r="B109" s="49" t="s">
        <v>16</v>
      </c>
      <c r="C109" s="50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68"/>
      <c r="P109" s="84"/>
    </row>
    <row r="110" spans="1:16" ht="15.75" thickBot="1" x14ac:dyDescent="0.3">
      <c r="A110" s="31"/>
      <c r="B110" s="49" t="s">
        <v>17</v>
      </c>
      <c r="C110" s="53"/>
      <c r="D110" s="54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69"/>
      <c r="P110" s="85"/>
    </row>
    <row r="111" spans="1:16" x14ac:dyDescent="0.25">
      <c r="A111" s="31"/>
      <c r="B111" s="31"/>
      <c r="C111" s="59"/>
      <c r="D111" s="62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63"/>
      <c r="P111" s="77"/>
    </row>
    <row r="112" spans="1:16" x14ac:dyDescent="0.25">
      <c r="A112" s="31"/>
      <c r="B112" s="31"/>
      <c r="C112" s="59"/>
      <c r="D112" s="62"/>
      <c r="E112" s="62"/>
      <c r="F112" s="62"/>
      <c r="G112" s="62"/>
      <c r="H112" s="62"/>
      <c r="I112" s="62"/>
      <c r="J112" s="62"/>
      <c r="K112" s="62"/>
      <c r="L112" s="62"/>
      <c r="M112" s="62"/>
      <c r="N112" s="62"/>
      <c r="O112" s="63"/>
      <c r="P112" s="77"/>
    </row>
    <row r="113" spans="1:16" x14ac:dyDescent="0.25">
      <c r="A113" s="70" t="s">
        <v>5</v>
      </c>
      <c r="B113" s="71">
        <v>5</v>
      </c>
      <c r="C113" s="37"/>
      <c r="D113" s="31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9"/>
      <c r="P113" s="77"/>
    </row>
    <row r="114" spans="1:16" ht="15" customHeight="1" x14ac:dyDescent="0.25">
      <c r="A114" s="87" t="s">
        <v>36</v>
      </c>
      <c r="B114" s="71" t="str">
        <f>IF(OR(A114=" - ",C117=0,C117=0),"DO NOT FILL THIS PLATE"," ")</f>
        <v xml:space="preserve"> </v>
      </c>
      <c r="C114" s="37"/>
      <c r="D114" s="42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9"/>
      <c r="P114" s="77"/>
    </row>
    <row r="115" spans="1:16" ht="15.75" thickBot="1" x14ac:dyDescent="0.3">
      <c r="A115" s="87"/>
      <c r="B115" s="31"/>
      <c r="C115" s="37"/>
      <c r="D115" s="31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9"/>
      <c r="P115" s="77"/>
    </row>
    <row r="116" spans="1:16" ht="15.75" thickBot="1" x14ac:dyDescent="0.3">
      <c r="A116" s="43"/>
      <c r="B116" s="31"/>
      <c r="C116" s="37"/>
      <c r="D116" s="44">
        <v>1</v>
      </c>
      <c r="E116" s="44">
        <v>2</v>
      </c>
      <c r="F116" s="44">
        <v>3</v>
      </c>
      <c r="G116" s="44">
        <v>4</v>
      </c>
      <c r="H116" s="44">
        <v>5</v>
      </c>
      <c r="I116" s="44">
        <v>6</v>
      </c>
      <c r="J116" s="44">
        <v>7</v>
      </c>
      <c r="K116" s="44">
        <v>8</v>
      </c>
      <c r="L116" s="44">
        <v>9</v>
      </c>
      <c r="M116" s="44">
        <v>10</v>
      </c>
      <c r="N116" s="44">
        <v>11</v>
      </c>
      <c r="O116" s="64">
        <v>12</v>
      </c>
      <c r="P116" s="79" t="s">
        <v>6</v>
      </c>
    </row>
    <row r="117" spans="1:16" x14ac:dyDescent="0.25">
      <c r="A117" s="31"/>
      <c r="B117" s="31"/>
      <c r="C117" s="46" t="s">
        <v>30</v>
      </c>
      <c r="D117" s="47" t="s">
        <v>7</v>
      </c>
      <c r="E117" s="47">
        <v>32</v>
      </c>
      <c r="F117" s="47">
        <v>16</v>
      </c>
      <c r="G117" s="47">
        <v>8</v>
      </c>
      <c r="H117" s="47">
        <v>4</v>
      </c>
      <c r="I117" s="47">
        <v>2</v>
      </c>
      <c r="J117" s="47">
        <v>1</v>
      </c>
      <c r="K117" s="47">
        <v>0.5</v>
      </c>
      <c r="L117" s="47">
        <v>0.25</v>
      </c>
      <c r="M117" s="47">
        <v>0.125</v>
      </c>
      <c r="N117" s="47">
        <v>6.25E-2</v>
      </c>
      <c r="O117" s="65" t="s">
        <v>8</v>
      </c>
      <c r="P117" s="80">
        <v>25</v>
      </c>
    </row>
    <row r="118" spans="1:16" x14ac:dyDescent="0.25">
      <c r="A118" s="31"/>
      <c r="B118" s="49" t="s">
        <v>9</v>
      </c>
      <c r="C118" s="50"/>
      <c r="D118" s="51">
        <v>92.41006613969995</v>
      </c>
      <c r="E118" s="51">
        <v>92.587514115179872</v>
      </c>
      <c r="F118" s="51">
        <v>92.595579932247134</v>
      </c>
      <c r="G118" s="51">
        <v>92.635909017583487</v>
      </c>
      <c r="H118" s="51">
        <v>92.50685594450718</v>
      </c>
      <c r="I118" s="51">
        <v>92.555250846910795</v>
      </c>
      <c r="J118" s="51">
        <v>92.563316663978057</v>
      </c>
      <c r="K118" s="51">
        <v>92.579448298112595</v>
      </c>
      <c r="L118" s="51">
        <v>92.555250846910795</v>
      </c>
      <c r="M118" s="51">
        <v>92.60364574931441</v>
      </c>
      <c r="N118" s="51">
        <v>92.571382481045333</v>
      </c>
      <c r="O118" s="68">
        <v>0</v>
      </c>
      <c r="P118" s="81"/>
    </row>
    <row r="119" spans="1:16" ht="15.75" thickBot="1" x14ac:dyDescent="0.3">
      <c r="A119" s="31"/>
      <c r="B119" s="49" t="s">
        <v>10</v>
      </c>
      <c r="C119" s="53"/>
      <c r="D119" s="54">
        <v>92.119705024867088</v>
      </c>
      <c r="E119" s="54">
        <v>92.068255873778085</v>
      </c>
      <c r="F119" s="54">
        <v>92.145429600411589</v>
      </c>
      <c r="G119" s="54">
        <v>92.154004458926423</v>
      </c>
      <c r="H119" s="54">
        <v>92.03395643971875</v>
      </c>
      <c r="I119" s="54">
        <v>92.016806722689068</v>
      </c>
      <c r="J119" s="54">
        <v>92.016806722689068</v>
      </c>
      <c r="K119" s="54">
        <v>92.008231864174235</v>
      </c>
      <c r="L119" s="54">
        <v>91.991082147144567</v>
      </c>
      <c r="M119" s="54">
        <v>92.025381581203902</v>
      </c>
      <c r="N119" s="54">
        <v>92.076830732292919</v>
      </c>
      <c r="O119" s="69">
        <v>0</v>
      </c>
      <c r="P119" s="82"/>
    </row>
    <row r="120" spans="1:16" x14ac:dyDescent="0.25">
      <c r="A120" s="31"/>
      <c r="B120" s="49"/>
      <c r="C120" s="46" t="s">
        <v>31</v>
      </c>
      <c r="D120" s="47" t="s">
        <v>7</v>
      </c>
      <c r="E120" s="47">
        <v>3.125E-2</v>
      </c>
      <c r="F120" s="47">
        <v>1.5625E-2</v>
      </c>
      <c r="G120" s="47">
        <v>7.8125E-3</v>
      </c>
      <c r="H120" s="47">
        <v>3.90625E-3</v>
      </c>
      <c r="I120" s="47">
        <v>1.953125E-3</v>
      </c>
      <c r="J120" s="47">
        <v>9.765625E-4</v>
      </c>
      <c r="K120" s="47">
        <v>4.8828125E-4</v>
      </c>
      <c r="L120" s="47">
        <v>2.44140625E-4</v>
      </c>
      <c r="M120" s="47">
        <v>1.220703125E-4</v>
      </c>
      <c r="N120" s="47">
        <v>6.103515625E-5</v>
      </c>
      <c r="O120" s="65" t="s">
        <v>8</v>
      </c>
      <c r="P120" s="80">
        <v>26</v>
      </c>
    </row>
    <row r="121" spans="1:16" x14ac:dyDescent="0.25">
      <c r="A121" s="31"/>
      <c r="B121" s="49" t="s">
        <v>11</v>
      </c>
      <c r="C121" s="50"/>
      <c r="D121" s="51">
        <v>92.023685127133405</v>
      </c>
      <c r="E121" s="51">
        <v>91.910484151863471</v>
      </c>
      <c r="F121" s="51">
        <v>91.971438523162661</v>
      </c>
      <c r="G121" s="51">
        <v>91.919191919191917</v>
      </c>
      <c r="H121" s="51">
        <v>91.901776384534998</v>
      </c>
      <c r="I121" s="51">
        <v>91.788575409265064</v>
      </c>
      <c r="J121" s="51">
        <v>67.197840473702541</v>
      </c>
      <c r="K121" s="51">
        <v>29.702194357366778</v>
      </c>
      <c r="L121" s="51">
        <v>-0.96656217345872619</v>
      </c>
      <c r="M121" s="51">
        <v>-1.0971786833855788</v>
      </c>
      <c r="N121" s="51">
        <v>-7.3580633925461427</v>
      </c>
      <c r="O121" s="68">
        <v>0</v>
      </c>
      <c r="P121" s="81"/>
    </row>
    <row r="122" spans="1:16" ht="15.75" thickBot="1" x14ac:dyDescent="0.3">
      <c r="A122" s="31"/>
      <c r="B122" s="49" t="s">
        <v>12</v>
      </c>
      <c r="C122" s="53"/>
      <c r="D122" s="54">
        <v>91.974986972381444</v>
      </c>
      <c r="E122" s="54">
        <v>91.870766023970816</v>
      </c>
      <c r="F122" s="54">
        <v>91.888136182039261</v>
      </c>
      <c r="G122" s="54">
        <v>91.957616814313013</v>
      </c>
      <c r="H122" s="54">
        <v>91.888136182039261</v>
      </c>
      <c r="I122" s="54">
        <v>91.436512072259859</v>
      </c>
      <c r="J122" s="54">
        <v>20.062532569046368</v>
      </c>
      <c r="K122" s="54">
        <v>2.9963522668056299</v>
      </c>
      <c r="L122" s="54">
        <v>-9.1801285391697149</v>
      </c>
      <c r="M122" s="54">
        <v>-7.2346708355045877</v>
      </c>
      <c r="N122" s="54">
        <v>-3.9777661976723948</v>
      </c>
      <c r="O122" s="69">
        <v>0</v>
      </c>
      <c r="P122" s="82"/>
    </row>
    <row r="123" spans="1:16" x14ac:dyDescent="0.25">
      <c r="A123" s="31"/>
      <c r="B123" s="49"/>
      <c r="C123" s="46" t="s">
        <v>32</v>
      </c>
      <c r="D123" s="47" t="s">
        <v>7</v>
      </c>
      <c r="E123" s="47">
        <v>32</v>
      </c>
      <c r="F123" s="47">
        <v>16</v>
      </c>
      <c r="G123" s="47">
        <v>8</v>
      </c>
      <c r="H123" s="47">
        <v>4</v>
      </c>
      <c r="I123" s="47">
        <v>2</v>
      </c>
      <c r="J123" s="47">
        <v>1</v>
      </c>
      <c r="K123" s="47">
        <v>0.5</v>
      </c>
      <c r="L123" s="47">
        <v>0.25</v>
      </c>
      <c r="M123" s="47">
        <v>0.125</v>
      </c>
      <c r="N123" s="47">
        <v>6.25E-2</v>
      </c>
      <c r="O123" s="65" t="s">
        <v>8</v>
      </c>
      <c r="P123" s="80">
        <v>27</v>
      </c>
    </row>
    <row r="124" spans="1:16" x14ac:dyDescent="0.25">
      <c r="A124" s="31"/>
      <c r="B124" s="56" t="s">
        <v>13</v>
      </c>
      <c r="C124" s="50"/>
      <c r="D124" s="51">
        <v>91.388054094665662</v>
      </c>
      <c r="E124" s="51">
        <v>91.303531179564231</v>
      </c>
      <c r="F124" s="51">
        <v>91.32231404958678</v>
      </c>
      <c r="G124" s="51">
        <v>91.134485349361384</v>
      </c>
      <c r="H124" s="51">
        <v>90.758827948910593</v>
      </c>
      <c r="I124" s="51">
        <v>91.40683696468821</v>
      </c>
      <c r="J124" s="51">
        <v>91.359879789631862</v>
      </c>
      <c r="K124" s="51">
        <v>-15.411344853493631</v>
      </c>
      <c r="L124" s="51">
        <v>-4.1697971450037556</v>
      </c>
      <c r="M124" s="51">
        <v>-13.364012021036828</v>
      </c>
      <c r="N124" s="51">
        <v>-9.2223891810668732</v>
      </c>
      <c r="O124" s="68">
        <v>0</v>
      </c>
      <c r="P124" s="81"/>
    </row>
    <row r="125" spans="1:16" ht="15.75" thickBot="1" x14ac:dyDescent="0.3">
      <c r="A125" s="31"/>
      <c r="B125" s="49" t="s">
        <v>14</v>
      </c>
      <c r="C125" s="53"/>
      <c r="D125" s="54">
        <v>91.920425791815717</v>
      </c>
      <c r="E125" s="54">
        <v>91.946601518192125</v>
      </c>
      <c r="F125" s="54">
        <v>91.920425791815717</v>
      </c>
      <c r="G125" s="54">
        <v>91.8680743390629</v>
      </c>
      <c r="H125" s="54">
        <v>91.57141610679696</v>
      </c>
      <c r="I125" s="54">
        <v>91.876799581188379</v>
      </c>
      <c r="J125" s="54">
        <v>91.990227728819477</v>
      </c>
      <c r="K125" s="54">
        <v>-13.463048599598636</v>
      </c>
      <c r="L125" s="54">
        <v>-12.354942849664099</v>
      </c>
      <c r="M125" s="54">
        <v>-11.805252595759555</v>
      </c>
      <c r="N125" s="54">
        <v>-6.1774714248320635</v>
      </c>
      <c r="O125" s="69">
        <v>0</v>
      </c>
      <c r="P125" s="82"/>
    </row>
    <row r="126" spans="1:16" x14ac:dyDescent="0.25">
      <c r="A126" s="31"/>
      <c r="B126" s="49"/>
      <c r="C126" s="46" t="s">
        <v>15</v>
      </c>
      <c r="D126" s="47" t="s">
        <v>7</v>
      </c>
      <c r="E126" s="47">
        <v>64</v>
      </c>
      <c r="F126" s="47">
        <v>32</v>
      </c>
      <c r="G126" s="47">
        <v>16</v>
      </c>
      <c r="H126" s="47">
        <v>8</v>
      </c>
      <c r="I126" s="47">
        <v>4</v>
      </c>
      <c r="J126" s="47">
        <v>2</v>
      </c>
      <c r="K126" s="47">
        <v>1</v>
      </c>
      <c r="L126" s="47">
        <v>0.5</v>
      </c>
      <c r="M126" s="47">
        <v>0.25</v>
      </c>
      <c r="N126" s="47">
        <v>0.125</v>
      </c>
      <c r="O126" s="65" t="s">
        <v>8</v>
      </c>
      <c r="P126" s="83">
        <v>28</v>
      </c>
    </row>
    <row r="127" spans="1:16" x14ac:dyDescent="0.25">
      <c r="A127" s="31"/>
      <c r="B127" s="49" t="s">
        <v>16</v>
      </c>
      <c r="C127" s="50"/>
      <c r="D127" s="51">
        <v>93.179805137289634</v>
      </c>
      <c r="E127" s="51">
        <v>88.433717153823437</v>
      </c>
      <c r="F127" s="51">
        <v>91.268083850014762</v>
      </c>
      <c r="G127" s="51">
        <v>92.116917626217898</v>
      </c>
      <c r="H127" s="51">
        <v>92.611455565397108</v>
      </c>
      <c r="I127" s="51">
        <v>93.187186300560967</v>
      </c>
      <c r="J127" s="51">
        <v>8.8795394154118839</v>
      </c>
      <c r="K127" s="51">
        <v>4.1629760850310049</v>
      </c>
      <c r="L127" s="51">
        <v>2.6793622674933602</v>
      </c>
      <c r="M127" s="51">
        <v>6.1263655152051939</v>
      </c>
      <c r="N127" s="51">
        <v>-2.1405373486861521</v>
      </c>
      <c r="O127" s="68">
        <v>0</v>
      </c>
      <c r="P127" s="84"/>
    </row>
    <row r="128" spans="1:16" ht="15.75" thickBot="1" x14ac:dyDescent="0.3">
      <c r="A128" s="31"/>
      <c r="B128" s="49" t="s">
        <v>17</v>
      </c>
      <c r="C128" s="53"/>
      <c r="D128" s="54">
        <v>93.62056984016678</v>
      </c>
      <c r="E128" s="54">
        <v>90.722724113968027</v>
      </c>
      <c r="F128" s="54">
        <v>91.209173036831132</v>
      </c>
      <c r="G128" s="54">
        <v>92.946490618485058</v>
      </c>
      <c r="H128" s="54">
        <v>93.252258512856145</v>
      </c>
      <c r="I128" s="54">
        <v>93.488533703961082</v>
      </c>
      <c r="J128" s="54">
        <v>-6.4002779708130504</v>
      </c>
      <c r="K128" s="54">
        <v>-7.4704656011118828</v>
      </c>
      <c r="L128" s="54">
        <v>-5.6428075052119624</v>
      </c>
      <c r="M128" s="54">
        <v>-5.2675469075746975</v>
      </c>
      <c r="N128" s="54">
        <v>-7.4287699791521931</v>
      </c>
      <c r="O128" s="69">
        <v>0</v>
      </c>
      <c r="P128" s="85"/>
    </row>
    <row r="129" spans="1:16" x14ac:dyDescent="0.25">
      <c r="A129" s="31"/>
      <c r="B129" s="31"/>
      <c r="C129" s="59"/>
      <c r="D129" s="62"/>
      <c r="E129" s="62"/>
      <c r="F129" s="62"/>
      <c r="G129" s="62"/>
      <c r="H129" s="62"/>
      <c r="I129" s="62"/>
      <c r="J129" s="62"/>
      <c r="K129" s="62"/>
      <c r="L129" s="62"/>
      <c r="M129" s="62"/>
      <c r="N129" s="62"/>
      <c r="O129" s="63"/>
      <c r="P129" s="77"/>
    </row>
    <row r="130" spans="1:16" x14ac:dyDescent="0.25">
      <c r="A130" s="31"/>
      <c r="B130" s="31"/>
      <c r="C130" s="59"/>
      <c r="D130" s="62"/>
      <c r="E130" s="62"/>
      <c r="F130" s="62"/>
      <c r="G130" s="62"/>
      <c r="H130" s="62"/>
      <c r="I130" s="62"/>
      <c r="J130" s="62"/>
      <c r="K130" s="62"/>
      <c r="L130" s="62"/>
      <c r="M130" s="62"/>
      <c r="N130" s="62"/>
      <c r="O130" s="63"/>
      <c r="P130" s="77"/>
    </row>
    <row r="131" spans="1:16" x14ac:dyDescent="0.25">
      <c r="A131" s="70" t="s">
        <v>5</v>
      </c>
      <c r="B131" s="71">
        <v>6</v>
      </c>
      <c r="C131" s="37"/>
      <c r="D131" s="31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9"/>
      <c r="P131" s="77"/>
    </row>
    <row r="132" spans="1:16" ht="15" customHeight="1" x14ac:dyDescent="0.25">
      <c r="A132" s="87" t="s">
        <v>36</v>
      </c>
      <c r="B132" s="71" t="str">
        <f>IF(OR(A132=" - ",C135=0,C117=0),"DO NOT FILL THIS PLATE"," ")</f>
        <v xml:space="preserve"> </v>
      </c>
      <c r="C132" s="37"/>
      <c r="D132" s="42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9"/>
      <c r="P132" s="77"/>
    </row>
    <row r="133" spans="1:16" ht="15.75" thickBot="1" x14ac:dyDescent="0.3">
      <c r="A133" s="87"/>
      <c r="B133" s="31"/>
      <c r="C133" s="37"/>
      <c r="D133" s="31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9"/>
      <c r="P133" s="77"/>
    </row>
    <row r="134" spans="1:16" ht="15.75" thickBot="1" x14ac:dyDescent="0.3">
      <c r="A134" s="43"/>
      <c r="B134" s="31"/>
      <c r="C134" s="37"/>
      <c r="D134" s="44">
        <v>1</v>
      </c>
      <c r="E134" s="44">
        <v>2</v>
      </c>
      <c r="F134" s="44">
        <v>3</v>
      </c>
      <c r="G134" s="44">
        <v>4</v>
      </c>
      <c r="H134" s="44">
        <v>5</v>
      </c>
      <c r="I134" s="44">
        <v>6</v>
      </c>
      <c r="J134" s="44">
        <v>7</v>
      </c>
      <c r="K134" s="44">
        <v>8</v>
      </c>
      <c r="L134" s="44">
        <v>9</v>
      </c>
      <c r="M134" s="44">
        <v>10</v>
      </c>
      <c r="N134" s="44">
        <v>11</v>
      </c>
      <c r="O134" s="64">
        <v>12</v>
      </c>
      <c r="P134" s="79" t="s">
        <v>6</v>
      </c>
    </row>
    <row r="135" spans="1:16" x14ac:dyDescent="0.25">
      <c r="A135" s="31"/>
      <c r="B135" s="31"/>
      <c r="C135" s="46" t="s">
        <v>18</v>
      </c>
      <c r="D135" s="47" t="s">
        <v>7</v>
      </c>
      <c r="E135" s="47">
        <v>64</v>
      </c>
      <c r="F135" s="47">
        <v>32</v>
      </c>
      <c r="G135" s="47">
        <v>16</v>
      </c>
      <c r="H135" s="47">
        <v>8</v>
      </c>
      <c r="I135" s="47">
        <v>4</v>
      </c>
      <c r="J135" s="47">
        <v>2</v>
      </c>
      <c r="K135" s="47">
        <v>1</v>
      </c>
      <c r="L135" s="47">
        <v>0.5</v>
      </c>
      <c r="M135" s="47">
        <v>0.25</v>
      </c>
      <c r="N135" s="47">
        <v>0.125</v>
      </c>
      <c r="O135" s="65" t="s">
        <v>8</v>
      </c>
      <c r="P135" s="80">
        <v>29</v>
      </c>
    </row>
    <row r="136" spans="1:16" x14ac:dyDescent="0.25">
      <c r="A136" s="31"/>
      <c r="B136" s="49" t="s">
        <v>9</v>
      </c>
      <c r="C136" s="50"/>
      <c r="D136" s="51">
        <v>92.632000000000005</v>
      </c>
      <c r="E136" s="51">
        <v>92.528000000000006</v>
      </c>
      <c r="F136" s="51">
        <v>92.616</v>
      </c>
      <c r="G136" s="51">
        <v>6.0960000000000036</v>
      </c>
      <c r="H136" s="51">
        <v>7.0240000000000151</v>
      </c>
      <c r="I136" s="51">
        <v>11.272000000000006</v>
      </c>
      <c r="J136" s="51">
        <v>9.9759999999999991</v>
      </c>
      <c r="K136" s="51">
        <v>7.2720000000000056</v>
      </c>
      <c r="L136" s="51">
        <v>8.1599999999999966</v>
      </c>
      <c r="M136" s="51">
        <v>5.8880000000000052</v>
      </c>
      <c r="N136" s="51">
        <v>5.2319999999999993</v>
      </c>
      <c r="O136" s="68">
        <v>0</v>
      </c>
      <c r="P136" s="81"/>
    </row>
    <row r="137" spans="1:16" ht="15.75" thickBot="1" x14ac:dyDescent="0.3">
      <c r="A137" s="31"/>
      <c r="B137" s="49" t="s">
        <v>10</v>
      </c>
      <c r="C137" s="53"/>
      <c r="D137" s="54">
        <v>92.389233954451342</v>
      </c>
      <c r="E137" s="54">
        <v>92.240165631469978</v>
      </c>
      <c r="F137" s="54">
        <v>92.372670807453417</v>
      </c>
      <c r="G137" s="54">
        <v>-19.51966873706003</v>
      </c>
      <c r="H137" s="54">
        <v>-12.347826086956516</v>
      </c>
      <c r="I137" s="54">
        <v>-5.8881987577639734</v>
      </c>
      <c r="J137" s="54">
        <v>-5.6728778467908967</v>
      </c>
      <c r="K137" s="54">
        <v>-2.4844720496894439</v>
      </c>
      <c r="L137" s="54">
        <v>-1.2091097308488514</v>
      </c>
      <c r="M137" s="54">
        <v>-1.780538302277435</v>
      </c>
      <c r="N137" s="54">
        <v>0.1904761904761898</v>
      </c>
      <c r="O137" s="69">
        <v>0</v>
      </c>
      <c r="P137" s="82"/>
    </row>
    <row r="138" spans="1:16" x14ac:dyDescent="0.25">
      <c r="A138" s="31"/>
      <c r="B138" s="49"/>
      <c r="C138" s="46" t="s">
        <v>19</v>
      </c>
      <c r="D138" s="47" t="s">
        <v>7</v>
      </c>
      <c r="E138" s="47">
        <v>64</v>
      </c>
      <c r="F138" s="47">
        <v>32</v>
      </c>
      <c r="G138" s="47">
        <v>16</v>
      </c>
      <c r="H138" s="47">
        <v>8</v>
      </c>
      <c r="I138" s="47">
        <v>4</v>
      </c>
      <c r="J138" s="47">
        <v>2</v>
      </c>
      <c r="K138" s="47">
        <v>1</v>
      </c>
      <c r="L138" s="47">
        <v>0.5</v>
      </c>
      <c r="M138" s="47">
        <v>0.25</v>
      </c>
      <c r="N138" s="47">
        <v>0.125</v>
      </c>
      <c r="O138" s="65" t="s">
        <v>8</v>
      </c>
      <c r="P138" s="80">
        <v>30</v>
      </c>
    </row>
    <row r="139" spans="1:16" x14ac:dyDescent="0.25">
      <c r="A139" s="31"/>
      <c r="B139" s="49" t="s">
        <v>11</v>
      </c>
      <c r="C139" s="50"/>
      <c r="D139" s="51">
        <v>92.844337048873641</v>
      </c>
      <c r="E139" s="51">
        <v>-32.979967261672783</v>
      </c>
      <c r="F139" s="51">
        <v>-25.949021747603084</v>
      </c>
      <c r="G139" s="51">
        <v>-20.149660924468023</v>
      </c>
      <c r="H139" s="51">
        <v>-6.578844804739262</v>
      </c>
      <c r="I139" s="51">
        <v>-8.8315535115753505</v>
      </c>
      <c r="J139" s="51">
        <v>-2.2838880661002463</v>
      </c>
      <c r="K139" s="51">
        <v>-0.35076779172189276</v>
      </c>
      <c r="L139" s="51">
        <v>6.4385376880505163</v>
      </c>
      <c r="M139" s="51">
        <v>4.9886974822667156</v>
      </c>
      <c r="N139" s="51">
        <v>5.2771065554602785</v>
      </c>
      <c r="O139" s="68">
        <v>0</v>
      </c>
      <c r="P139" s="81"/>
    </row>
    <row r="140" spans="1:16" ht="15.75" thickBot="1" x14ac:dyDescent="0.3">
      <c r="A140" s="31"/>
      <c r="B140" s="49" t="s">
        <v>12</v>
      </c>
      <c r="C140" s="53"/>
      <c r="D140" s="54">
        <v>92.531421205285213</v>
      </c>
      <c r="E140" s="54">
        <v>-38.309700290041889</v>
      </c>
      <c r="F140" s="54">
        <v>-29.294231388978403</v>
      </c>
      <c r="G140" s="54">
        <v>-27.723171124718007</v>
      </c>
      <c r="H140" s="54">
        <v>-14.050918466000638</v>
      </c>
      <c r="I140" s="54">
        <v>-20.858846277795664</v>
      </c>
      <c r="J140" s="54">
        <v>-11.585562359007412</v>
      </c>
      <c r="K140" s="54">
        <v>-3.271028037383175</v>
      </c>
      <c r="L140" s="54">
        <v>-3.5368997744118502</v>
      </c>
      <c r="M140" s="54">
        <v>-2.4492426683854376</v>
      </c>
      <c r="N140" s="54">
        <v>0.85401224621335814</v>
      </c>
      <c r="O140" s="69">
        <v>0</v>
      </c>
      <c r="P140" s="82"/>
    </row>
    <row r="141" spans="1:16" x14ac:dyDescent="0.25">
      <c r="A141" s="31"/>
      <c r="B141" s="49"/>
      <c r="C141" s="46" t="s">
        <v>20</v>
      </c>
      <c r="D141" s="47" t="s">
        <v>7</v>
      </c>
      <c r="E141" s="47">
        <v>64</v>
      </c>
      <c r="F141" s="47">
        <v>32</v>
      </c>
      <c r="G141" s="47">
        <v>16</v>
      </c>
      <c r="H141" s="47">
        <v>8</v>
      </c>
      <c r="I141" s="47">
        <v>4</v>
      </c>
      <c r="J141" s="47">
        <v>2</v>
      </c>
      <c r="K141" s="47">
        <v>1</v>
      </c>
      <c r="L141" s="47">
        <v>0.5</v>
      </c>
      <c r="M141" s="47">
        <v>0.25</v>
      </c>
      <c r="N141" s="47">
        <v>0.125</v>
      </c>
      <c r="O141" s="65" t="s">
        <v>8</v>
      </c>
      <c r="P141" s="80">
        <v>31</v>
      </c>
    </row>
    <row r="142" spans="1:16" x14ac:dyDescent="0.25">
      <c r="A142" s="31"/>
      <c r="B142" s="56" t="s">
        <v>13</v>
      </c>
      <c r="C142" s="50"/>
      <c r="D142" s="51">
        <v>92.689357622243534</v>
      </c>
      <c r="E142" s="51">
        <v>22.46724193032918</v>
      </c>
      <c r="F142" s="51">
        <v>30.273250239693184</v>
      </c>
      <c r="G142" s="51">
        <v>10.418664109939272</v>
      </c>
      <c r="H142" s="51">
        <v>16.275167785234899</v>
      </c>
      <c r="I142" s="51">
        <v>11.137743688079254</v>
      </c>
      <c r="J142" s="51">
        <v>-3.243847874720359</v>
      </c>
      <c r="K142" s="51">
        <v>-0.29562160434643658</v>
      </c>
      <c r="L142" s="51">
        <v>6.8712048577820468</v>
      </c>
      <c r="M142" s="51">
        <v>3.275806967082147</v>
      </c>
      <c r="N142" s="51">
        <v>5.8884627676574013</v>
      </c>
      <c r="O142" s="68">
        <v>0</v>
      </c>
      <c r="P142" s="81"/>
    </row>
    <row r="143" spans="1:16" ht="15.75" thickBot="1" x14ac:dyDescent="0.3">
      <c r="A143" s="31"/>
      <c r="B143" s="49" t="s">
        <v>14</v>
      </c>
      <c r="C143" s="53"/>
      <c r="D143" s="54">
        <v>92.337037651351807</v>
      </c>
      <c r="E143" s="54">
        <v>24.149941947254945</v>
      </c>
      <c r="F143" s="54">
        <v>17.714380494277663</v>
      </c>
      <c r="G143" s="54">
        <v>28.462431580693305</v>
      </c>
      <c r="H143" s="54">
        <v>26.47205174987559</v>
      </c>
      <c r="I143" s="54">
        <v>20.393100016586502</v>
      </c>
      <c r="J143" s="54">
        <v>-11.013435063858026</v>
      </c>
      <c r="K143" s="54">
        <v>-11.701774755349149</v>
      </c>
      <c r="L143" s="54">
        <v>-5.1832808094211344</v>
      </c>
      <c r="M143" s="54">
        <v>-6.6014264388787751</v>
      </c>
      <c r="N143" s="54">
        <v>-9.504063692154574</v>
      </c>
      <c r="O143" s="69">
        <v>0</v>
      </c>
      <c r="P143" s="82"/>
    </row>
    <row r="144" spans="1:16" x14ac:dyDescent="0.25">
      <c r="A144" s="31"/>
      <c r="B144" s="49"/>
      <c r="C144" s="46" t="s">
        <v>21</v>
      </c>
      <c r="D144" s="47" t="s">
        <v>7</v>
      </c>
      <c r="E144" s="47">
        <v>64</v>
      </c>
      <c r="F144" s="47">
        <v>32</v>
      </c>
      <c r="G144" s="47">
        <v>16</v>
      </c>
      <c r="H144" s="47">
        <v>8</v>
      </c>
      <c r="I144" s="47">
        <v>4</v>
      </c>
      <c r="J144" s="47">
        <v>2</v>
      </c>
      <c r="K144" s="47">
        <v>1</v>
      </c>
      <c r="L144" s="47">
        <v>0.5</v>
      </c>
      <c r="M144" s="47">
        <v>0.25</v>
      </c>
      <c r="N144" s="47">
        <v>0.125</v>
      </c>
      <c r="O144" s="65" t="s">
        <v>8</v>
      </c>
      <c r="P144" s="83">
        <v>32</v>
      </c>
    </row>
    <row r="145" spans="1:16" x14ac:dyDescent="0.25">
      <c r="A145" s="31"/>
      <c r="B145" s="49" t="s">
        <v>16</v>
      </c>
      <c r="C145" s="50"/>
      <c r="D145" s="51">
        <v>92.073535699016674</v>
      </c>
      <c r="E145" s="51">
        <v>89.294570329200511</v>
      </c>
      <c r="F145" s="51">
        <v>91.021804189824707</v>
      </c>
      <c r="G145" s="51">
        <v>91.868319794784099</v>
      </c>
      <c r="H145" s="51">
        <v>92.159042325780248</v>
      </c>
      <c r="I145" s="51">
        <v>60.324925181701573</v>
      </c>
      <c r="J145" s="51">
        <v>6.9260367678494958</v>
      </c>
      <c r="K145" s="51">
        <v>-4.6515604959384405</v>
      </c>
      <c r="L145" s="51">
        <v>-3.4031637451902554</v>
      </c>
      <c r="M145" s="51">
        <v>-5.3954681487815179</v>
      </c>
      <c r="N145" s="51">
        <v>-1.1115861479264737</v>
      </c>
      <c r="O145" s="68">
        <v>0</v>
      </c>
      <c r="P145" s="84"/>
    </row>
    <row r="146" spans="1:16" ht="15.75" thickBot="1" x14ac:dyDescent="0.3">
      <c r="A146" s="31"/>
      <c r="B146" s="49" t="s">
        <v>17</v>
      </c>
      <c r="C146" s="53"/>
      <c r="D146" s="54">
        <v>91.848500975696297</v>
      </c>
      <c r="E146" s="54">
        <v>91.076813908107155</v>
      </c>
      <c r="F146" s="54">
        <v>91.156643604754308</v>
      </c>
      <c r="G146" s="54">
        <v>91.857370941990425</v>
      </c>
      <c r="H146" s="54">
        <v>91.839631009402169</v>
      </c>
      <c r="I146" s="54">
        <v>85.329075749512157</v>
      </c>
      <c r="J146" s="54">
        <v>-12.684051800603157</v>
      </c>
      <c r="K146" s="54">
        <v>-17.012595352137652</v>
      </c>
      <c r="L146" s="54">
        <v>-20.179173319141398</v>
      </c>
      <c r="M146" s="54">
        <v>-21.926556679084626</v>
      </c>
      <c r="N146" s="54">
        <v>-14.262905800957952</v>
      </c>
      <c r="O146" s="69">
        <v>0</v>
      </c>
      <c r="P146" s="85"/>
    </row>
    <row r="147" spans="1:16" x14ac:dyDescent="0.25">
      <c r="A147" s="31"/>
      <c r="B147" s="31"/>
      <c r="C147" s="59"/>
      <c r="D147" s="62"/>
      <c r="E147" s="62"/>
      <c r="F147" s="62"/>
      <c r="G147" s="62"/>
      <c r="H147" s="62"/>
      <c r="I147" s="62"/>
      <c r="J147" s="62"/>
      <c r="K147" s="62"/>
      <c r="L147" s="62"/>
      <c r="M147" s="62"/>
      <c r="N147" s="62"/>
      <c r="O147" s="63"/>
      <c r="P147" s="77"/>
    </row>
    <row r="148" spans="1:16" x14ac:dyDescent="0.25">
      <c r="A148" s="31"/>
      <c r="B148" s="31"/>
      <c r="C148" s="59"/>
      <c r="D148" s="62"/>
      <c r="E148" s="62"/>
      <c r="F148" s="62"/>
      <c r="G148" s="62"/>
      <c r="H148" s="62"/>
      <c r="I148" s="62"/>
      <c r="J148" s="62"/>
      <c r="K148" s="62"/>
      <c r="L148" s="62"/>
      <c r="M148" s="62"/>
      <c r="N148" s="62"/>
      <c r="O148" s="63"/>
      <c r="P148" s="77"/>
    </row>
    <row r="149" spans="1:16" x14ac:dyDescent="0.25">
      <c r="A149" s="70" t="s">
        <v>5</v>
      </c>
      <c r="B149" s="71">
        <v>7</v>
      </c>
      <c r="C149" s="37"/>
      <c r="D149" s="31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9"/>
      <c r="P149" s="77"/>
    </row>
    <row r="150" spans="1:16" ht="15" customHeight="1" x14ac:dyDescent="0.25">
      <c r="A150" s="87" t="s">
        <v>36</v>
      </c>
      <c r="B150" s="71" t="str">
        <f>IF(OR(A150=" - ",C153=0,C117=0),"DO NOT FILL THIS PLATE"," ")</f>
        <v xml:space="preserve"> </v>
      </c>
      <c r="C150" s="37"/>
      <c r="D150" s="42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9"/>
      <c r="P150" s="77"/>
    </row>
    <row r="151" spans="1:16" ht="15.75" thickBot="1" x14ac:dyDescent="0.3">
      <c r="A151" s="87"/>
      <c r="B151" s="31"/>
      <c r="C151" s="37"/>
      <c r="D151" s="31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9"/>
      <c r="P151" s="77"/>
    </row>
    <row r="152" spans="1:16" ht="15.75" thickBot="1" x14ac:dyDescent="0.3">
      <c r="A152" s="43"/>
      <c r="B152" s="31"/>
      <c r="C152" s="37"/>
      <c r="D152" s="44">
        <v>1</v>
      </c>
      <c r="E152" s="44">
        <v>2</v>
      </c>
      <c r="F152" s="44">
        <v>3</v>
      </c>
      <c r="G152" s="44">
        <v>4</v>
      </c>
      <c r="H152" s="44">
        <v>5</v>
      </c>
      <c r="I152" s="44">
        <v>6</v>
      </c>
      <c r="J152" s="44">
        <v>7</v>
      </c>
      <c r="K152" s="44">
        <v>8</v>
      </c>
      <c r="L152" s="44">
        <v>9</v>
      </c>
      <c r="M152" s="44">
        <v>10</v>
      </c>
      <c r="N152" s="44">
        <v>11</v>
      </c>
      <c r="O152" s="64">
        <v>12</v>
      </c>
      <c r="P152" s="79" t="s">
        <v>6</v>
      </c>
    </row>
    <row r="153" spans="1:16" x14ac:dyDescent="0.25">
      <c r="A153" s="31"/>
      <c r="B153" s="31"/>
      <c r="C153" s="46" t="s">
        <v>22</v>
      </c>
      <c r="D153" s="47" t="s">
        <v>7</v>
      </c>
      <c r="E153" s="47">
        <v>32</v>
      </c>
      <c r="F153" s="47">
        <v>16</v>
      </c>
      <c r="G153" s="47">
        <v>8</v>
      </c>
      <c r="H153" s="47">
        <v>4</v>
      </c>
      <c r="I153" s="47">
        <v>2</v>
      </c>
      <c r="J153" s="47">
        <v>1</v>
      </c>
      <c r="K153" s="47">
        <v>0.5</v>
      </c>
      <c r="L153" s="47">
        <v>0.25</v>
      </c>
      <c r="M153" s="47">
        <v>0.125</v>
      </c>
      <c r="N153" s="47">
        <v>6.25E-2</v>
      </c>
      <c r="O153" s="65" t="s">
        <v>8</v>
      </c>
      <c r="P153" s="80">
        <v>33</v>
      </c>
    </row>
    <row r="154" spans="1:16" x14ac:dyDescent="0.25">
      <c r="A154" s="31"/>
      <c r="B154" s="49" t="s">
        <v>9</v>
      </c>
      <c r="C154" s="50"/>
      <c r="D154" s="51">
        <v>92.634287552267608</v>
      </c>
      <c r="E154" s="51">
        <v>92.586040527500799</v>
      </c>
      <c r="F154" s="51">
        <v>52.259568993245423</v>
      </c>
      <c r="G154" s="51">
        <v>71.67899646188485</v>
      </c>
      <c r="H154" s="51">
        <v>10.131875201029274</v>
      </c>
      <c r="I154" s="51">
        <v>3.7069797362496075</v>
      </c>
      <c r="J154" s="51">
        <v>5.0016082341588941</v>
      </c>
      <c r="K154" s="51">
        <v>6.2399485365069296</v>
      </c>
      <c r="L154" s="51">
        <v>5.4117079446767491</v>
      </c>
      <c r="M154" s="51">
        <v>2.5490511418462631</v>
      </c>
      <c r="N154" s="51">
        <v>-0.89256995818590212</v>
      </c>
      <c r="O154" s="68">
        <v>0</v>
      </c>
      <c r="P154" s="81"/>
    </row>
    <row r="155" spans="1:16" ht="15.75" thickBot="1" x14ac:dyDescent="0.3">
      <c r="A155" s="31"/>
      <c r="B155" s="49" t="s">
        <v>10</v>
      </c>
      <c r="C155" s="53"/>
      <c r="D155" s="54">
        <v>92.425238251725276</v>
      </c>
      <c r="E155" s="54">
        <v>82.73907328294446</v>
      </c>
      <c r="F155" s="54">
        <v>41.439369043706868</v>
      </c>
      <c r="G155" s="54">
        <v>61.164968780808415</v>
      </c>
      <c r="H155" s="54">
        <v>-4.5596450870851015</v>
      </c>
      <c r="I155" s="54">
        <v>-7.3775879066710388</v>
      </c>
      <c r="J155" s="54">
        <v>-7.6240552086756423</v>
      </c>
      <c r="K155" s="54">
        <v>-3.9352612553401087</v>
      </c>
      <c r="L155" s="54">
        <v>-1.6431153466982096E-2</v>
      </c>
      <c r="M155" s="54">
        <v>-0.32040749260598034</v>
      </c>
      <c r="N155" s="54">
        <v>0.36970095300692662</v>
      </c>
      <c r="O155" s="69">
        <v>0</v>
      </c>
      <c r="P155" s="82"/>
    </row>
    <row r="156" spans="1:16" x14ac:dyDescent="0.25">
      <c r="A156" s="31"/>
      <c r="B156" s="49"/>
      <c r="C156" s="46" t="s">
        <v>23</v>
      </c>
      <c r="D156" s="47" t="s">
        <v>7</v>
      </c>
      <c r="E156" s="47">
        <v>32</v>
      </c>
      <c r="F156" s="47">
        <v>16</v>
      </c>
      <c r="G156" s="47">
        <v>8</v>
      </c>
      <c r="H156" s="47">
        <v>4</v>
      </c>
      <c r="I156" s="47">
        <v>2</v>
      </c>
      <c r="J156" s="47">
        <v>1</v>
      </c>
      <c r="K156" s="47">
        <v>0.5</v>
      </c>
      <c r="L156" s="47">
        <v>0.25</v>
      </c>
      <c r="M156" s="47">
        <v>0.125</v>
      </c>
      <c r="N156" s="47">
        <v>6.25E-2</v>
      </c>
      <c r="O156" s="65" t="s">
        <v>8</v>
      </c>
      <c r="P156" s="80">
        <v>34</v>
      </c>
    </row>
    <row r="157" spans="1:16" x14ac:dyDescent="0.25">
      <c r="A157" s="31"/>
      <c r="B157" s="49" t="s">
        <v>11</v>
      </c>
      <c r="C157" s="50"/>
      <c r="D157" s="51">
        <v>92.437531027635288</v>
      </c>
      <c r="E157" s="51">
        <v>77.875227535992053</v>
      </c>
      <c r="F157" s="51">
        <v>84.626840973026646</v>
      </c>
      <c r="G157" s="51">
        <v>90.973026642396164</v>
      </c>
      <c r="H157" s="51">
        <v>-6.9419162667549301</v>
      </c>
      <c r="I157" s="51">
        <v>-8.9938772133046569</v>
      </c>
      <c r="J157" s="51">
        <v>-9.862651001158369</v>
      </c>
      <c r="K157" s="51">
        <v>-0.86877378785372628</v>
      </c>
      <c r="L157" s="51">
        <v>1.0259804732748563</v>
      </c>
      <c r="M157" s="51">
        <v>-0.55436041701142358</v>
      </c>
      <c r="N157" s="51">
        <v>-3.3344365381433079</v>
      </c>
      <c r="O157" s="68">
        <v>0</v>
      </c>
      <c r="P157" s="81"/>
    </row>
    <row r="158" spans="1:16" ht="15.75" thickBot="1" x14ac:dyDescent="0.3">
      <c r="A158" s="31"/>
      <c r="B158" s="49" t="s">
        <v>12</v>
      </c>
      <c r="C158" s="53"/>
      <c r="D158" s="54">
        <v>92.298146922567838</v>
      </c>
      <c r="E158" s="54">
        <v>81.758769027134349</v>
      </c>
      <c r="F158" s="54">
        <v>86.697551290536069</v>
      </c>
      <c r="G158" s="54">
        <v>91.611515552614165</v>
      </c>
      <c r="H158" s="54">
        <v>-11.499007279947051</v>
      </c>
      <c r="I158" s="54">
        <v>-18.613500992720034</v>
      </c>
      <c r="J158" s="54">
        <v>-14.750165453342149</v>
      </c>
      <c r="K158" s="54">
        <v>-6.7670416942422236</v>
      </c>
      <c r="L158" s="54">
        <v>-4.1446062210456489</v>
      </c>
      <c r="M158" s="54">
        <v>-4.8477829252150855</v>
      </c>
      <c r="N158" s="54">
        <v>-1.7207147584381204</v>
      </c>
      <c r="O158" s="69">
        <v>0</v>
      </c>
      <c r="P158" s="82"/>
    </row>
    <row r="159" spans="1:16" x14ac:dyDescent="0.25">
      <c r="A159" s="31"/>
      <c r="B159" s="49"/>
      <c r="C159" s="46" t="s">
        <v>24</v>
      </c>
      <c r="D159" s="47" t="s">
        <v>7</v>
      </c>
      <c r="E159" s="47">
        <v>32</v>
      </c>
      <c r="F159" s="47">
        <v>16</v>
      </c>
      <c r="G159" s="47">
        <v>8</v>
      </c>
      <c r="H159" s="47">
        <v>4</v>
      </c>
      <c r="I159" s="47">
        <v>2</v>
      </c>
      <c r="J159" s="47">
        <v>1</v>
      </c>
      <c r="K159" s="47">
        <v>0.5</v>
      </c>
      <c r="L159" s="47">
        <v>0.25</v>
      </c>
      <c r="M159" s="47">
        <v>0.125</v>
      </c>
      <c r="N159" s="47">
        <v>6.25E-2</v>
      </c>
      <c r="O159" s="65" t="s">
        <v>8</v>
      </c>
      <c r="P159" s="80">
        <v>35</v>
      </c>
    </row>
    <row r="160" spans="1:16" x14ac:dyDescent="0.25">
      <c r="A160" s="31"/>
      <c r="B160" s="56" t="s">
        <v>13</v>
      </c>
      <c r="C160" s="50"/>
      <c r="D160" s="51">
        <v>91.945487900760028</v>
      </c>
      <c r="E160" s="51">
        <v>90.233248886171054</v>
      </c>
      <c r="F160" s="51">
        <v>90.932121953350219</v>
      </c>
      <c r="G160" s="51">
        <v>91.220407093561633</v>
      </c>
      <c r="H160" s="51">
        <v>91.430069013715382</v>
      </c>
      <c r="I160" s="51">
        <v>91.858128767362629</v>
      </c>
      <c r="J160" s="51">
        <v>91.89307242072158</v>
      </c>
      <c r="K160" s="51">
        <v>46.291604787280512</v>
      </c>
      <c r="L160" s="51">
        <v>-7.3556390320608074</v>
      </c>
      <c r="M160" s="51">
        <v>-9.7055997204507634</v>
      </c>
      <c r="N160" s="51">
        <v>-5.4075303572988531</v>
      </c>
      <c r="O160" s="68">
        <v>0</v>
      </c>
      <c r="P160" s="81"/>
    </row>
    <row r="161" spans="1:16" ht="15.75" thickBot="1" x14ac:dyDescent="0.3">
      <c r="A161" s="31"/>
      <c r="B161" s="49" t="s">
        <v>14</v>
      </c>
      <c r="C161" s="53"/>
      <c r="D161" s="54">
        <v>93.035982008995504</v>
      </c>
      <c r="E161" s="54">
        <v>92.338830584707651</v>
      </c>
      <c r="F161" s="54">
        <v>92.668665667166422</v>
      </c>
      <c r="G161" s="54">
        <v>92.496251874062963</v>
      </c>
      <c r="H161" s="54">
        <v>92.713643178410791</v>
      </c>
      <c r="I161" s="54">
        <v>92.608695652173907</v>
      </c>
      <c r="J161" s="54">
        <v>93.020989505247371</v>
      </c>
      <c r="K161" s="54">
        <v>46.101949025487265</v>
      </c>
      <c r="L161" s="54">
        <v>4.2128935532233953</v>
      </c>
      <c r="M161" s="54">
        <v>5.0974512743628253</v>
      </c>
      <c r="N161" s="54">
        <v>1.9865067466266879</v>
      </c>
      <c r="O161" s="69">
        <v>0</v>
      </c>
      <c r="P161" s="82"/>
    </row>
    <row r="162" spans="1:16" x14ac:dyDescent="0.25">
      <c r="A162" s="31"/>
      <c r="B162" s="49"/>
      <c r="C162" s="46" t="s">
        <v>25</v>
      </c>
      <c r="D162" s="47" t="s">
        <v>7</v>
      </c>
      <c r="E162" s="47">
        <v>2</v>
      </c>
      <c r="F162" s="47">
        <v>1</v>
      </c>
      <c r="G162" s="47">
        <v>0.5</v>
      </c>
      <c r="H162" s="47">
        <v>0.25</v>
      </c>
      <c r="I162" s="47">
        <v>0.125</v>
      </c>
      <c r="J162" s="47">
        <v>6.25E-2</v>
      </c>
      <c r="K162" s="47">
        <v>3.125E-2</v>
      </c>
      <c r="L162" s="47">
        <v>1.5625E-2</v>
      </c>
      <c r="M162" s="47">
        <v>7.8125E-3</v>
      </c>
      <c r="N162" s="47">
        <v>3.90625E-3</v>
      </c>
      <c r="O162" s="65" t="s">
        <v>8</v>
      </c>
      <c r="P162" s="83">
        <v>36</v>
      </c>
    </row>
    <row r="163" spans="1:16" x14ac:dyDescent="0.25">
      <c r="A163" s="31"/>
      <c r="B163" s="49" t="s">
        <v>16</v>
      </c>
      <c r="C163" s="50"/>
      <c r="D163" s="51">
        <v>91.620778267254039</v>
      </c>
      <c r="E163" s="51">
        <v>-34.719162995594729</v>
      </c>
      <c r="F163" s="51">
        <v>-28.14794419970633</v>
      </c>
      <c r="G163" s="51">
        <v>-26.514317180616743</v>
      </c>
      <c r="H163" s="51">
        <v>-19.337371512481653</v>
      </c>
      <c r="I163" s="51">
        <v>-12.968061674008823</v>
      </c>
      <c r="J163" s="51">
        <v>-14.060205580029361</v>
      </c>
      <c r="K163" s="51">
        <v>-14.445668135095474</v>
      </c>
      <c r="L163" s="51">
        <v>-11.866740088105757</v>
      </c>
      <c r="M163" s="51">
        <v>-6.6171071953010454</v>
      </c>
      <c r="N163" s="51">
        <v>-11.894273127753323</v>
      </c>
      <c r="O163" s="68">
        <v>0</v>
      </c>
      <c r="P163" s="84"/>
    </row>
    <row r="164" spans="1:16" ht="15.75" thickBot="1" x14ac:dyDescent="0.3">
      <c r="A164" s="31"/>
      <c r="B164" s="49" t="s">
        <v>17</v>
      </c>
      <c r="C164" s="53"/>
      <c r="D164" s="54">
        <v>89.445208619899134</v>
      </c>
      <c r="E164" s="54">
        <v>-30.692342961944064</v>
      </c>
      <c r="F164" s="54">
        <v>-30.884915176524515</v>
      </c>
      <c r="G164" s="54">
        <v>-27.968821641448855</v>
      </c>
      <c r="H164" s="54">
        <v>-21.027051811095845</v>
      </c>
      <c r="I164" s="54">
        <v>-19.358092618065101</v>
      </c>
      <c r="J164" s="54">
        <v>-19.119669876203574</v>
      </c>
      <c r="K164" s="54">
        <v>-17.09307657038056</v>
      </c>
      <c r="L164" s="54">
        <v>-22.365887207702883</v>
      </c>
      <c r="M164" s="54">
        <v>-13.929390187987153</v>
      </c>
      <c r="N164" s="54">
        <v>-13.122420907840436</v>
      </c>
      <c r="O164" s="69">
        <v>0</v>
      </c>
      <c r="P164" s="85"/>
    </row>
    <row r="165" spans="1:16" x14ac:dyDescent="0.25">
      <c r="A165" s="31"/>
      <c r="B165" s="31"/>
      <c r="C165" s="59"/>
      <c r="D165" s="62"/>
      <c r="E165" s="62"/>
      <c r="F165" s="62"/>
      <c r="G165" s="62"/>
      <c r="H165" s="62"/>
      <c r="I165" s="62"/>
      <c r="J165" s="62"/>
      <c r="K165" s="62"/>
      <c r="L165" s="62"/>
      <c r="M165" s="62"/>
      <c r="N165" s="62"/>
      <c r="O165" s="63"/>
      <c r="P165" s="77"/>
    </row>
    <row r="166" spans="1:16" x14ac:dyDescent="0.25">
      <c r="A166" s="31"/>
      <c r="B166" s="31"/>
      <c r="C166" s="59"/>
      <c r="D166" s="62"/>
      <c r="E166" s="62"/>
      <c r="F166" s="62"/>
      <c r="G166" s="62"/>
      <c r="H166" s="62"/>
      <c r="I166" s="62"/>
      <c r="J166" s="62"/>
      <c r="K166" s="62"/>
      <c r="L166" s="62"/>
      <c r="M166" s="62"/>
      <c r="N166" s="62"/>
      <c r="O166" s="63"/>
      <c r="P166" s="77"/>
    </row>
    <row r="167" spans="1:16" x14ac:dyDescent="0.25">
      <c r="A167" s="70" t="s">
        <v>5</v>
      </c>
      <c r="B167" s="71">
        <v>8</v>
      </c>
      <c r="C167" s="37"/>
      <c r="D167" s="31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9"/>
      <c r="P167" s="77"/>
    </row>
    <row r="168" spans="1:16" ht="15" customHeight="1" x14ac:dyDescent="0.25">
      <c r="A168" s="87" t="s">
        <v>36</v>
      </c>
      <c r="B168" s="71" t="str">
        <f>IF(OR(A168=" - ",C171=0,C117=0),"DO NOT FILL THIS PLATE"," ")</f>
        <v xml:space="preserve"> </v>
      </c>
      <c r="C168" s="37"/>
      <c r="D168" s="42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9"/>
      <c r="P168" s="77"/>
    </row>
    <row r="169" spans="1:16" ht="15.75" thickBot="1" x14ac:dyDescent="0.3">
      <c r="A169" s="87"/>
      <c r="B169" s="31"/>
      <c r="C169" s="37"/>
      <c r="D169" s="31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9"/>
      <c r="P169" s="77"/>
    </row>
    <row r="170" spans="1:16" ht="15.75" thickBot="1" x14ac:dyDescent="0.3">
      <c r="A170" s="43"/>
      <c r="B170" s="31"/>
      <c r="C170" s="37"/>
      <c r="D170" s="44">
        <v>1</v>
      </c>
      <c r="E170" s="44">
        <v>2</v>
      </c>
      <c r="F170" s="44">
        <v>3</v>
      </c>
      <c r="G170" s="44">
        <v>4</v>
      </c>
      <c r="H170" s="44">
        <v>5</v>
      </c>
      <c r="I170" s="44">
        <v>6</v>
      </c>
      <c r="J170" s="44">
        <v>7</v>
      </c>
      <c r="K170" s="44">
        <v>8</v>
      </c>
      <c r="L170" s="44">
        <v>9</v>
      </c>
      <c r="M170" s="44">
        <v>10</v>
      </c>
      <c r="N170" s="44">
        <v>11</v>
      </c>
      <c r="O170" s="64">
        <v>12</v>
      </c>
      <c r="P170" s="79" t="s">
        <v>6</v>
      </c>
    </row>
    <row r="171" spans="1:16" x14ac:dyDescent="0.25">
      <c r="A171" s="31"/>
      <c r="B171" s="31"/>
      <c r="C171" s="46" t="s">
        <v>26</v>
      </c>
      <c r="D171" s="47" t="s">
        <v>7</v>
      </c>
      <c r="E171" s="47">
        <v>2</v>
      </c>
      <c r="F171" s="47">
        <v>1</v>
      </c>
      <c r="G171" s="47">
        <v>0.5</v>
      </c>
      <c r="H171" s="47">
        <v>0.25</v>
      </c>
      <c r="I171" s="47">
        <v>0.125</v>
      </c>
      <c r="J171" s="47">
        <v>6.25E-2</v>
      </c>
      <c r="K171" s="47">
        <v>3.125E-2</v>
      </c>
      <c r="L171" s="47">
        <v>1.5625E-2</v>
      </c>
      <c r="M171" s="47">
        <v>7.8125E-3</v>
      </c>
      <c r="N171" s="47">
        <v>3.90625E-3</v>
      </c>
      <c r="O171" s="65" t="s">
        <v>8</v>
      </c>
      <c r="P171" s="80">
        <v>37</v>
      </c>
    </row>
    <row r="172" spans="1:16" x14ac:dyDescent="0.25">
      <c r="A172" s="31"/>
      <c r="B172" s="49" t="s">
        <v>9</v>
      </c>
      <c r="C172" s="50"/>
      <c r="D172" s="51">
        <v>92.41006613969995</v>
      </c>
      <c r="E172" s="51">
        <v>92.587514115179872</v>
      </c>
      <c r="F172" s="51">
        <v>92.595579932247134</v>
      </c>
      <c r="G172" s="51">
        <v>92.635909017583487</v>
      </c>
      <c r="H172" s="51">
        <v>92.50685594450718</v>
      </c>
      <c r="I172" s="51">
        <v>92.555250846910795</v>
      </c>
      <c r="J172" s="51">
        <v>92.563316663978057</v>
      </c>
      <c r="K172" s="51">
        <v>92.579448298112595</v>
      </c>
      <c r="L172" s="51">
        <v>92.555250846910795</v>
      </c>
      <c r="M172" s="51">
        <v>92.60364574931441</v>
      </c>
      <c r="N172" s="51">
        <v>92.571382481045333</v>
      </c>
      <c r="O172" s="68">
        <v>0</v>
      </c>
      <c r="P172" s="81"/>
    </row>
    <row r="173" spans="1:16" ht="15.75" thickBot="1" x14ac:dyDescent="0.3">
      <c r="A173" s="31"/>
      <c r="B173" s="49" t="s">
        <v>10</v>
      </c>
      <c r="C173" s="53"/>
      <c r="D173" s="54">
        <v>92.119705024867088</v>
      </c>
      <c r="E173" s="54">
        <v>92.068255873778085</v>
      </c>
      <c r="F173" s="54">
        <v>92.145429600411589</v>
      </c>
      <c r="G173" s="54">
        <v>92.154004458926423</v>
      </c>
      <c r="H173" s="54">
        <v>92.03395643971875</v>
      </c>
      <c r="I173" s="54">
        <v>92.016806722689068</v>
      </c>
      <c r="J173" s="54">
        <v>92.016806722689068</v>
      </c>
      <c r="K173" s="54">
        <v>92.008231864174235</v>
      </c>
      <c r="L173" s="54">
        <v>91.991082147144567</v>
      </c>
      <c r="M173" s="54">
        <v>92.025381581203902</v>
      </c>
      <c r="N173" s="54">
        <v>92.076830732292919</v>
      </c>
      <c r="O173" s="69">
        <v>0</v>
      </c>
      <c r="P173" s="82"/>
    </row>
    <row r="174" spans="1:16" x14ac:dyDescent="0.25">
      <c r="A174" s="31"/>
      <c r="B174" s="49"/>
      <c r="C174" s="46" t="s">
        <v>27</v>
      </c>
      <c r="D174" s="47" t="s">
        <v>7</v>
      </c>
      <c r="E174" s="47">
        <v>2</v>
      </c>
      <c r="F174" s="47">
        <v>1</v>
      </c>
      <c r="G174" s="47">
        <v>0.5</v>
      </c>
      <c r="H174" s="47">
        <v>0.25</v>
      </c>
      <c r="I174" s="47">
        <v>0.125</v>
      </c>
      <c r="J174" s="47">
        <v>6.25E-2</v>
      </c>
      <c r="K174" s="47">
        <v>3.125E-2</v>
      </c>
      <c r="L174" s="47">
        <v>1.5625E-2</v>
      </c>
      <c r="M174" s="47">
        <v>7.8125E-3</v>
      </c>
      <c r="N174" s="47">
        <v>3.90625E-3</v>
      </c>
      <c r="O174" s="65" t="s">
        <v>8</v>
      </c>
      <c r="P174" s="80">
        <v>38</v>
      </c>
    </row>
    <row r="175" spans="1:16" x14ac:dyDescent="0.25">
      <c r="A175" s="31"/>
      <c r="B175" s="49" t="s">
        <v>11</v>
      </c>
      <c r="C175" s="50"/>
      <c r="D175" s="51">
        <v>92.023685127133405</v>
      </c>
      <c r="E175" s="51">
        <v>91.910484151863471</v>
      </c>
      <c r="F175" s="51">
        <v>91.971438523162661</v>
      </c>
      <c r="G175" s="51">
        <v>91.919191919191917</v>
      </c>
      <c r="H175" s="51">
        <v>91.901776384534998</v>
      </c>
      <c r="I175" s="51">
        <v>91.788575409265064</v>
      </c>
      <c r="J175" s="51">
        <v>67.197840473702541</v>
      </c>
      <c r="K175" s="51">
        <v>29.702194357366778</v>
      </c>
      <c r="L175" s="51">
        <v>-0.96656217345872619</v>
      </c>
      <c r="M175" s="51">
        <v>-1.0971786833855788</v>
      </c>
      <c r="N175" s="51">
        <v>-7.3580633925461427</v>
      </c>
      <c r="O175" s="68">
        <v>0</v>
      </c>
      <c r="P175" s="81"/>
    </row>
    <row r="176" spans="1:16" ht="15.75" thickBot="1" x14ac:dyDescent="0.3">
      <c r="A176" s="31"/>
      <c r="B176" s="49" t="s">
        <v>12</v>
      </c>
      <c r="C176" s="53"/>
      <c r="D176" s="54">
        <v>91.974986972381444</v>
      </c>
      <c r="E176" s="54">
        <v>91.870766023970816</v>
      </c>
      <c r="F176" s="54">
        <v>91.888136182039261</v>
      </c>
      <c r="G176" s="54">
        <v>91.957616814313013</v>
      </c>
      <c r="H176" s="54">
        <v>91.888136182039261</v>
      </c>
      <c r="I176" s="54">
        <v>91.436512072259859</v>
      </c>
      <c r="J176" s="54">
        <v>20.062532569046368</v>
      </c>
      <c r="K176" s="54">
        <v>2.9963522668056299</v>
      </c>
      <c r="L176" s="54">
        <v>-9.1801285391697149</v>
      </c>
      <c r="M176" s="54">
        <v>-7.2346708355045877</v>
      </c>
      <c r="N176" s="54">
        <v>-3.9777661976723948</v>
      </c>
      <c r="O176" s="69">
        <v>0</v>
      </c>
      <c r="P176" s="82"/>
    </row>
    <row r="177" spans="1:16" x14ac:dyDescent="0.25">
      <c r="A177" s="31"/>
      <c r="B177" s="49"/>
      <c r="C177" s="46">
        <v>0</v>
      </c>
      <c r="D177" s="47"/>
      <c r="E177" s="47"/>
      <c r="F177" s="47"/>
      <c r="G177" s="47"/>
      <c r="H177" s="47"/>
      <c r="I177" s="47"/>
      <c r="J177" s="47"/>
      <c r="K177" s="47"/>
      <c r="L177" s="47"/>
      <c r="M177" s="47"/>
      <c r="N177" s="47"/>
      <c r="O177" s="65"/>
      <c r="P177" s="80">
        <v>39</v>
      </c>
    </row>
    <row r="178" spans="1:16" x14ac:dyDescent="0.25">
      <c r="A178" s="31"/>
      <c r="B178" s="56" t="s">
        <v>13</v>
      </c>
      <c r="C178" s="50"/>
      <c r="D178" s="51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68"/>
      <c r="P178" s="81"/>
    </row>
    <row r="179" spans="1:16" ht="15.75" thickBot="1" x14ac:dyDescent="0.3">
      <c r="A179" s="31"/>
      <c r="B179" s="49" t="s">
        <v>14</v>
      </c>
      <c r="C179" s="53"/>
      <c r="D179" s="54"/>
      <c r="E179" s="54"/>
      <c r="F179" s="54"/>
      <c r="G179" s="54"/>
      <c r="H179" s="54"/>
      <c r="I179" s="54"/>
      <c r="J179" s="54"/>
      <c r="K179" s="54"/>
      <c r="L179" s="54"/>
      <c r="M179" s="54"/>
      <c r="N179" s="54"/>
      <c r="O179" s="69"/>
      <c r="P179" s="82"/>
    </row>
    <row r="180" spans="1:16" x14ac:dyDescent="0.25">
      <c r="A180" s="31"/>
      <c r="B180" s="49"/>
      <c r="C180" s="46">
        <v>0</v>
      </c>
      <c r="D180" s="47"/>
      <c r="E180" s="47"/>
      <c r="F180" s="47"/>
      <c r="G180" s="47"/>
      <c r="H180" s="47"/>
      <c r="I180" s="47"/>
      <c r="J180" s="47"/>
      <c r="K180" s="47"/>
      <c r="L180" s="47"/>
      <c r="M180" s="47"/>
      <c r="N180" s="47"/>
      <c r="O180" s="65"/>
      <c r="P180" s="83">
        <v>40</v>
      </c>
    </row>
    <row r="181" spans="1:16" x14ac:dyDescent="0.25">
      <c r="A181" s="31"/>
      <c r="B181" s="49" t="s">
        <v>16</v>
      </c>
      <c r="C181" s="50"/>
      <c r="D181" s="51"/>
      <c r="E181" s="51"/>
      <c r="F181" s="51"/>
      <c r="G181" s="51"/>
      <c r="H181" s="51"/>
      <c r="I181" s="51"/>
      <c r="J181" s="51"/>
      <c r="K181" s="51"/>
      <c r="L181" s="51"/>
      <c r="M181" s="51"/>
      <c r="N181" s="51"/>
      <c r="O181" s="68"/>
      <c r="P181" s="84"/>
    </row>
    <row r="182" spans="1:16" ht="15.75" thickBot="1" x14ac:dyDescent="0.3">
      <c r="A182" s="31"/>
      <c r="B182" s="49" t="s">
        <v>17</v>
      </c>
      <c r="C182" s="53"/>
      <c r="D182" s="54"/>
      <c r="E182" s="54"/>
      <c r="F182" s="54"/>
      <c r="G182" s="54"/>
      <c r="H182" s="54"/>
      <c r="I182" s="54"/>
      <c r="J182" s="54"/>
      <c r="K182" s="54"/>
      <c r="L182" s="54"/>
      <c r="M182" s="54"/>
      <c r="N182" s="54"/>
      <c r="O182" s="69"/>
      <c r="P182" s="85"/>
    </row>
    <row r="183" spans="1:16" x14ac:dyDescent="0.25">
      <c r="A183" s="31"/>
      <c r="B183" s="31"/>
      <c r="C183" s="59"/>
      <c r="D183" s="62"/>
      <c r="E183" s="62"/>
      <c r="F183" s="62"/>
      <c r="G183" s="62"/>
      <c r="H183" s="62"/>
      <c r="I183" s="62"/>
      <c r="J183" s="62"/>
      <c r="K183" s="62"/>
      <c r="L183" s="62"/>
      <c r="M183" s="62"/>
      <c r="N183" s="62"/>
      <c r="O183" s="63"/>
      <c r="P183" s="77"/>
    </row>
    <row r="184" spans="1:16" x14ac:dyDescent="0.25">
      <c r="A184" s="31"/>
      <c r="B184" s="31"/>
      <c r="C184" s="59"/>
      <c r="D184" s="62"/>
      <c r="E184" s="62"/>
      <c r="F184" s="62"/>
      <c r="G184" s="62"/>
      <c r="H184" s="62"/>
      <c r="I184" s="62"/>
      <c r="J184" s="62"/>
      <c r="K184" s="62"/>
      <c r="L184" s="62"/>
      <c r="M184" s="62"/>
      <c r="N184" s="62"/>
      <c r="O184" s="63"/>
      <c r="P184" s="77"/>
    </row>
    <row r="185" spans="1:16" x14ac:dyDescent="0.25">
      <c r="A185" s="70" t="s">
        <v>5</v>
      </c>
      <c r="B185" s="71" t="s">
        <v>28</v>
      </c>
      <c r="C185" s="37"/>
      <c r="D185" s="31"/>
      <c r="E185" s="38"/>
      <c r="F185" s="38"/>
      <c r="G185" s="38"/>
      <c r="H185" s="38"/>
      <c r="I185" s="38"/>
      <c r="J185" s="38"/>
      <c r="K185" s="38"/>
      <c r="L185" s="38"/>
      <c r="M185" s="38"/>
      <c r="N185" s="38"/>
      <c r="O185" s="39"/>
      <c r="P185" s="77"/>
    </row>
    <row r="186" spans="1:16" ht="15" customHeight="1" x14ac:dyDescent="0.25">
      <c r="A186" s="87" t="s">
        <v>36</v>
      </c>
      <c r="B186" s="71" t="str">
        <f>IF(OR(A186=" - ",C189=0,C117=0),"DO NOT FILL THIS PLATE"," ")</f>
        <v>DO NOT FILL THIS PLATE</v>
      </c>
      <c r="C186" s="37"/>
      <c r="D186" s="42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9"/>
      <c r="P186" s="77"/>
    </row>
    <row r="187" spans="1:16" ht="15.75" thickBot="1" x14ac:dyDescent="0.3">
      <c r="A187" s="87"/>
      <c r="B187" s="31"/>
      <c r="C187" s="37"/>
      <c r="D187" s="37"/>
      <c r="E187" s="59"/>
      <c r="F187" s="59"/>
      <c r="G187" s="59"/>
      <c r="H187" s="59"/>
      <c r="I187" s="59"/>
      <c r="J187" s="59"/>
      <c r="K187" s="59"/>
      <c r="L187" s="59"/>
      <c r="M187" s="59"/>
      <c r="N187" s="59"/>
      <c r="O187" s="72"/>
      <c r="P187" s="77"/>
    </row>
    <row r="188" spans="1:16" ht="15.75" thickBot="1" x14ac:dyDescent="0.3">
      <c r="A188" s="43"/>
      <c r="B188" s="31"/>
      <c r="C188" s="37"/>
      <c r="D188" s="44">
        <v>1</v>
      </c>
      <c r="E188" s="44">
        <v>2</v>
      </c>
      <c r="F188" s="44">
        <v>3</v>
      </c>
      <c r="G188" s="44">
        <v>4</v>
      </c>
      <c r="H188" s="44">
        <v>5</v>
      </c>
      <c r="I188" s="44">
        <v>6</v>
      </c>
      <c r="J188" s="44">
        <v>7</v>
      </c>
      <c r="K188" s="44">
        <v>8</v>
      </c>
      <c r="L188" s="44">
        <v>9</v>
      </c>
      <c r="M188" s="44">
        <v>10</v>
      </c>
      <c r="N188" s="44">
        <v>11</v>
      </c>
      <c r="O188" s="64">
        <v>12</v>
      </c>
      <c r="P188" s="79" t="s">
        <v>6</v>
      </c>
    </row>
    <row r="189" spans="1:16" x14ac:dyDescent="0.25">
      <c r="A189" s="31"/>
      <c r="B189" s="31"/>
      <c r="C189" s="46">
        <v>0</v>
      </c>
      <c r="D189" s="47"/>
      <c r="E189" s="47"/>
      <c r="F189" s="47"/>
      <c r="G189" s="47"/>
      <c r="H189" s="47"/>
      <c r="I189" s="47"/>
      <c r="J189" s="47"/>
      <c r="K189" s="47"/>
      <c r="L189" s="47"/>
      <c r="M189" s="47"/>
      <c r="N189" s="47"/>
      <c r="O189" s="65"/>
      <c r="P189" s="80">
        <v>41</v>
      </c>
    </row>
    <row r="190" spans="1:16" x14ac:dyDescent="0.25">
      <c r="A190" s="31"/>
      <c r="B190" s="49" t="s">
        <v>9</v>
      </c>
      <c r="C190" s="50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68"/>
      <c r="P190" s="81"/>
    </row>
    <row r="191" spans="1:16" ht="15.75" thickBot="1" x14ac:dyDescent="0.3">
      <c r="A191" s="31"/>
      <c r="B191" s="49" t="s">
        <v>10</v>
      </c>
      <c r="C191" s="53"/>
      <c r="D191" s="54"/>
      <c r="E191" s="54"/>
      <c r="F191" s="54"/>
      <c r="G191" s="54"/>
      <c r="H191" s="54"/>
      <c r="I191" s="54"/>
      <c r="J191" s="54"/>
      <c r="K191" s="54"/>
      <c r="L191" s="54"/>
      <c r="M191" s="54"/>
      <c r="N191" s="54"/>
      <c r="O191" s="69"/>
      <c r="P191" s="82"/>
    </row>
    <row r="192" spans="1:16" x14ac:dyDescent="0.25">
      <c r="A192" s="31"/>
      <c r="B192" s="49"/>
      <c r="C192" s="46">
        <v>0</v>
      </c>
      <c r="D192" s="47"/>
      <c r="E192" s="47"/>
      <c r="F192" s="47"/>
      <c r="G192" s="47"/>
      <c r="H192" s="47"/>
      <c r="I192" s="47"/>
      <c r="J192" s="47"/>
      <c r="K192" s="47"/>
      <c r="L192" s="47"/>
      <c r="M192" s="47"/>
      <c r="N192" s="47"/>
      <c r="O192" s="65"/>
      <c r="P192" s="80">
        <v>42</v>
      </c>
    </row>
    <row r="193" spans="1:16" x14ac:dyDescent="0.25">
      <c r="A193" s="31"/>
      <c r="B193" s="49" t="s">
        <v>11</v>
      </c>
      <c r="C193" s="50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68"/>
      <c r="P193" s="81"/>
    </row>
    <row r="194" spans="1:16" ht="15.75" thickBot="1" x14ac:dyDescent="0.3">
      <c r="A194" s="31"/>
      <c r="B194" s="49" t="s">
        <v>12</v>
      </c>
      <c r="C194" s="53"/>
      <c r="D194" s="54"/>
      <c r="E194" s="54"/>
      <c r="F194" s="54"/>
      <c r="G194" s="54"/>
      <c r="H194" s="54"/>
      <c r="I194" s="54"/>
      <c r="J194" s="54"/>
      <c r="K194" s="54"/>
      <c r="L194" s="54"/>
      <c r="M194" s="54"/>
      <c r="N194" s="54"/>
      <c r="O194" s="69"/>
      <c r="P194" s="82"/>
    </row>
    <row r="195" spans="1:16" x14ac:dyDescent="0.25">
      <c r="A195" s="31"/>
      <c r="B195" s="49"/>
      <c r="C195" s="46">
        <v>0</v>
      </c>
      <c r="D195" s="47"/>
      <c r="E195" s="47"/>
      <c r="F195" s="47"/>
      <c r="G195" s="47"/>
      <c r="H195" s="47"/>
      <c r="I195" s="47"/>
      <c r="J195" s="47"/>
      <c r="K195" s="47"/>
      <c r="L195" s="47"/>
      <c r="M195" s="47"/>
      <c r="N195" s="47"/>
      <c r="O195" s="65"/>
      <c r="P195" s="80">
        <v>43</v>
      </c>
    </row>
    <row r="196" spans="1:16" x14ac:dyDescent="0.25">
      <c r="A196" s="31"/>
      <c r="B196" s="56" t="s">
        <v>13</v>
      </c>
      <c r="C196" s="50"/>
      <c r="D196" s="51"/>
      <c r="E196" s="51"/>
      <c r="F196" s="51"/>
      <c r="G196" s="51"/>
      <c r="H196" s="51"/>
      <c r="I196" s="51"/>
      <c r="J196" s="51"/>
      <c r="K196" s="51"/>
      <c r="L196" s="51"/>
      <c r="M196" s="51"/>
      <c r="N196" s="51"/>
      <c r="O196" s="68"/>
      <c r="P196" s="81"/>
    </row>
    <row r="197" spans="1:16" ht="15.75" thickBot="1" x14ac:dyDescent="0.3">
      <c r="A197" s="31"/>
      <c r="B197" s="49" t="s">
        <v>14</v>
      </c>
      <c r="C197" s="53"/>
      <c r="D197" s="54"/>
      <c r="E197" s="54"/>
      <c r="F197" s="54"/>
      <c r="G197" s="54"/>
      <c r="H197" s="54"/>
      <c r="I197" s="54"/>
      <c r="J197" s="54"/>
      <c r="K197" s="54"/>
      <c r="L197" s="54"/>
      <c r="M197" s="54"/>
      <c r="N197" s="54"/>
      <c r="O197" s="69"/>
      <c r="P197" s="82"/>
    </row>
    <row r="198" spans="1:16" x14ac:dyDescent="0.25">
      <c r="A198" s="31"/>
      <c r="B198" s="49"/>
      <c r="C198" s="46">
        <v>0</v>
      </c>
      <c r="D198" s="47"/>
      <c r="E198" s="47"/>
      <c r="F198" s="47"/>
      <c r="G198" s="47"/>
      <c r="H198" s="47"/>
      <c r="I198" s="47"/>
      <c r="J198" s="47"/>
      <c r="K198" s="47"/>
      <c r="L198" s="47"/>
      <c r="M198" s="47"/>
      <c r="N198" s="47"/>
      <c r="O198" s="65"/>
      <c r="P198" s="83">
        <v>44</v>
      </c>
    </row>
    <row r="199" spans="1:16" x14ac:dyDescent="0.25">
      <c r="A199" s="31"/>
      <c r="B199" s="49" t="s">
        <v>16</v>
      </c>
      <c r="C199" s="50"/>
      <c r="D199" s="51"/>
      <c r="E199" s="51"/>
      <c r="F199" s="51"/>
      <c r="G199" s="51"/>
      <c r="H199" s="51"/>
      <c r="I199" s="51"/>
      <c r="J199" s="51"/>
      <c r="K199" s="51"/>
      <c r="L199" s="51"/>
      <c r="M199" s="51"/>
      <c r="N199" s="51"/>
      <c r="O199" s="68"/>
      <c r="P199" s="84"/>
    </row>
    <row r="200" spans="1:16" ht="15.75" thickBot="1" x14ac:dyDescent="0.3">
      <c r="A200" s="31"/>
      <c r="B200" s="49" t="s">
        <v>17</v>
      </c>
      <c r="C200" s="53"/>
      <c r="D200" s="54"/>
      <c r="E200" s="54"/>
      <c r="F200" s="54"/>
      <c r="G200" s="54"/>
      <c r="H200" s="54"/>
      <c r="I200" s="54"/>
      <c r="J200" s="54"/>
      <c r="K200" s="54"/>
      <c r="L200" s="54"/>
      <c r="M200" s="54"/>
      <c r="N200" s="54"/>
      <c r="O200" s="69"/>
      <c r="P200" s="85"/>
    </row>
    <row r="201" spans="1:16" x14ac:dyDescent="0.25">
      <c r="A201" s="31"/>
      <c r="B201" s="31"/>
      <c r="C201" s="59"/>
      <c r="D201" s="62"/>
      <c r="E201" s="62"/>
      <c r="F201" s="62"/>
      <c r="G201" s="62"/>
      <c r="H201" s="62"/>
      <c r="I201" s="62"/>
      <c r="J201" s="62"/>
      <c r="K201" s="62"/>
      <c r="L201" s="62"/>
      <c r="M201" s="62"/>
      <c r="N201" s="62"/>
      <c r="O201" s="63"/>
      <c r="P201" s="77"/>
    </row>
    <row r="202" spans="1:16" x14ac:dyDescent="0.25">
      <c r="A202" s="31"/>
      <c r="B202" s="31"/>
      <c r="C202" s="59"/>
      <c r="D202" s="62"/>
      <c r="E202" s="62"/>
      <c r="F202" s="62"/>
      <c r="G202" s="62"/>
      <c r="H202" s="62"/>
      <c r="I202" s="62"/>
      <c r="J202" s="62"/>
      <c r="K202" s="62"/>
      <c r="L202" s="62"/>
      <c r="M202" s="62"/>
      <c r="N202" s="62"/>
      <c r="O202" s="63"/>
      <c r="P202" s="77"/>
    </row>
    <row r="203" spans="1:16" x14ac:dyDescent="0.25">
      <c r="A203" s="70" t="s">
        <v>5</v>
      </c>
      <c r="B203" s="71" t="s">
        <v>28</v>
      </c>
      <c r="C203" s="37"/>
      <c r="D203" s="31"/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9"/>
      <c r="P203" s="77"/>
    </row>
    <row r="204" spans="1:16" ht="15" customHeight="1" x14ac:dyDescent="0.25">
      <c r="A204" s="87" t="s">
        <v>36</v>
      </c>
      <c r="B204" s="71" t="str">
        <f>IF(OR(A204=" - ",C207=0,C117=0),"DO NOT FILL THIS PLATE"," ")</f>
        <v>DO NOT FILL THIS PLATE</v>
      </c>
      <c r="C204" s="37"/>
      <c r="D204" s="42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9"/>
      <c r="P204" s="77"/>
    </row>
    <row r="205" spans="1:16" ht="15.75" thickBot="1" x14ac:dyDescent="0.3">
      <c r="A205" s="87"/>
      <c r="B205" s="31"/>
      <c r="C205" s="37"/>
      <c r="D205" s="31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9"/>
      <c r="P205" s="77"/>
    </row>
    <row r="206" spans="1:16" ht="15.75" thickBot="1" x14ac:dyDescent="0.3">
      <c r="A206" s="43"/>
      <c r="B206" s="31"/>
      <c r="C206" s="37"/>
      <c r="D206" s="44">
        <v>1</v>
      </c>
      <c r="E206" s="44">
        <v>2</v>
      </c>
      <c r="F206" s="44">
        <v>3</v>
      </c>
      <c r="G206" s="44">
        <v>4</v>
      </c>
      <c r="H206" s="44">
        <v>5</v>
      </c>
      <c r="I206" s="44">
        <v>6</v>
      </c>
      <c r="J206" s="44">
        <v>7</v>
      </c>
      <c r="K206" s="44">
        <v>8</v>
      </c>
      <c r="L206" s="44">
        <v>9</v>
      </c>
      <c r="M206" s="44">
        <v>10</v>
      </c>
      <c r="N206" s="44">
        <v>11</v>
      </c>
      <c r="O206" s="64">
        <v>12</v>
      </c>
      <c r="P206" s="79" t="s">
        <v>6</v>
      </c>
    </row>
    <row r="207" spans="1:16" x14ac:dyDescent="0.25">
      <c r="A207" s="31"/>
      <c r="B207" s="31"/>
      <c r="C207" s="46">
        <v>0</v>
      </c>
      <c r="D207" s="47"/>
      <c r="E207" s="47"/>
      <c r="F207" s="47"/>
      <c r="G207" s="47"/>
      <c r="H207" s="47"/>
      <c r="I207" s="47"/>
      <c r="J207" s="47"/>
      <c r="K207" s="47"/>
      <c r="L207" s="47"/>
      <c r="M207" s="47"/>
      <c r="N207" s="47"/>
      <c r="O207" s="65"/>
      <c r="P207" s="80">
        <v>45</v>
      </c>
    </row>
    <row r="208" spans="1:16" x14ac:dyDescent="0.25">
      <c r="A208" s="31"/>
      <c r="B208" s="49" t="s">
        <v>9</v>
      </c>
      <c r="C208" s="50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68"/>
      <c r="P208" s="81"/>
    </row>
    <row r="209" spans="1:16" ht="15.75" thickBot="1" x14ac:dyDescent="0.3">
      <c r="A209" s="31"/>
      <c r="B209" s="49" t="s">
        <v>10</v>
      </c>
      <c r="C209" s="53"/>
      <c r="D209" s="54"/>
      <c r="E209" s="54"/>
      <c r="F209" s="54"/>
      <c r="G209" s="54"/>
      <c r="H209" s="54"/>
      <c r="I209" s="54"/>
      <c r="J209" s="54"/>
      <c r="K209" s="54"/>
      <c r="L209" s="54"/>
      <c r="M209" s="54"/>
      <c r="N209" s="54"/>
      <c r="O209" s="69"/>
      <c r="P209" s="82"/>
    </row>
    <row r="210" spans="1:16" x14ac:dyDescent="0.25">
      <c r="A210" s="31"/>
      <c r="B210" s="49"/>
      <c r="C210" s="46">
        <v>0</v>
      </c>
      <c r="D210" s="47"/>
      <c r="E210" s="47"/>
      <c r="F210" s="47"/>
      <c r="G210" s="47"/>
      <c r="H210" s="47"/>
      <c r="I210" s="47"/>
      <c r="J210" s="47"/>
      <c r="K210" s="47"/>
      <c r="L210" s="47"/>
      <c r="M210" s="47"/>
      <c r="N210" s="47"/>
      <c r="O210" s="65"/>
      <c r="P210" s="80">
        <v>46</v>
      </c>
    </row>
    <row r="211" spans="1:16" x14ac:dyDescent="0.25">
      <c r="A211" s="31"/>
      <c r="B211" s="49" t="s">
        <v>11</v>
      </c>
      <c r="C211" s="50"/>
      <c r="D211" s="51"/>
      <c r="E211" s="51"/>
      <c r="F211" s="51"/>
      <c r="G211" s="51"/>
      <c r="H211" s="51"/>
      <c r="I211" s="51"/>
      <c r="J211" s="51"/>
      <c r="K211" s="51"/>
      <c r="L211" s="51"/>
      <c r="M211" s="51"/>
      <c r="N211" s="51"/>
      <c r="O211" s="68"/>
      <c r="P211" s="81"/>
    </row>
    <row r="212" spans="1:16" ht="15.75" thickBot="1" x14ac:dyDescent="0.3">
      <c r="A212" s="31"/>
      <c r="B212" s="49" t="s">
        <v>12</v>
      </c>
      <c r="C212" s="53"/>
      <c r="D212" s="54"/>
      <c r="E212" s="54"/>
      <c r="F212" s="54"/>
      <c r="G212" s="54"/>
      <c r="H212" s="54"/>
      <c r="I212" s="54"/>
      <c r="J212" s="54"/>
      <c r="K212" s="54"/>
      <c r="L212" s="54"/>
      <c r="M212" s="54"/>
      <c r="N212" s="54"/>
      <c r="O212" s="69"/>
      <c r="P212" s="82"/>
    </row>
    <row r="213" spans="1:16" x14ac:dyDescent="0.25">
      <c r="A213" s="31"/>
      <c r="B213" s="49"/>
      <c r="C213" s="46">
        <v>0</v>
      </c>
      <c r="D213" s="47"/>
      <c r="E213" s="47"/>
      <c r="F213" s="47"/>
      <c r="G213" s="47"/>
      <c r="H213" s="47"/>
      <c r="I213" s="47"/>
      <c r="J213" s="47"/>
      <c r="K213" s="47"/>
      <c r="L213" s="47"/>
      <c r="M213" s="47"/>
      <c r="N213" s="47"/>
      <c r="O213" s="65"/>
      <c r="P213" s="80">
        <v>47</v>
      </c>
    </row>
    <row r="214" spans="1:16" x14ac:dyDescent="0.25">
      <c r="A214" s="31"/>
      <c r="B214" s="56" t="s">
        <v>13</v>
      </c>
      <c r="C214" s="50"/>
      <c r="D214" s="51"/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68"/>
      <c r="P214" s="81"/>
    </row>
    <row r="215" spans="1:16" ht="15.75" thickBot="1" x14ac:dyDescent="0.3">
      <c r="A215" s="31"/>
      <c r="B215" s="49" t="s">
        <v>14</v>
      </c>
      <c r="C215" s="53"/>
      <c r="D215" s="54"/>
      <c r="E215" s="54"/>
      <c r="F215" s="54"/>
      <c r="G215" s="54"/>
      <c r="H215" s="54"/>
      <c r="I215" s="54"/>
      <c r="J215" s="54"/>
      <c r="K215" s="54"/>
      <c r="L215" s="54"/>
      <c r="M215" s="54"/>
      <c r="N215" s="54"/>
      <c r="O215" s="69"/>
      <c r="P215" s="82"/>
    </row>
    <row r="216" spans="1:16" x14ac:dyDescent="0.25">
      <c r="A216" s="31"/>
      <c r="B216" s="49"/>
      <c r="C216" s="46">
        <v>0</v>
      </c>
      <c r="D216" s="47"/>
      <c r="E216" s="47"/>
      <c r="F216" s="47"/>
      <c r="G216" s="47"/>
      <c r="H216" s="47"/>
      <c r="I216" s="47"/>
      <c r="J216" s="47"/>
      <c r="K216" s="47"/>
      <c r="L216" s="47"/>
      <c r="M216" s="47"/>
      <c r="N216" s="47"/>
      <c r="O216" s="65"/>
      <c r="P216" s="83">
        <v>48</v>
      </c>
    </row>
    <row r="217" spans="1:16" x14ac:dyDescent="0.25">
      <c r="A217" s="31"/>
      <c r="B217" s="49" t="s">
        <v>16</v>
      </c>
      <c r="C217" s="50"/>
      <c r="D217" s="51"/>
      <c r="E217" s="51"/>
      <c r="F217" s="51"/>
      <c r="G217" s="51"/>
      <c r="H217" s="51"/>
      <c r="I217" s="51"/>
      <c r="J217" s="51"/>
      <c r="K217" s="51"/>
      <c r="L217" s="51"/>
      <c r="M217" s="51"/>
      <c r="N217" s="51"/>
      <c r="O217" s="68"/>
      <c r="P217" s="84"/>
    </row>
    <row r="218" spans="1:16" ht="15.75" thickBot="1" x14ac:dyDescent="0.3">
      <c r="A218" s="31"/>
      <c r="B218" s="49" t="s">
        <v>17</v>
      </c>
      <c r="C218" s="53"/>
      <c r="D218" s="54"/>
      <c r="E218" s="54"/>
      <c r="F218" s="54"/>
      <c r="G218" s="54"/>
      <c r="H218" s="54"/>
      <c r="I218" s="54"/>
      <c r="J218" s="54"/>
      <c r="K218" s="54"/>
      <c r="L218" s="54"/>
      <c r="M218" s="54"/>
      <c r="N218" s="54"/>
      <c r="O218" s="69"/>
      <c r="P218" s="85"/>
    </row>
    <row r="219" spans="1:16" x14ac:dyDescent="0.25">
      <c r="A219" s="31"/>
      <c r="B219" s="31"/>
      <c r="C219" s="59"/>
      <c r="D219" s="62"/>
      <c r="E219" s="62"/>
      <c r="F219" s="62"/>
      <c r="G219" s="62"/>
      <c r="H219" s="62"/>
      <c r="I219" s="62"/>
      <c r="J219" s="62"/>
      <c r="K219" s="62"/>
      <c r="L219" s="62"/>
      <c r="M219" s="62"/>
      <c r="N219" s="62"/>
      <c r="O219" s="63"/>
      <c r="P219" s="77"/>
    </row>
    <row r="220" spans="1:16" x14ac:dyDescent="0.25">
      <c r="A220" s="31"/>
      <c r="B220" s="31"/>
      <c r="C220" s="59"/>
      <c r="D220" s="62"/>
      <c r="E220" s="62"/>
      <c r="F220" s="62"/>
      <c r="G220" s="62"/>
      <c r="H220" s="62"/>
      <c r="I220" s="62"/>
      <c r="J220" s="62"/>
      <c r="K220" s="62"/>
      <c r="L220" s="62"/>
      <c r="M220" s="62"/>
      <c r="N220" s="62"/>
      <c r="O220" s="63"/>
      <c r="P220" s="77"/>
    </row>
    <row r="221" spans="1:16" x14ac:dyDescent="0.25">
      <c r="A221" s="73" t="s">
        <v>5</v>
      </c>
      <c r="B221" s="74">
        <v>9</v>
      </c>
      <c r="C221" s="37"/>
      <c r="D221" s="31"/>
      <c r="E221" s="38"/>
      <c r="F221" s="38"/>
      <c r="G221" s="38"/>
      <c r="H221" s="38"/>
      <c r="I221" s="38"/>
      <c r="J221" s="38"/>
      <c r="K221" s="38"/>
      <c r="L221" s="38"/>
      <c r="M221" s="38"/>
      <c r="N221" s="38"/>
      <c r="O221" s="39"/>
      <c r="P221" s="77"/>
    </row>
    <row r="222" spans="1:16" x14ac:dyDescent="0.25">
      <c r="A222" s="88" t="s">
        <v>37</v>
      </c>
      <c r="B222" s="74"/>
      <c r="C222" s="37"/>
      <c r="D222" s="42"/>
      <c r="E222" s="38"/>
      <c r="F222" s="38"/>
      <c r="G222" s="38"/>
      <c r="H222" s="38"/>
      <c r="I222" s="38"/>
      <c r="J222" s="38"/>
      <c r="K222" s="38"/>
      <c r="L222" s="38"/>
      <c r="M222" s="38"/>
      <c r="N222" s="38"/>
      <c r="O222" s="39"/>
      <c r="P222" s="77"/>
    </row>
    <row r="223" spans="1:16" ht="15.75" thickBot="1" x14ac:dyDescent="0.3">
      <c r="A223" s="88"/>
      <c r="B223" s="31"/>
      <c r="C223" s="37"/>
      <c r="D223" s="31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9"/>
      <c r="P223" s="77"/>
    </row>
    <row r="224" spans="1:16" ht="15.75" thickBot="1" x14ac:dyDescent="0.3">
      <c r="A224" s="43"/>
      <c r="B224" s="31"/>
      <c r="C224" s="37"/>
      <c r="D224" s="44">
        <v>1</v>
      </c>
      <c r="E224" s="44">
        <v>2</v>
      </c>
      <c r="F224" s="44">
        <v>3</v>
      </c>
      <c r="G224" s="44">
        <v>4</v>
      </c>
      <c r="H224" s="44">
        <v>5</v>
      </c>
      <c r="I224" s="44">
        <v>6</v>
      </c>
      <c r="J224" s="44">
        <v>7</v>
      </c>
      <c r="K224" s="44">
        <v>8</v>
      </c>
      <c r="L224" s="44">
        <v>9</v>
      </c>
      <c r="M224" s="44">
        <v>10</v>
      </c>
      <c r="N224" s="44">
        <v>11</v>
      </c>
      <c r="O224" s="64">
        <v>12</v>
      </c>
      <c r="P224" s="79" t="s">
        <v>6</v>
      </c>
    </row>
    <row r="225" spans="1:16" x14ac:dyDescent="0.25">
      <c r="A225" s="31"/>
      <c r="B225" s="31"/>
      <c r="C225" s="46" t="s">
        <v>30</v>
      </c>
      <c r="D225" s="47" t="s">
        <v>7</v>
      </c>
      <c r="E225" s="47">
        <v>1</v>
      </c>
      <c r="F225" s="47">
        <v>0.5</v>
      </c>
      <c r="G225" s="47">
        <v>0.25</v>
      </c>
      <c r="H225" s="47">
        <v>0.125</v>
      </c>
      <c r="I225" s="47">
        <v>6.25E-2</v>
      </c>
      <c r="J225" s="47">
        <v>3.125E-2</v>
      </c>
      <c r="K225" s="47">
        <v>1.5625E-2</v>
      </c>
      <c r="L225" s="47">
        <v>7.8125E-3</v>
      </c>
      <c r="M225" s="47">
        <v>3.90625E-3</v>
      </c>
      <c r="N225" s="47">
        <v>1.953125E-3</v>
      </c>
      <c r="O225" s="65" t="s">
        <v>8</v>
      </c>
      <c r="P225" s="80">
        <v>49</v>
      </c>
    </row>
    <row r="226" spans="1:16" x14ac:dyDescent="0.25">
      <c r="A226" s="31"/>
      <c r="B226" s="49" t="s">
        <v>9</v>
      </c>
      <c r="C226" s="50"/>
      <c r="D226" s="51">
        <v>81.88347964884278</v>
      </c>
      <c r="E226" s="51">
        <v>81.604150039904226</v>
      </c>
      <c r="F226" s="51">
        <v>81.424581005586589</v>
      </c>
      <c r="G226" s="51">
        <v>81.444533120510769</v>
      </c>
      <c r="H226" s="51">
        <v>81.664006384676782</v>
      </c>
      <c r="I226" s="51">
        <v>81.424581005586589</v>
      </c>
      <c r="J226" s="51">
        <v>81.264964086193132</v>
      </c>
      <c r="K226" s="51">
        <v>81.364724660814048</v>
      </c>
      <c r="L226" s="51">
        <v>81.364724660814048</v>
      </c>
      <c r="M226" s="51">
        <v>81.723862729449323</v>
      </c>
      <c r="N226" s="51">
        <v>81.544293695131685</v>
      </c>
      <c r="O226" s="68">
        <v>0</v>
      </c>
      <c r="P226" s="81"/>
    </row>
    <row r="227" spans="1:16" ht="15.75" thickBot="1" x14ac:dyDescent="0.3">
      <c r="A227" s="31"/>
      <c r="B227" s="49" t="s">
        <v>10</v>
      </c>
      <c r="C227" s="53"/>
      <c r="D227" s="54">
        <v>80.302702702702703</v>
      </c>
      <c r="E227" s="54">
        <v>79.870270270270268</v>
      </c>
      <c r="F227" s="54">
        <v>79.956756756756761</v>
      </c>
      <c r="G227" s="54">
        <v>79.545945945945945</v>
      </c>
      <c r="H227" s="54">
        <v>79.632432432432438</v>
      </c>
      <c r="I227" s="54">
        <v>79.935135135135141</v>
      </c>
      <c r="J227" s="54">
        <v>79.416216216216213</v>
      </c>
      <c r="K227" s="54">
        <v>79.848648648648648</v>
      </c>
      <c r="L227" s="54">
        <v>79.97837837837838</v>
      </c>
      <c r="M227" s="54">
        <v>79.610810810810818</v>
      </c>
      <c r="N227" s="54">
        <v>79.870270270270268</v>
      </c>
      <c r="O227" s="69">
        <v>0</v>
      </c>
      <c r="P227" s="82"/>
    </row>
    <row r="228" spans="1:16" x14ac:dyDescent="0.25">
      <c r="A228" s="31"/>
      <c r="B228" s="49"/>
      <c r="C228" s="46" t="s">
        <v>31</v>
      </c>
      <c r="D228" s="47" t="s">
        <v>7</v>
      </c>
      <c r="E228" s="47">
        <v>9.765625E-4</v>
      </c>
      <c r="F228" s="47">
        <v>4.8828125E-4</v>
      </c>
      <c r="G228" s="47">
        <v>2.44140625E-4</v>
      </c>
      <c r="H228" s="47">
        <v>1.220703125E-4</v>
      </c>
      <c r="I228" s="47">
        <v>6.103515625E-5</v>
      </c>
      <c r="J228" s="47">
        <v>3.0517578125E-5</v>
      </c>
      <c r="K228" s="47">
        <v>1.52587890625E-5</v>
      </c>
      <c r="L228" s="47">
        <v>7.62939453125E-6</v>
      </c>
      <c r="M228" s="47">
        <v>3.814697265625E-6</v>
      </c>
      <c r="N228" s="47">
        <v>1.9073486328125E-6</v>
      </c>
      <c r="O228" s="65" t="s">
        <v>8</v>
      </c>
      <c r="P228" s="80">
        <v>50</v>
      </c>
    </row>
    <row r="229" spans="1:16" x14ac:dyDescent="0.25">
      <c r="A229" s="31"/>
      <c r="B229" s="49" t="s">
        <v>11</v>
      </c>
      <c r="C229" s="50"/>
      <c r="D229" s="51">
        <v>82.057276446522508</v>
      </c>
      <c r="E229" s="51">
        <v>81.94038573933372</v>
      </c>
      <c r="F229" s="51">
        <v>81.881940385739327</v>
      </c>
      <c r="G229" s="51">
        <v>81.842976816676412</v>
      </c>
      <c r="H229" s="51">
        <v>81.511786479641529</v>
      </c>
      <c r="I229" s="51">
        <v>35.456847847262821</v>
      </c>
      <c r="J229" s="51">
        <v>29.359049288914861</v>
      </c>
      <c r="K229" s="51">
        <v>26.709526592635882</v>
      </c>
      <c r="L229" s="51">
        <v>13.617767387492691</v>
      </c>
      <c r="M229" s="51">
        <v>15.46853691798168</v>
      </c>
      <c r="N229" s="51">
        <v>13.559322033898312</v>
      </c>
      <c r="O229" s="68">
        <v>0</v>
      </c>
      <c r="P229" s="81"/>
    </row>
    <row r="230" spans="1:16" ht="15.75" thickBot="1" x14ac:dyDescent="0.3">
      <c r="A230" s="31"/>
      <c r="B230" s="49" t="s">
        <v>12</v>
      </c>
      <c r="C230" s="53"/>
      <c r="D230" s="54">
        <v>80.864456567352079</v>
      </c>
      <c r="E230" s="54">
        <v>80.528745279060018</v>
      </c>
      <c r="F230" s="54">
        <v>79.92026856903064</v>
      </c>
      <c r="G230" s="54">
        <v>79.773394880402861</v>
      </c>
      <c r="H230" s="54">
        <v>33.004616030214024</v>
      </c>
      <c r="I230" s="54">
        <v>19.156525388166173</v>
      </c>
      <c r="J230" s="54">
        <v>17.498950902224095</v>
      </c>
      <c r="K230" s="54">
        <v>17.561896768778837</v>
      </c>
      <c r="L230" s="54">
        <v>14.120856063785155</v>
      </c>
      <c r="M230" s="54">
        <v>16.974402014267739</v>
      </c>
      <c r="N230" s="54">
        <v>15.484683172471676</v>
      </c>
      <c r="O230" s="69">
        <v>0</v>
      </c>
      <c r="P230" s="82"/>
    </row>
    <row r="231" spans="1:16" x14ac:dyDescent="0.25">
      <c r="A231" s="31"/>
      <c r="B231" s="49"/>
      <c r="C231" s="46" t="s">
        <v>32</v>
      </c>
      <c r="D231" s="47" t="s">
        <v>7</v>
      </c>
      <c r="E231" s="47">
        <v>1</v>
      </c>
      <c r="F231" s="47">
        <v>0.5</v>
      </c>
      <c r="G231" s="47">
        <v>0.25</v>
      </c>
      <c r="H231" s="47">
        <v>0.125</v>
      </c>
      <c r="I231" s="47">
        <v>6.25E-2</v>
      </c>
      <c r="J231" s="47">
        <v>3.125E-2</v>
      </c>
      <c r="K231" s="47">
        <v>1.5625E-2</v>
      </c>
      <c r="L231" s="47">
        <v>7.8125E-3</v>
      </c>
      <c r="M231" s="47">
        <v>3.90625E-3</v>
      </c>
      <c r="N231" s="47">
        <v>1.953125E-3</v>
      </c>
      <c r="O231" s="65" t="s">
        <v>8</v>
      </c>
      <c r="P231" s="80">
        <v>51</v>
      </c>
    </row>
    <row r="232" spans="1:16" x14ac:dyDescent="0.25">
      <c r="A232" s="31"/>
      <c r="B232" s="56" t="s">
        <v>13</v>
      </c>
      <c r="C232" s="50"/>
      <c r="D232" s="51">
        <v>84.278129816749441</v>
      </c>
      <c r="E232" s="51">
        <v>84.226751156019859</v>
      </c>
      <c r="F232" s="51">
        <v>84.141120054803906</v>
      </c>
      <c r="G232" s="51">
        <v>84.261003596506256</v>
      </c>
      <c r="H232" s="51">
        <v>83.952731632128788</v>
      </c>
      <c r="I232" s="51">
        <v>84.243877376263057</v>
      </c>
      <c r="J232" s="51">
        <v>84.141120054803906</v>
      </c>
      <c r="K232" s="51">
        <v>26.237369412570644</v>
      </c>
      <c r="L232" s="51">
        <v>39.116287035451279</v>
      </c>
      <c r="M232" s="51">
        <v>36.256208254838157</v>
      </c>
      <c r="N232" s="51">
        <v>19.301250214077754</v>
      </c>
      <c r="O232" s="68">
        <v>0</v>
      </c>
      <c r="P232" s="81"/>
    </row>
    <row r="233" spans="1:16" ht="15.75" thickBot="1" x14ac:dyDescent="0.3">
      <c r="A233" s="31"/>
      <c r="B233" s="49" t="s">
        <v>14</v>
      </c>
      <c r="C233" s="53"/>
      <c r="D233" s="54">
        <v>83.333333333333343</v>
      </c>
      <c r="E233" s="54">
        <v>83.115942028985501</v>
      </c>
      <c r="F233" s="54">
        <v>83.333333333333343</v>
      </c>
      <c r="G233" s="54">
        <v>83.043478260869563</v>
      </c>
      <c r="H233" s="54">
        <v>82.916666666666671</v>
      </c>
      <c r="I233" s="54">
        <v>83.369565217391312</v>
      </c>
      <c r="J233" s="54">
        <v>83.387681159420296</v>
      </c>
      <c r="K233" s="54">
        <v>8.6413043478260931</v>
      </c>
      <c r="L233" s="54">
        <v>24.891304347826093</v>
      </c>
      <c r="M233" s="54">
        <v>27.971014492753639</v>
      </c>
      <c r="N233" s="54">
        <v>18.478260869565219</v>
      </c>
      <c r="O233" s="69">
        <v>0</v>
      </c>
      <c r="P233" s="82"/>
    </row>
    <row r="234" spans="1:16" x14ac:dyDescent="0.25">
      <c r="A234" s="31"/>
      <c r="B234" s="49"/>
      <c r="C234" s="46" t="s">
        <v>15</v>
      </c>
      <c r="D234" s="47" t="s">
        <v>7</v>
      </c>
      <c r="E234" s="47">
        <v>64</v>
      </c>
      <c r="F234" s="47">
        <v>32</v>
      </c>
      <c r="G234" s="47">
        <v>16</v>
      </c>
      <c r="H234" s="47">
        <v>8</v>
      </c>
      <c r="I234" s="47">
        <v>4</v>
      </c>
      <c r="J234" s="47">
        <v>2</v>
      </c>
      <c r="K234" s="47">
        <v>1</v>
      </c>
      <c r="L234" s="47">
        <v>0.5</v>
      </c>
      <c r="M234" s="47">
        <v>0.25</v>
      </c>
      <c r="N234" s="47">
        <v>0.125</v>
      </c>
      <c r="O234" s="65" t="s">
        <v>8</v>
      </c>
      <c r="P234" s="83">
        <v>52</v>
      </c>
    </row>
    <row r="235" spans="1:16" x14ac:dyDescent="0.25">
      <c r="A235" s="31"/>
      <c r="B235" s="49" t="s">
        <v>16</v>
      </c>
      <c r="C235" s="50"/>
      <c r="D235" s="51">
        <v>84.279101662952172</v>
      </c>
      <c r="E235" s="51">
        <v>75.6386079204526</v>
      </c>
      <c r="F235" s="51">
        <v>77.164409394822556</v>
      </c>
      <c r="G235" s="51">
        <v>79.753128750214302</v>
      </c>
      <c r="H235" s="51">
        <v>83.044745414023652</v>
      </c>
      <c r="I235" s="51">
        <v>84.21052631578948</v>
      </c>
      <c r="J235" s="51">
        <v>-26.504371678381631</v>
      </c>
      <c r="K235" s="51">
        <v>5.1431510372021307</v>
      </c>
      <c r="L235" s="51">
        <v>13.526487227841599</v>
      </c>
      <c r="M235" s="51">
        <v>15.9437682153266</v>
      </c>
      <c r="N235" s="51">
        <v>4.8174181381793204</v>
      </c>
      <c r="O235" s="68">
        <v>0</v>
      </c>
      <c r="P235" s="84"/>
    </row>
    <row r="236" spans="1:16" ht="15.75" thickBot="1" x14ac:dyDescent="0.3">
      <c r="A236" s="31"/>
      <c r="B236" s="49" t="s">
        <v>17</v>
      </c>
      <c r="C236" s="53"/>
      <c r="D236" s="54">
        <v>84.933311378231508</v>
      </c>
      <c r="E236" s="54">
        <v>80.223942038531206</v>
      </c>
      <c r="F236" s="54">
        <v>82.315165486579943</v>
      </c>
      <c r="G236" s="54">
        <v>82.611559361106544</v>
      </c>
      <c r="H236" s="54">
        <v>84.702782809155281</v>
      </c>
      <c r="I236" s="54">
        <v>84.73571546188046</v>
      </c>
      <c r="J236" s="54">
        <v>-24.2054997530051</v>
      </c>
      <c r="K236" s="54">
        <v>4.725835666062892</v>
      </c>
      <c r="L236" s="54">
        <v>3.6225917997694665</v>
      </c>
      <c r="M236" s="54">
        <v>7.9861682858554275</v>
      </c>
      <c r="N236" s="54">
        <v>0.49398979087766293</v>
      </c>
      <c r="O236" s="69">
        <v>0</v>
      </c>
      <c r="P236" s="85"/>
    </row>
    <row r="237" spans="1:16" x14ac:dyDescent="0.25">
      <c r="A237" s="31"/>
      <c r="B237" s="31"/>
      <c r="C237" s="59"/>
      <c r="D237" s="62"/>
      <c r="E237" s="62"/>
      <c r="F237" s="62"/>
      <c r="G237" s="62"/>
      <c r="H237" s="62"/>
      <c r="I237" s="62"/>
      <c r="J237" s="62"/>
      <c r="K237" s="62"/>
      <c r="L237" s="62"/>
      <c r="M237" s="62"/>
      <c r="N237" s="62"/>
      <c r="O237" s="63"/>
      <c r="P237" s="77"/>
    </row>
    <row r="238" spans="1:16" x14ac:dyDescent="0.25">
      <c r="A238" s="31"/>
      <c r="B238" s="31"/>
      <c r="C238" s="59"/>
      <c r="D238" s="62"/>
      <c r="E238" s="62"/>
      <c r="F238" s="62"/>
      <c r="G238" s="62"/>
      <c r="H238" s="62"/>
      <c r="I238" s="62"/>
      <c r="J238" s="62"/>
      <c r="K238" s="62"/>
      <c r="L238" s="62"/>
      <c r="M238" s="62"/>
      <c r="N238" s="62"/>
      <c r="O238" s="63"/>
      <c r="P238" s="77"/>
    </row>
    <row r="239" spans="1:16" x14ac:dyDescent="0.25">
      <c r="A239" s="73" t="s">
        <v>5</v>
      </c>
      <c r="B239" s="74">
        <v>10</v>
      </c>
      <c r="C239" s="37"/>
      <c r="D239" s="31"/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9"/>
      <c r="P239" s="77"/>
    </row>
    <row r="240" spans="1:16" ht="15" customHeight="1" x14ac:dyDescent="0.25">
      <c r="A240" s="88" t="s">
        <v>37</v>
      </c>
      <c r="B240" s="74"/>
      <c r="C240" s="37"/>
      <c r="D240" s="42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9"/>
      <c r="P240" s="77"/>
    </row>
    <row r="241" spans="1:16" ht="15.75" thickBot="1" x14ac:dyDescent="0.3">
      <c r="A241" s="88"/>
      <c r="B241" s="31"/>
      <c r="C241" s="37"/>
      <c r="D241" s="31"/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9"/>
      <c r="P241" s="77"/>
    </row>
    <row r="242" spans="1:16" ht="15.75" thickBot="1" x14ac:dyDescent="0.3">
      <c r="A242" s="43"/>
      <c r="B242" s="31"/>
      <c r="C242" s="37"/>
      <c r="D242" s="44">
        <v>1</v>
      </c>
      <c r="E242" s="44">
        <v>2</v>
      </c>
      <c r="F242" s="44">
        <v>3</v>
      </c>
      <c r="G242" s="44">
        <v>4</v>
      </c>
      <c r="H242" s="44">
        <v>5</v>
      </c>
      <c r="I242" s="44">
        <v>6</v>
      </c>
      <c r="J242" s="44">
        <v>7</v>
      </c>
      <c r="K242" s="44">
        <v>8</v>
      </c>
      <c r="L242" s="44">
        <v>9</v>
      </c>
      <c r="M242" s="44">
        <v>10</v>
      </c>
      <c r="N242" s="44">
        <v>11</v>
      </c>
      <c r="O242" s="64">
        <v>12</v>
      </c>
      <c r="P242" s="79" t="s">
        <v>6</v>
      </c>
    </row>
    <row r="243" spans="1:16" x14ac:dyDescent="0.25">
      <c r="A243" s="31"/>
      <c r="B243" s="31"/>
      <c r="C243" s="46" t="s">
        <v>18</v>
      </c>
      <c r="D243" s="47" t="s">
        <v>7</v>
      </c>
      <c r="E243" s="47">
        <v>64</v>
      </c>
      <c r="F243" s="47">
        <v>32</v>
      </c>
      <c r="G243" s="47">
        <v>16</v>
      </c>
      <c r="H243" s="47">
        <v>8</v>
      </c>
      <c r="I243" s="47">
        <v>4</v>
      </c>
      <c r="J243" s="47">
        <v>2</v>
      </c>
      <c r="K243" s="47">
        <v>1</v>
      </c>
      <c r="L243" s="47">
        <v>0.5</v>
      </c>
      <c r="M243" s="47">
        <v>0.25</v>
      </c>
      <c r="N243" s="47">
        <v>0.125</v>
      </c>
      <c r="O243" s="65" t="s">
        <v>8</v>
      </c>
      <c r="P243" s="80">
        <v>53</v>
      </c>
    </row>
    <row r="244" spans="1:16" x14ac:dyDescent="0.25">
      <c r="A244" s="31"/>
      <c r="B244" s="49" t="s">
        <v>9</v>
      </c>
      <c r="C244" s="50"/>
      <c r="D244" s="51">
        <v>81.168427594779359</v>
      </c>
      <c r="E244" s="51">
        <v>80.464056349699604</v>
      </c>
      <c r="F244" s="51">
        <v>80.940542780194733</v>
      </c>
      <c r="G244" s="51">
        <v>-19.038740418479378</v>
      </c>
      <c r="H244" s="51">
        <v>13.673088875077681</v>
      </c>
      <c r="I244" s="51">
        <v>15.848353014294602</v>
      </c>
      <c r="J244" s="51">
        <v>22.436295835922948</v>
      </c>
      <c r="K244" s="51">
        <v>24.611559975139841</v>
      </c>
      <c r="L244" s="51">
        <v>17.3399627097576</v>
      </c>
      <c r="M244" s="51">
        <v>12.347213590221685</v>
      </c>
      <c r="N244" s="51">
        <v>8.2867205303501237</v>
      </c>
      <c r="O244" s="68">
        <v>0</v>
      </c>
      <c r="P244" s="81"/>
    </row>
    <row r="245" spans="1:16" ht="15.75" thickBot="1" x14ac:dyDescent="0.3">
      <c r="A245" s="31"/>
      <c r="B245" s="49" t="s">
        <v>10</v>
      </c>
      <c r="C245" s="53"/>
      <c r="D245" s="54">
        <v>80.22476766803544</v>
      </c>
      <c r="E245" s="54">
        <v>80.116706289172257</v>
      </c>
      <c r="F245" s="54">
        <v>80.008644910309059</v>
      </c>
      <c r="G245" s="54">
        <v>-26.712772854981637</v>
      </c>
      <c r="H245" s="54">
        <v>3.5228009509401375</v>
      </c>
      <c r="I245" s="54">
        <v>7.9749297601037483</v>
      </c>
      <c r="J245" s="54">
        <v>12.98897773935596</v>
      </c>
      <c r="K245" s="54">
        <v>13.075426842446518</v>
      </c>
      <c r="L245" s="54">
        <v>18.608169440242065</v>
      </c>
      <c r="M245" s="54">
        <v>10.028095958504423</v>
      </c>
      <c r="N245" s="54">
        <v>9.8984223038685997</v>
      </c>
      <c r="O245" s="69">
        <v>0</v>
      </c>
      <c r="P245" s="82"/>
    </row>
    <row r="246" spans="1:16" x14ac:dyDescent="0.25">
      <c r="A246" s="31"/>
      <c r="B246" s="49"/>
      <c r="C246" s="46" t="s">
        <v>19</v>
      </c>
      <c r="D246" s="47" t="s">
        <v>7</v>
      </c>
      <c r="E246" s="47">
        <v>64</v>
      </c>
      <c r="F246" s="47">
        <v>32</v>
      </c>
      <c r="G246" s="47">
        <v>16</v>
      </c>
      <c r="H246" s="47">
        <v>8</v>
      </c>
      <c r="I246" s="47">
        <v>4</v>
      </c>
      <c r="J246" s="47">
        <v>2</v>
      </c>
      <c r="K246" s="47">
        <v>1</v>
      </c>
      <c r="L246" s="47">
        <v>0.5</v>
      </c>
      <c r="M246" s="47">
        <v>0.25</v>
      </c>
      <c r="N246" s="47">
        <v>0.125</v>
      </c>
      <c r="O246" s="65" t="s">
        <v>8</v>
      </c>
      <c r="P246" s="80">
        <v>54</v>
      </c>
    </row>
    <row r="247" spans="1:16" x14ac:dyDescent="0.25">
      <c r="A247" s="31"/>
      <c r="B247" s="49" t="s">
        <v>11</v>
      </c>
      <c r="C247" s="50"/>
      <c r="D247" s="51">
        <v>82.664647993943987</v>
      </c>
      <c r="E247" s="51">
        <v>-7.7592732778198439</v>
      </c>
      <c r="F247" s="51">
        <v>-0.90840272520817678</v>
      </c>
      <c r="G247" s="51">
        <v>-17.146101438304314</v>
      </c>
      <c r="H247" s="51">
        <v>-26.059803179409542</v>
      </c>
      <c r="I247" s="51">
        <v>-20.874337623012877</v>
      </c>
      <c r="J247" s="51">
        <v>-6.7183951551854619</v>
      </c>
      <c r="K247" s="51">
        <v>-11.127933383800169</v>
      </c>
      <c r="L247" s="51">
        <v>5.3747161241483639</v>
      </c>
      <c r="M247" s="51">
        <v>9.8978046934140735</v>
      </c>
      <c r="N247" s="51">
        <v>9.7274791824375484</v>
      </c>
      <c r="O247" s="68">
        <v>0</v>
      </c>
      <c r="P247" s="81"/>
    </row>
    <row r="248" spans="1:16" ht="15.75" thickBot="1" x14ac:dyDescent="0.3">
      <c r="A248" s="31"/>
      <c r="B248" s="49" t="s">
        <v>12</v>
      </c>
      <c r="C248" s="53"/>
      <c r="D248" s="54">
        <v>82.443766679374761</v>
      </c>
      <c r="E248" s="54">
        <v>-8.3110941669843896</v>
      </c>
      <c r="F248" s="54">
        <v>0.62905070529927798</v>
      </c>
      <c r="G248" s="54">
        <v>-11.017918414029751</v>
      </c>
      <c r="H248" s="54">
        <v>-40.259245139153649</v>
      </c>
      <c r="I248" s="54">
        <v>-50.800609988562712</v>
      </c>
      <c r="J248" s="54">
        <v>-21.25428898208159</v>
      </c>
      <c r="K248" s="54">
        <v>-5.0705299275638822</v>
      </c>
      <c r="L248" s="54">
        <v>-0.64811284788412138</v>
      </c>
      <c r="M248" s="54">
        <v>8.7495234464353615</v>
      </c>
      <c r="N248" s="54">
        <v>11.056042699199381</v>
      </c>
      <c r="O248" s="69">
        <v>0</v>
      </c>
      <c r="P248" s="82"/>
    </row>
    <row r="249" spans="1:16" x14ac:dyDescent="0.25">
      <c r="A249" s="31"/>
      <c r="B249" s="49"/>
      <c r="C249" s="46" t="s">
        <v>20</v>
      </c>
      <c r="D249" s="47" t="s">
        <v>7</v>
      </c>
      <c r="E249" s="47">
        <v>64</v>
      </c>
      <c r="F249" s="47">
        <v>32</v>
      </c>
      <c r="G249" s="47">
        <v>16</v>
      </c>
      <c r="H249" s="47">
        <v>8</v>
      </c>
      <c r="I249" s="47">
        <v>4</v>
      </c>
      <c r="J249" s="47">
        <v>2</v>
      </c>
      <c r="K249" s="47">
        <v>1</v>
      </c>
      <c r="L249" s="47">
        <v>0.5</v>
      </c>
      <c r="M249" s="47">
        <v>0.25</v>
      </c>
      <c r="N249" s="47">
        <v>0.125</v>
      </c>
      <c r="O249" s="65" t="s">
        <v>8</v>
      </c>
      <c r="P249" s="80">
        <v>55</v>
      </c>
    </row>
    <row r="250" spans="1:16" x14ac:dyDescent="0.25">
      <c r="A250" s="31"/>
      <c r="B250" s="56" t="s">
        <v>13</v>
      </c>
      <c r="C250" s="50"/>
      <c r="D250" s="51">
        <v>85.203017172203502</v>
      </c>
      <c r="E250" s="51">
        <v>40.683678382282132</v>
      </c>
      <c r="F250" s="51">
        <v>29.385331407478731</v>
      </c>
      <c r="G250" s="51">
        <v>32.883967260471834</v>
      </c>
      <c r="H250" s="51">
        <v>40.442946557534903</v>
      </c>
      <c r="I250" s="51">
        <v>-23.688011555127602</v>
      </c>
      <c r="J250" s="51">
        <v>-37.682554967100003</v>
      </c>
      <c r="K250" s="51">
        <v>-9.6613705665222227</v>
      </c>
      <c r="L250" s="51">
        <v>8.7626384207992203</v>
      </c>
      <c r="M250" s="51">
        <v>7.414540202214738</v>
      </c>
      <c r="N250" s="51">
        <v>5.2158562028566848</v>
      </c>
      <c r="O250" s="68">
        <v>0</v>
      </c>
      <c r="P250" s="81"/>
    </row>
    <row r="251" spans="1:16" ht="15.75" thickBot="1" x14ac:dyDescent="0.3">
      <c r="A251" s="31"/>
      <c r="B251" s="49" t="s">
        <v>14</v>
      </c>
      <c r="C251" s="53"/>
      <c r="D251" s="54">
        <v>86.457109283196232</v>
      </c>
      <c r="E251" s="54">
        <v>78.598707403055229</v>
      </c>
      <c r="F251" s="54">
        <v>8.6515863689776751</v>
      </c>
      <c r="G251" s="54">
        <v>29.318448883666264</v>
      </c>
      <c r="H251" s="54">
        <v>46.019388954171561</v>
      </c>
      <c r="I251" s="54">
        <v>-24.764982373678023</v>
      </c>
      <c r="J251" s="54">
        <v>-30.258519388954198</v>
      </c>
      <c r="K251" s="54">
        <v>-10.884253819036431</v>
      </c>
      <c r="L251" s="54">
        <v>-5.7873090481786136</v>
      </c>
      <c r="M251" s="54">
        <v>9.7972972972972912</v>
      </c>
      <c r="N251" s="54">
        <v>8.46063454759107</v>
      </c>
      <c r="O251" s="69">
        <v>0</v>
      </c>
      <c r="P251" s="82"/>
    </row>
    <row r="252" spans="1:16" x14ac:dyDescent="0.25">
      <c r="A252" s="31"/>
      <c r="B252" s="49"/>
      <c r="C252" s="46" t="s">
        <v>21</v>
      </c>
      <c r="D252" s="47" t="s">
        <v>7</v>
      </c>
      <c r="E252" s="47">
        <v>64</v>
      </c>
      <c r="F252" s="47">
        <v>32</v>
      </c>
      <c r="G252" s="47">
        <v>16</v>
      </c>
      <c r="H252" s="47">
        <v>8</v>
      </c>
      <c r="I252" s="47">
        <v>4</v>
      </c>
      <c r="J252" s="47">
        <v>2</v>
      </c>
      <c r="K252" s="47">
        <v>1</v>
      </c>
      <c r="L252" s="47">
        <v>0.5</v>
      </c>
      <c r="M252" s="47">
        <v>0.25</v>
      </c>
      <c r="N252" s="47">
        <v>0.125</v>
      </c>
      <c r="O252" s="65" t="s">
        <v>8</v>
      </c>
      <c r="P252" s="83">
        <v>56</v>
      </c>
    </row>
    <row r="253" spans="1:16" x14ac:dyDescent="0.25">
      <c r="A253" s="31"/>
      <c r="B253" s="49" t="s">
        <v>16</v>
      </c>
      <c r="C253" s="50"/>
      <c r="D253" s="51">
        <v>86.739446870451246</v>
      </c>
      <c r="E253" s="51">
        <v>84.5414847161572</v>
      </c>
      <c r="F253" s="51">
        <v>85.327510917030565</v>
      </c>
      <c r="G253" s="51">
        <v>86.433770014556046</v>
      </c>
      <c r="H253" s="51">
        <v>86.637554585152841</v>
      </c>
      <c r="I253" s="51">
        <v>81.353711790393021</v>
      </c>
      <c r="J253" s="51">
        <v>2.4017467248908417</v>
      </c>
      <c r="K253" s="51">
        <v>21.513828238719071</v>
      </c>
      <c r="L253" s="51">
        <v>19.243085880640479</v>
      </c>
      <c r="M253" s="51">
        <v>16.375545851528386</v>
      </c>
      <c r="N253" s="51">
        <v>7.2925764192139724</v>
      </c>
      <c r="O253" s="68">
        <v>0</v>
      </c>
      <c r="P253" s="84"/>
    </row>
    <row r="254" spans="1:16" ht="15.75" thickBot="1" x14ac:dyDescent="0.3">
      <c r="A254" s="31"/>
      <c r="B254" s="49" t="s">
        <v>17</v>
      </c>
      <c r="C254" s="53"/>
      <c r="D254" s="54">
        <v>87.130218413049491</v>
      </c>
      <c r="E254" s="54">
        <v>85.789328172518665</v>
      </c>
      <c r="F254" s="54">
        <v>85.899917058335632</v>
      </c>
      <c r="G254" s="54">
        <v>86.895217030688414</v>
      </c>
      <c r="H254" s="54">
        <v>87.268454520320702</v>
      </c>
      <c r="I254" s="54">
        <v>82.706662980370481</v>
      </c>
      <c r="J254" s="54">
        <v>2.1564832734310215</v>
      </c>
      <c r="K254" s="54">
        <v>23.845728504285333</v>
      </c>
      <c r="L254" s="54">
        <v>21.357478573403384</v>
      </c>
      <c r="M254" s="54">
        <v>16.533038429637827</v>
      </c>
      <c r="N254" s="54">
        <v>10.353884434614329</v>
      </c>
      <c r="O254" s="69">
        <v>0</v>
      </c>
      <c r="P254" s="85"/>
    </row>
    <row r="255" spans="1:16" x14ac:dyDescent="0.25">
      <c r="A255" s="31"/>
      <c r="B255" s="31"/>
      <c r="C255" s="59"/>
      <c r="D255" s="62"/>
      <c r="E255" s="62"/>
      <c r="F255" s="62"/>
      <c r="G255" s="62"/>
      <c r="H255" s="62"/>
      <c r="I255" s="62"/>
      <c r="J255" s="62"/>
      <c r="K255" s="62"/>
      <c r="L255" s="62"/>
      <c r="M255" s="62"/>
      <c r="N255" s="62"/>
      <c r="O255" s="63"/>
      <c r="P255" s="77"/>
    </row>
    <row r="256" spans="1:16" x14ac:dyDescent="0.25">
      <c r="A256" s="31"/>
      <c r="B256" s="31"/>
      <c r="C256" s="59"/>
      <c r="D256" s="62"/>
      <c r="E256" s="62"/>
      <c r="F256" s="62"/>
      <c r="G256" s="62"/>
      <c r="H256" s="62"/>
      <c r="I256" s="62"/>
      <c r="J256" s="62"/>
      <c r="K256" s="62"/>
      <c r="L256" s="62"/>
      <c r="M256" s="62"/>
      <c r="N256" s="62"/>
      <c r="O256" s="63"/>
      <c r="P256" s="77"/>
    </row>
    <row r="257" spans="1:16" x14ac:dyDescent="0.25">
      <c r="A257" s="73" t="s">
        <v>5</v>
      </c>
      <c r="B257" s="74">
        <v>11</v>
      </c>
      <c r="C257" s="37"/>
      <c r="D257" s="31"/>
      <c r="E257" s="38"/>
      <c r="F257" s="38"/>
      <c r="G257" s="38"/>
      <c r="H257" s="38"/>
      <c r="I257" s="38"/>
      <c r="J257" s="38"/>
      <c r="K257" s="38"/>
      <c r="L257" s="38"/>
      <c r="M257" s="38"/>
      <c r="N257" s="38"/>
      <c r="O257" s="39"/>
      <c r="P257" s="77"/>
    </row>
    <row r="258" spans="1:16" ht="15" customHeight="1" x14ac:dyDescent="0.25">
      <c r="A258" s="88" t="s">
        <v>37</v>
      </c>
      <c r="B258" s="74"/>
      <c r="C258" s="37"/>
      <c r="D258" s="42"/>
      <c r="E258" s="38"/>
      <c r="F258" s="38"/>
      <c r="G258" s="38"/>
      <c r="H258" s="38"/>
      <c r="I258" s="38"/>
      <c r="J258" s="38"/>
      <c r="K258" s="38"/>
      <c r="L258" s="38"/>
      <c r="M258" s="38"/>
      <c r="N258" s="38"/>
      <c r="O258" s="39"/>
      <c r="P258" s="77"/>
    </row>
    <row r="259" spans="1:16" ht="15.75" thickBot="1" x14ac:dyDescent="0.3">
      <c r="A259" s="88"/>
      <c r="B259" s="31"/>
      <c r="C259" s="37"/>
      <c r="D259" s="31"/>
      <c r="E259" s="38"/>
      <c r="F259" s="38"/>
      <c r="G259" s="38"/>
      <c r="H259" s="38"/>
      <c r="I259" s="38"/>
      <c r="J259" s="38"/>
      <c r="K259" s="38"/>
      <c r="L259" s="38"/>
      <c r="M259" s="38"/>
      <c r="N259" s="38"/>
      <c r="O259" s="39"/>
      <c r="P259" s="77"/>
    </row>
    <row r="260" spans="1:16" ht="15.75" thickBot="1" x14ac:dyDescent="0.3">
      <c r="A260" s="43"/>
      <c r="B260" s="31"/>
      <c r="C260" s="37"/>
      <c r="D260" s="44">
        <v>1</v>
      </c>
      <c r="E260" s="44">
        <v>2</v>
      </c>
      <c r="F260" s="44">
        <v>3</v>
      </c>
      <c r="G260" s="44">
        <v>4</v>
      </c>
      <c r="H260" s="44">
        <v>5</v>
      </c>
      <c r="I260" s="44">
        <v>6</v>
      </c>
      <c r="J260" s="44">
        <v>7</v>
      </c>
      <c r="K260" s="44">
        <v>8</v>
      </c>
      <c r="L260" s="44">
        <v>9</v>
      </c>
      <c r="M260" s="44">
        <v>10</v>
      </c>
      <c r="N260" s="44">
        <v>11</v>
      </c>
      <c r="O260" s="64">
        <v>12</v>
      </c>
      <c r="P260" s="79" t="s">
        <v>6</v>
      </c>
    </row>
    <row r="261" spans="1:16" x14ac:dyDescent="0.25">
      <c r="A261" s="31"/>
      <c r="B261" s="31"/>
      <c r="C261" s="46" t="s">
        <v>22</v>
      </c>
      <c r="D261" s="47" t="s">
        <v>7</v>
      </c>
      <c r="E261" s="47">
        <v>32</v>
      </c>
      <c r="F261" s="47">
        <v>16</v>
      </c>
      <c r="G261" s="47">
        <v>8</v>
      </c>
      <c r="H261" s="47">
        <v>4</v>
      </c>
      <c r="I261" s="47">
        <v>2</v>
      </c>
      <c r="J261" s="47">
        <v>1</v>
      </c>
      <c r="K261" s="47">
        <v>0.5</v>
      </c>
      <c r="L261" s="47">
        <v>0.25</v>
      </c>
      <c r="M261" s="47">
        <v>0.125</v>
      </c>
      <c r="N261" s="47">
        <v>6.25E-2</v>
      </c>
      <c r="O261" s="65" t="s">
        <v>8</v>
      </c>
      <c r="P261" s="80" t="s">
        <v>29</v>
      </c>
    </row>
    <row r="262" spans="1:16" x14ac:dyDescent="0.25">
      <c r="A262" s="31"/>
      <c r="B262" s="49" t="s">
        <v>9</v>
      </c>
      <c r="C262" s="50"/>
      <c r="D262" s="51">
        <v>79.480976468000875</v>
      </c>
      <c r="E262" s="51">
        <v>79.612931603254893</v>
      </c>
      <c r="F262" s="51">
        <v>79.349021332746872</v>
      </c>
      <c r="G262" s="51">
        <v>22.146470200131958</v>
      </c>
      <c r="H262" s="51">
        <v>-5.542115680668573</v>
      </c>
      <c r="I262" s="51">
        <v>-29.140092368594679</v>
      </c>
      <c r="J262" s="51">
        <v>-12.667692984385297</v>
      </c>
      <c r="K262" s="51">
        <v>-3.7827138772817221</v>
      </c>
      <c r="L262" s="51">
        <v>0.63778315372773875</v>
      </c>
      <c r="M262" s="51">
        <v>2.6610952276226101</v>
      </c>
      <c r="N262" s="51">
        <v>-1.0336485594897766</v>
      </c>
      <c r="O262" s="68">
        <v>0</v>
      </c>
      <c r="P262" s="81"/>
    </row>
    <row r="263" spans="1:16" ht="15.75" thickBot="1" x14ac:dyDescent="0.3">
      <c r="A263" s="31"/>
      <c r="B263" s="49" t="s">
        <v>10</v>
      </c>
      <c r="C263" s="53"/>
      <c r="D263" s="54">
        <v>80.410842863193565</v>
      </c>
      <c r="E263" s="54">
        <v>80.304955527318924</v>
      </c>
      <c r="F263" s="54">
        <v>67.704362558238046</v>
      </c>
      <c r="G263" s="54">
        <v>24.629394324438806</v>
      </c>
      <c r="H263" s="54">
        <v>-17.746717492587905</v>
      </c>
      <c r="I263" s="54">
        <v>-37.484116899618812</v>
      </c>
      <c r="J263" s="54">
        <v>-16.010165184243945</v>
      </c>
      <c r="K263" s="54">
        <v>1.5883100381194453</v>
      </c>
      <c r="L263" s="54">
        <v>9.3604404913172488</v>
      </c>
      <c r="M263" s="54">
        <v>8.6192291401948324</v>
      </c>
      <c r="N263" s="54">
        <v>8.5980516730199099</v>
      </c>
      <c r="O263" s="69">
        <v>0</v>
      </c>
      <c r="P263" s="82"/>
    </row>
    <row r="264" spans="1:16" x14ac:dyDescent="0.25">
      <c r="A264" s="31"/>
      <c r="B264" s="49"/>
      <c r="C264" s="46" t="s">
        <v>23</v>
      </c>
      <c r="D264" s="47" t="s">
        <v>7</v>
      </c>
      <c r="E264" s="47">
        <v>32</v>
      </c>
      <c r="F264" s="47">
        <v>16</v>
      </c>
      <c r="G264" s="47">
        <v>8</v>
      </c>
      <c r="H264" s="47">
        <v>4</v>
      </c>
      <c r="I264" s="47">
        <v>2</v>
      </c>
      <c r="J264" s="47">
        <v>1</v>
      </c>
      <c r="K264" s="47">
        <v>0.5</v>
      </c>
      <c r="L264" s="47">
        <v>0.25</v>
      </c>
      <c r="M264" s="47">
        <v>0.125</v>
      </c>
      <c r="N264" s="47">
        <v>6.25E-2</v>
      </c>
      <c r="O264" s="65" t="s">
        <v>8</v>
      </c>
      <c r="P264" s="80">
        <v>58</v>
      </c>
    </row>
    <row r="265" spans="1:16" x14ac:dyDescent="0.25">
      <c r="A265" s="31"/>
      <c r="B265" s="49" t="s">
        <v>11</v>
      </c>
      <c r="C265" s="50"/>
      <c r="D265" s="51">
        <v>82.478145191942218</v>
      </c>
      <c r="E265" s="51">
        <v>61.592550361079439</v>
      </c>
      <c r="F265" s="51">
        <v>69.783352337514259</v>
      </c>
      <c r="G265" s="51">
        <v>80.672748004561001</v>
      </c>
      <c r="H265" s="51">
        <v>78.829342455340168</v>
      </c>
      <c r="I265" s="51">
        <v>-48.745724059293025</v>
      </c>
      <c r="J265" s="51">
        <v>-1.4823261117445981</v>
      </c>
      <c r="K265" s="51">
        <v>12.238692512352713</v>
      </c>
      <c r="L265" s="51">
        <v>21.436716077537071</v>
      </c>
      <c r="M265" s="51">
        <v>17.882934245534017</v>
      </c>
      <c r="N265" s="51">
        <v>9.69213226909919</v>
      </c>
      <c r="O265" s="68">
        <v>0</v>
      </c>
      <c r="P265" s="81"/>
    </row>
    <row r="266" spans="1:16" ht="15.75" thickBot="1" x14ac:dyDescent="0.3">
      <c r="A266" s="31"/>
      <c r="B266" s="49" t="s">
        <v>12</v>
      </c>
      <c r="C266" s="53"/>
      <c r="D266" s="54">
        <v>82.44741873804972</v>
      </c>
      <c r="E266" s="54">
        <v>62.925430210325047</v>
      </c>
      <c r="F266" s="54">
        <v>71.567877629063105</v>
      </c>
      <c r="G266" s="54">
        <v>80.745697896749519</v>
      </c>
      <c r="H266" s="54">
        <v>78.126195028680684</v>
      </c>
      <c r="I266" s="54">
        <v>-48.776290630975154</v>
      </c>
      <c r="J266" s="54">
        <v>-0.40152963671127395</v>
      </c>
      <c r="K266" s="54">
        <v>15.793499043977064</v>
      </c>
      <c r="L266" s="54">
        <v>10.325047801147235</v>
      </c>
      <c r="M266" s="54">
        <v>9.942638623326971</v>
      </c>
      <c r="N266" s="54">
        <v>10.325047801147235</v>
      </c>
      <c r="O266" s="69">
        <v>0</v>
      </c>
      <c r="P266" s="82"/>
    </row>
    <row r="267" spans="1:16" x14ac:dyDescent="0.25">
      <c r="A267" s="31"/>
      <c r="B267" s="49"/>
      <c r="C267" s="46" t="s">
        <v>24</v>
      </c>
      <c r="D267" s="47" t="s">
        <v>7</v>
      </c>
      <c r="E267" s="47">
        <v>32</v>
      </c>
      <c r="F267" s="47">
        <v>16</v>
      </c>
      <c r="G267" s="47">
        <v>8</v>
      </c>
      <c r="H267" s="47">
        <v>4</v>
      </c>
      <c r="I267" s="47">
        <v>2</v>
      </c>
      <c r="J267" s="47">
        <v>1</v>
      </c>
      <c r="K267" s="47">
        <v>0.5</v>
      </c>
      <c r="L267" s="47">
        <v>0.25</v>
      </c>
      <c r="M267" s="47">
        <v>0.125</v>
      </c>
      <c r="N267" s="47">
        <v>6.25E-2</v>
      </c>
      <c r="O267" s="65" t="s">
        <v>8</v>
      </c>
      <c r="P267" s="80">
        <v>59</v>
      </c>
    </row>
    <row r="268" spans="1:16" x14ac:dyDescent="0.25">
      <c r="A268" s="31"/>
      <c r="B268" s="56" t="s">
        <v>13</v>
      </c>
      <c r="C268" s="50"/>
      <c r="D268" s="51">
        <v>83.637665592552821</v>
      </c>
      <c r="E268" s="51">
        <v>80.576441102756888</v>
      </c>
      <c r="F268" s="51">
        <v>81.722162549230219</v>
      </c>
      <c r="G268" s="51">
        <v>82.080200501253131</v>
      </c>
      <c r="H268" s="51">
        <v>82.438238453276043</v>
      </c>
      <c r="I268" s="51">
        <v>83.351235230934478</v>
      </c>
      <c r="J268" s="51">
        <v>83.297529538131045</v>
      </c>
      <c r="K268" s="51">
        <v>40.118152524167556</v>
      </c>
      <c r="L268" s="51">
        <v>13.283208020050125</v>
      </c>
      <c r="M268" s="51">
        <v>5.7286072323666275</v>
      </c>
      <c r="N268" s="51">
        <v>0.53705692803437444</v>
      </c>
      <c r="O268" s="68">
        <v>0</v>
      </c>
      <c r="P268" s="81"/>
    </row>
    <row r="269" spans="1:16" ht="15.75" thickBot="1" x14ac:dyDescent="0.3">
      <c r="A269" s="31"/>
      <c r="B269" s="49" t="s">
        <v>14</v>
      </c>
      <c r="C269" s="53"/>
      <c r="D269" s="54">
        <v>83.497757847533634</v>
      </c>
      <c r="E269" s="54">
        <v>80.286995515695068</v>
      </c>
      <c r="F269" s="54">
        <v>82.349775784753362</v>
      </c>
      <c r="G269" s="54">
        <v>82.188340807174882</v>
      </c>
      <c r="H269" s="54">
        <v>82.511210762331842</v>
      </c>
      <c r="I269" s="54">
        <v>83.336322869955154</v>
      </c>
      <c r="J269" s="54">
        <v>82.79820627802691</v>
      </c>
      <c r="K269" s="54">
        <v>45.811659192825118</v>
      </c>
      <c r="L269" s="54">
        <v>13.309417040358753</v>
      </c>
      <c r="M269" s="54">
        <v>4.0717488789237564</v>
      </c>
      <c r="N269" s="54">
        <v>-2.0448430493273406</v>
      </c>
      <c r="O269" s="69">
        <v>0</v>
      </c>
      <c r="P269" s="82"/>
    </row>
    <row r="270" spans="1:16" x14ac:dyDescent="0.25">
      <c r="A270" s="31"/>
      <c r="B270" s="49"/>
      <c r="C270" s="46" t="s">
        <v>25</v>
      </c>
      <c r="D270" s="47" t="s">
        <v>7</v>
      </c>
      <c r="E270" s="47">
        <v>2</v>
      </c>
      <c r="F270" s="47">
        <v>1</v>
      </c>
      <c r="G270" s="47">
        <v>0.5</v>
      </c>
      <c r="H270" s="47">
        <v>0.25</v>
      </c>
      <c r="I270" s="47">
        <v>0.125</v>
      </c>
      <c r="J270" s="47">
        <v>6.25E-2</v>
      </c>
      <c r="K270" s="47">
        <v>3.125E-2</v>
      </c>
      <c r="L270" s="47">
        <v>1.5625E-2</v>
      </c>
      <c r="M270" s="47">
        <v>7.8125E-3</v>
      </c>
      <c r="N270" s="47">
        <v>3.90625E-3</v>
      </c>
      <c r="O270" s="65" t="s">
        <v>8</v>
      </c>
      <c r="P270" s="83">
        <v>60</v>
      </c>
    </row>
    <row r="271" spans="1:16" x14ac:dyDescent="0.25">
      <c r="A271" s="31"/>
      <c r="B271" s="49" t="s">
        <v>16</v>
      </c>
      <c r="C271" s="50"/>
      <c r="D271" s="51">
        <v>86.52335063009636</v>
      </c>
      <c r="E271" s="51">
        <v>-7.5908080059303273</v>
      </c>
      <c r="F271" s="51">
        <v>4.15122312824316</v>
      </c>
      <c r="G271" s="51">
        <v>3.7509266123054061</v>
      </c>
      <c r="H271" s="51">
        <v>11.401037805782053</v>
      </c>
      <c r="I271" s="51">
        <v>-2.2979985174203108</v>
      </c>
      <c r="J271" s="51">
        <v>23.246849518161596</v>
      </c>
      <c r="K271" s="51">
        <v>18.695329873980725</v>
      </c>
      <c r="L271" s="51">
        <v>22.20904373610081</v>
      </c>
      <c r="M271" s="51">
        <v>21.289844329132691</v>
      </c>
      <c r="N271" s="51">
        <v>5.2038547071905157</v>
      </c>
      <c r="O271" s="68">
        <v>0</v>
      </c>
      <c r="P271" s="84"/>
    </row>
    <row r="272" spans="1:16" ht="15.75" thickBot="1" x14ac:dyDescent="0.3">
      <c r="A272" s="31"/>
      <c r="B272" s="49" t="s">
        <v>17</v>
      </c>
      <c r="C272" s="53"/>
      <c r="D272" s="54">
        <v>86.569364587940441</v>
      </c>
      <c r="E272" s="54">
        <v>-18.531623175586034</v>
      </c>
      <c r="F272" s="54">
        <v>-18.900191655609618</v>
      </c>
      <c r="G272" s="54">
        <v>-18.428424001179408</v>
      </c>
      <c r="H272" s="54">
        <v>-14.256228807312397</v>
      </c>
      <c r="I272" s="54">
        <v>-26.55167330089931</v>
      </c>
      <c r="J272" s="54">
        <v>-6.7079463364293019</v>
      </c>
      <c r="K272" s="54">
        <v>-2.358838272150976</v>
      </c>
      <c r="L272" s="54">
        <v>-0.58970956803774754</v>
      </c>
      <c r="M272" s="54">
        <v>4.4965354562877735</v>
      </c>
      <c r="N272" s="54">
        <v>-0.94353530886037618</v>
      </c>
      <c r="O272" s="69">
        <v>0</v>
      </c>
      <c r="P272" s="85"/>
    </row>
    <row r="273" spans="1:16" x14ac:dyDescent="0.25">
      <c r="A273" s="31"/>
      <c r="B273" s="31"/>
      <c r="C273" s="59"/>
      <c r="D273" s="62"/>
      <c r="E273" s="62"/>
      <c r="F273" s="62"/>
      <c r="G273" s="62"/>
      <c r="H273" s="62"/>
      <c r="I273" s="62"/>
      <c r="J273" s="62"/>
      <c r="K273" s="62"/>
      <c r="L273" s="62"/>
      <c r="M273" s="62"/>
      <c r="N273" s="62"/>
      <c r="O273" s="63"/>
      <c r="P273" s="77"/>
    </row>
    <row r="274" spans="1:16" x14ac:dyDescent="0.25">
      <c r="A274" s="31"/>
      <c r="B274" s="31"/>
      <c r="C274" s="59"/>
      <c r="D274" s="62"/>
      <c r="E274" s="62"/>
      <c r="F274" s="62"/>
      <c r="G274" s="62"/>
      <c r="H274" s="62"/>
      <c r="I274" s="62"/>
      <c r="J274" s="62"/>
      <c r="K274" s="62"/>
      <c r="L274" s="62"/>
      <c r="M274" s="62"/>
      <c r="N274" s="62"/>
      <c r="O274" s="63"/>
      <c r="P274" s="77"/>
    </row>
    <row r="275" spans="1:16" x14ac:dyDescent="0.25">
      <c r="A275" s="73" t="s">
        <v>5</v>
      </c>
      <c r="B275" s="74">
        <v>12</v>
      </c>
      <c r="C275" s="37"/>
      <c r="D275" s="31"/>
      <c r="E275" s="38"/>
      <c r="F275" s="38"/>
      <c r="G275" s="38"/>
      <c r="H275" s="38"/>
      <c r="I275" s="38"/>
      <c r="J275" s="38"/>
      <c r="K275" s="38"/>
      <c r="L275" s="38"/>
      <c r="M275" s="38"/>
      <c r="N275" s="38"/>
      <c r="O275" s="39"/>
      <c r="P275" s="77"/>
    </row>
    <row r="276" spans="1:16" ht="15" customHeight="1" x14ac:dyDescent="0.25">
      <c r="A276" s="88" t="s">
        <v>37</v>
      </c>
      <c r="B276" s="74"/>
      <c r="C276" s="37"/>
      <c r="D276" s="42"/>
      <c r="E276" s="38"/>
      <c r="F276" s="38"/>
      <c r="G276" s="38"/>
      <c r="H276" s="38"/>
      <c r="I276" s="38"/>
      <c r="J276" s="38"/>
      <c r="K276" s="38"/>
      <c r="L276" s="38"/>
      <c r="M276" s="38"/>
      <c r="N276" s="38"/>
      <c r="O276" s="39"/>
      <c r="P276" s="77"/>
    </row>
    <row r="277" spans="1:16" ht="15.75" thickBot="1" x14ac:dyDescent="0.3">
      <c r="A277" s="88"/>
      <c r="B277" s="31"/>
      <c r="C277" s="37"/>
      <c r="D277" s="31"/>
      <c r="E277" s="38"/>
      <c r="F277" s="38"/>
      <c r="G277" s="38"/>
      <c r="H277" s="38"/>
      <c r="I277" s="38"/>
      <c r="J277" s="38"/>
      <c r="K277" s="38"/>
      <c r="L277" s="38"/>
      <c r="M277" s="38"/>
      <c r="N277" s="38"/>
      <c r="O277" s="39"/>
      <c r="P277" s="77"/>
    </row>
    <row r="278" spans="1:16" ht="15.75" thickBot="1" x14ac:dyDescent="0.3">
      <c r="A278" s="43"/>
      <c r="B278" s="31"/>
      <c r="C278" s="37"/>
      <c r="D278" s="44">
        <v>1</v>
      </c>
      <c r="E278" s="44">
        <v>2</v>
      </c>
      <c r="F278" s="44">
        <v>3</v>
      </c>
      <c r="G278" s="44">
        <v>4</v>
      </c>
      <c r="H278" s="44">
        <v>5</v>
      </c>
      <c r="I278" s="44">
        <v>6</v>
      </c>
      <c r="J278" s="44">
        <v>7</v>
      </c>
      <c r="K278" s="44">
        <v>8</v>
      </c>
      <c r="L278" s="44">
        <v>9</v>
      </c>
      <c r="M278" s="44">
        <v>10</v>
      </c>
      <c r="N278" s="44">
        <v>11</v>
      </c>
      <c r="O278" s="64">
        <v>12</v>
      </c>
      <c r="P278" s="79" t="s">
        <v>6</v>
      </c>
    </row>
    <row r="279" spans="1:16" x14ac:dyDescent="0.25">
      <c r="A279" s="31"/>
      <c r="B279" s="31"/>
      <c r="C279" s="46" t="s">
        <v>26</v>
      </c>
      <c r="D279" s="47" t="s">
        <v>7</v>
      </c>
      <c r="E279" s="47">
        <v>2</v>
      </c>
      <c r="F279" s="47">
        <v>1</v>
      </c>
      <c r="G279" s="47">
        <v>0.5</v>
      </c>
      <c r="H279" s="47">
        <v>0.25</v>
      </c>
      <c r="I279" s="47">
        <v>0.125</v>
      </c>
      <c r="J279" s="47">
        <v>6.25E-2</v>
      </c>
      <c r="K279" s="47">
        <v>3.125E-2</v>
      </c>
      <c r="L279" s="47">
        <v>1.5625E-2</v>
      </c>
      <c r="M279" s="47">
        <v>7.8125E-3</v>
      </c>
      <c r="N279" s="47">
        <v>3.90625E-3</v>
      </c>
      <c r="O279" s="65" t="s">
        <v>8</v>
      </c>
      <c r="P279" s="80">
        <v>61</v>
      </c>
    </row>
    <row r="280" spans="1:16" x14ac:dyDescent="0.25">
      <c r="A280" s="31"/>
      <c r="B280" s="49" t="s">
        <v>9</v>
      </c>
      <c r="C280" s="50"/>
      <c r="D280" s="51">
        <v>81.88347964884278</v>
      </c>
      <c r="E280" s="51">
        <v>81.604150039904226</v>
      </c>
      <c r="F280" s="51">
        <v>81.424581005586589</v>
      </c>
      <c r="G280" s="51">
        <v>81.444533120510769</v>
      </c>
      <c r="H280" s="51">
        <v>81.664006384676782</v>
      </c>
      <c r="I280" s="51">
        <v>81.424581005586589</v>
      </c>
      <c r="J280" s="51">
        <v>81.264964086193132</v>
      </c>
      <c r="K280" s="51">
        <v>81.364724660814048</v>
      </c>
      <c r="L280" s="51">
        <v>81.364724660814048</v>
      </c>
      <c r="M280" s="51">
        <v>81.723862729449323</v>
      </c>
      <c r="N280" s="51">
        <v>81.544293695131685</v>
      </c>
      <c r="O280" s="68">
        <v>0</v>
      </c>
      <c r="P280" s="81"/>
    </row>
    <row r="281" spans="1:16" ht="15.75" thickBot="1" x14ac:dyDescent="0.3">
      <c r="A281" s="31"/>
      <c r="B281" s="49" t="s">
        <v>10</v>
      </c>
      <c r="C281" s="53"/>
      <c r="D281" s="54">
        <v>80.302702702702703</v>
      </c>
      <c r="E281" s="54">
        <v>79.870270270270268</v>
      </c>
      <c r="F281" s="54">
        <v>79.956756756756761</v>
      </c>
      <c r="G281" s="54">
        <v>79.545945945945945</v>
      </c>
      <c r="H281" s="54">
        <v>79.632432432432438</v>
      </c>
      <c r="I281" s="54">
        <v>79.935135135135141</v>
      </c>
      <c r="J281" s="54">
        <v>79.416216216216213</v>
      </c>
      <c r="K281" s="54">
        <v>79.848648648648648</v>
      </c>
      <c r="L281" s="54">
        <v>79.97837837837838</v>
      </c>
      <c r="M281" s="54">
        <v>79.610810810810818</v>
      </c>
      <c r="N281" s="54">
        <v>79.870270270270268</v>
      </c>
      <c r="O281" s="69">
        <v>0</v>
      </c>
      <c r="P281" s="82"/>
    </row>
    <row r="282" spans="1:16" x14ac:dyDescent="0.25">
      <c r="A282" s="31"/>
      <c r="B282" s="49"/>
      <c r="C282" s="46" t="s">
        <v>27</v>
      </c>
      <c r="D282" s="47" t="s">
        <v>7</v>
      </c>
      <c r="E282" s="47">
        <v>2</v>
      </c>
      <c r="F282" s="47">
        <v>1</v>
      </c>
      <c r="G282" s="47">
        <v>0.5</v>
      </c>
      <c r="H282" s="47">
        <v>0.25</v>
      </c>
      <c r="I282" s="47">
        <v>0.125</v>
      </c>
      <c r="J282" s="47">
        <v>6.25E-2</v>
      </c>
      <c r="K282" s="47">
        <v>3.125E-2</v>
      </c>
      <c r="L282" s="47">
        <v>1.5625E-2</v>
      </c>
      <c r="M282" s="47">
        <v>7.8125E-3</v>
      </c>
      <c r="N282" s="47">
        <v>3.90625E-3</v>
      </c>
      <c r="O282" s="65" t="s">
        <v>8</v>
      </c>
      <c r="P282" s="80">
        <v>62</v>
      </c>
    </row>
    <row r="283" spans="1:16" x14ac:dyDescent="0.25">
      <c r="A283" s="31"/>
      <c r="B283" s="49" t="s">
        <v>11</v>
      </c>
      <c r="C283" s="50"/>
      <c r="D283" s="51">
        <v>82.057276446522508</v>
      </c>
      <c r="E283" s="51">
        <v>81.94038573933372</v>
      </c>
      <c r="F283" s="51">
        <v>81.881940385739327</v>
      </c>
      <c r="G283" s="51">
        <v>81.842976816676412</v>
      </c>
      <c r="H283" s="51">
        <v>81.511786479641529</v>
      </c>
      <c r="I283" s="51">
        <v>35.456847847262821</v>
      </c>
      <c r="J283" s="51">
        <v>29.359049288914861</v>
      </c>
      <c r="K283" s="51">
        <v>26.709526592635882</v>
      </c>
      <c r="L283" s="51">
        <v>13.617767387492691</v>
      </c>
      <c r="M283" s="51">
        <v>15.46853691798168</v>
      </c>
      <c r="N283" s="51">
        <v>13.559322033898312</v>
      </c>
      <c r="O283" s="68">
        <v>0</v>
      </c>
      <c r="P283" s="81"/>
    </row>
    <row r="284" spans="1:16" ht="15.75" thickBot="1" x14ac:dyDescent="0.3">
      <c r="A284" s="31"/>
      <c r="B284" s="49" t="s">
        <v>12</v>
      </c>
      <c r="C284" s="53"/>
      <c r="D284" s="54">
        <v>80.864456567352079</v>
      </c>
      <c r="E284" s="54">
        <v>80.528745279060018</v>
      </c>
      <c r="F284" s="54">
        <v>79.92026856903064</v>
      </c>
      <c r="G284" s="54">
        <v>79.773394880402861</v>
      </c>
      <c r="H284" s="54">
        <v>33.004616030214024</v>
      </c>
      <c r="I284" s="54">
        <v>19.156525388166173</v>
      </c>
      <c r="J284" s="54">
        <v>17.498950902224095</v>
      </c>
      <c r="K284" s="54">
        <v>17.561896768778837</v>
      </c>
      <c r="L284" s="54">
        <v>14.120856063785155</v>
      </c>
      <c r="M284" s="54">
        <v>16.974402014267739</v>
      </c>
      <c r="N284" s="54">
        <v>15.484683172471676</v>
      </c>
      <c r="O284" s="69">
        <v>0</v>
      </c>
      <c r="P284" s="82"/>
    </row>
    <row r="285" spans="1:16" x14ac:dyDescent="0.25">
      <c r="A285" s="31"/>
      <c r="B285" s="49"/>
      <c r="C285" s="46">
        <v>0</v>
      </c>
      <c r="D285" s="47"/>
      <c r="E285" s="47"/>
      <c r="F285" s="47"/>
      <c r="G285" s="47"/>
      <c r="H285" s="47"/>
      <c r="I285" s="47"/>
      <c r="J285" s="47"/>
      <c r="K285" s="47"/>
      <c r="L285" s="47"/>
      <c r="M285" s="47"/>
      <c r="N285" s="47"/>
      <c r="O285" s="65"/>
      <c r="P285" s="80">
        <v>63</v>
      </c>
    </row>
    <row r="286" spans="1:16" x14ac:dyDescent="0.25">
      <c r="A286" s="31"/>
      <c r="B286" s="56" t="s">
        <v>13</v>
      </c>
      <c r="C286" s="50"/>
      <c r="D286" s="51"/>
      <c r="E286" s="51"/>
      <c r="F286" s="51"/>
      <c r="G286" s="51"/>
      <c r="H286" s="51"/>
      <c r="I286" s="51"/>
      <c r="J286" s="51"/>
      <c r="K286" s="51"/>
      <c r="L286" s="51"/>
      <c r="M286" s="51"/>
      <c r="N286" s="51"/>
      <c r="O286" s="68"/>
      <c r="P286" s="81"/>
    </row>
    <row r="287" spans="1:16" ht="15.75" thickBot="1" x14ac:dyDescent="0.3">
      <c r="A287" s="31"/>
      <c r="B287" s="49" t="s">
        <v>14</v>
      </c>
      <c r="C287" s="53"/>
      <c r="D287" s="54"/>
      <c r="E287" s="54"/>
      <c r="F287" s="54"/>
      <c r="G287" s="54"/>
      <c r="H287" s="54"/>
      <c r="I287" s="54"/>
      <c r="J287" s="54"/>
      <c r="K287" s="54"/>
      <c r="L287" s="54"/>
      <c r="M287" s="54"/>
      <c r="N287" s="54"/>
      <c r="O287" s="69"/>
      <c r="P287" s="82"/>
    </row>
    <row r="288" spans="1:16" x14ac:dyDescent="0.25">
      <c r="A288" s="31"/>
      <c r="B288" s="49"/>
      <c r="C288" s="46">
        <v>0</v>
      </c>
      <c r="D288" s="47"/>
      <c r="E288" s="47"/>
      <c r="F288" s="47"/>
      <c r="G288" s="47"/>
      <c r="H288" s="47"/>
      <c r="I288" s="47"/>
      <c r="J288" s="47"/>
      <c r="K288" s="47"/>
      <c r="L288" s="47"/>
      <c r="M288" s="47"/>
      <c r="N288" s="47"/>
      <c r="O288" s="65"/>
      <c r="P288" s="83">
        <v>64</v>
      </c>
    </row>
    <row r="289" spans="1:16" x14ac:dyDescent="0.25">
      <c r="A289" s="31"/>
      <c r="B289" s="49" t="s">
        <v>16</v>
      </c>
      <c r="C289" s="50"/>
      <c r="D289" s="51"/>
      <c r="E289" s="51"/>
      <c r="F289" s="51"/>
      <c r="G289" s="51"/>
      <c r="H289" s="51"/>
      <c r="I289" s="51"/>
      <c r="J289" s="51"/>
      <c r="K289" s="51"/>
      <c r="L289" s="51"/>
      <c r="M289" s="51"/>
      <c r="N289" s="51"/>
      <c r="O289" s="68"/>
      <c r="P289" s="84"/>
    </row>
    <row r="290" spans="1:16" ht="15.75" thickBot="1" x14ac:dyDescent="0.3">
      <c r="A290" s="31"/>
      <c r="B290" s="49" t="s">
        <v>17</v>
      </c>
      <c r="C290" s="53"/>
      <c r="D290" s="54"/>
      <c r="E290" s="54"/>
      <c r="F290" s="54"/>
      <c r="G290" s="54"/>
      <c r="H290" s="54"/>
      <c r="I290" s="54"/>
      <c r="J290" s="54"/>
      <c r="K290" s="54"/>
      <c r="L290" s="54"/>
      <c r="M290" s="54"/>
      <c r="N290" s="54"/>
      <c r="O290" s="69"/>
      <c r="P290" s="85"/>
    </row>
    <row r="291" spans="1:16" x14ac:dyDescent="0.25">
      <c r="A291" s="31"/>
      <c r="B291" s="31"/>
      <c r="C291" s="59"/>
      <c r="D291" s="62"/>
      <c r="E291" s="62"/>
      <c r="F291" s="62"/>
      <c r="G291" s="62"/>
      <c r="H291" s="62"/>
      <c r="I291" s="62"/>
      <c r="J291" s="62"/>
      <c r="K291" s="62"/>
      <c r="L291" s="62"/>
      <c r="M291" s="62"/>
      <c r="N291" s="62"/>
      <c r="O291" s="63"/>
      <c r="P291" s="77"/>
    </row>
    <row r="292" spans="1:16" x14ac:dyDescent="0.25">
      <c r="A292" s="31"/>
      <c r="B292" s="31"/>
      <c r="C292" s="59"/>
      <c r="D292" s="62"/>
      <c r="E292" s="62"/>
      <c r="F292" s="62"/>
      <c r="G292" s="62"/>
      <c r="H292" s="62"/>
      <c r="I292" s="62"/>
      <c r="J292" s="62"/>
      <c r="K292" s="62"/>
      <c r="L292" s="62"/>
      <c r="M292" s="62"/>
      <c r="N292" s="62"/>
      <c r="O292" s="63"/>
      <c r="P292" s="77"/>
    </row>
    <row r="293" spans="1:16" x14ac:dyDescent="0.25">
      <c r="A293" s="73" t="s">
        <v>5</v>
      </c>
      <c r="B293" s="74" t="s">
        <v>28</v>
      </c>
      <c r="C293" s="37"/>
      <c r="D293" s="31"/>
      <c r="E293" s="38"/>
      <c r="F293" s="38"/>
      <c r="G293" s="38"/>
      <c r="H293" s="38"/>
      <c r="I293" s="38"/>
      <c r="J293" s="38"/>
      <c r="K293" s="38"/>
      <c r="L293" s="38"/>
      <c r="M293" s="38"/>
      <c r="N293" s="38"/>
      <c r="O293" s="39"/>
      <c r="P293" s="77"/>
    </row>
    <row r="294" spans="1:16" ht="15" customHeight="1" x14ac:dyDescent="0.25">
      <c r="A294" s="88" t="s">
        <v>37</v>
      </c>
      <c r="B294" s="74" t="str">
        <f>IF(OR(A294=" - ",C297=0,$U$225=0),"DO NOT FILL THIS PLATE"," ")</f>
        <v>DO NOT FILL THIS PLATE</v>
      </c>
      <c r="C294" s="37"/>
      <c r="D294" s="42"/>
      <c r="E294" s="38"/>
      <c r="F294" s="38"/>
      <c r="G294" s="38"/>
      <c r="H294" s="38"/>
      <c r="I294" s="38"/>
      <c r="J294" s="38"/>
      <c r="K294" s="38"/>
      <c r="L294" s="38"/>
      <c r="M294" s="38"/>
      <c r="N294" s="38"/>
      <c r="O294" s="39"/>
      <c r="P294" s="77"/>
    </row>
    <row r="295" spans="1:16" ht="15.75" thickBot="1" x14ac:dyDescent="0.3">
      <c r="A295" s="88"/>
      <c r="B295" s="31"/>
      <c r="C295" s="37"/>
      <c r="D295" s="31"/>
      <c r="E295" s="38"/>
      <c r="F295" s="38"/>
      <c r="G295" s="38"/>
      <c r="H295" s="38"/>
      <c r="I295" s="38"/>
      <c r="J295" s="38"/>
      <c r="K295" s="38"/>
      <c r="L295" s="38"/>
      <c r="M295" s="38"/>
      <c r="N295" s="38"/>
      <c r="O295" s="39"/>
      <c r="P295" s="77"/>
    </row>
    <row r="296" spans="1:16" ht="15.75" thickBot="1" x14ac:dyDescent="0.3">
      <c r="A296" s="43"/>
      <c r="B296" s="31"/>
      <c r="C296" s="37"/>
      <c r="D296" s="44">
        <v>1</v>
      </c>
      <c r="E296" s="44">
        <v>2</v>
      </c>
      <c r="F296" s="44">
        <v>3</v>
      </c>
      <c r="G296" s="44">
        <v>4</v>
      </c>
      <c r="H296" s="44">
        <v>5</v>
      </c>
      <c r="I296" s="44">
        <v>6</v>
      </c>
      <c r="J296" s="44">
        <v>7</v>
      </c>
      <c r="K296" s="44">
        <v>8</v>
      </c>
      <c r="L296" s="44">
        <v>9</v>
      </c>
      <c r="M296" s="44">
        <v>10</v>
      </c>
      <c r="N296" s="44">
        <v>11</v>
      </c>
      <c r="O296" s="64">
        <v>12</v>
      </c>
      <c r="P296" s="79" t="s">
        <v>6</v>
      </c>
    </row>
    <row r="297" spans="1:16" x14ac:dyDescent="0.25">
      <c r="A297" s="31"/>
      <c r="B297" s="31"/>
      <c r="C297" s="46">
        <v>0</v>
      </c>
      <c r="D297" s="47"/>
      <c r="E297" s="47"/>
      <c r="F297" s="47"/>
      <c r="G297" s="47"/>
      <c r="H297" s="47"/>
      <c r="I297" s="47"/>
      <c r="J297" s="47"/>
      <c r="K297" s="47"/>
      <c r="L297" s="47"/>
      <c r="M297" s="47"/>
      <c r="N297" s="47"/>
      <c r="O297" s="65"/>
      <c r="P297" s="80">
        <v>65</v>
      </c>
    </row>
    <row r="298" spans="1:16" x14ac:dyDescent="0.25">
      <c r="A298" s="31"/>
      <c r="B298" s="49" t="s">
        <v>9</v>
      </c>
      <c r="C298" s="50"/>
      <c r="D298" s="51"/>
      <c r="E298" s="51"/>
      <c r="F298" s="51"/>
      <c r="G298" s="51"/>
      <c r="H298" s="51"/>
      <c r="I298" s="51"/>
      <c r="J298" s="51"/>
      <c r="K298" s="51"/>
      <c r="L298" s="51"/>
      <c r="M298" s="51"/>
      <c r="N298" s="51"/>
      <c r="O298" s="68"/>
      <c r="P298" s="81"/>
    </row>
    <row r="299" spans="1:16" ht="15.75" thickBot="1" x14ac:dyDescent="0.3">
      <c r="A299" s="31"/>
      <c r="B299" s="49" t="s">
        <v>10</v>
      </c>
      <c r="C299" s="53"/>
      <c r="D299" s="54"/>
      <c r="E299" s="54"/>
      <c r="F299" s="54"/>
      <c r="G299" s="54"/>
      <c r="H299" s="54"/>
      <c r="I299" s="54"/>
      <c r="J299" s="54"/>
      <c r="K299" s="54"/>
      <c r="L299" s="54"/>
      <c r="M299" s="54"/>
      <c r="N299" s="54"/>
      <c r="O299" s="69"/>
      <c r="P299" s="82"/>
    </row>
    <row r="300" spans="1:16" x14ac:dyDescent="0.25">
      <c r="A300" s="31"/>
      <c r="B300" s="49"/>
      <c r="C300" s="46">
        <v>0</v>
      </c>
      <c r="D300" s="47"/>
      <c r="E300" s="47"/>
      <c r="F300" s="47"/>
      <c r="G300" s="47"/>
      <c r="H300" s="47"/>
      <c r="I300" s="47"/>
      <c r="J300" s="47"/>
      <c r="K300" s="47"/>
      <c r="L300" s="47"/>
      <c r="M300" s="47"/>
      <c r="N300" s="47"/>
      <c r="O300" s="65"/>
      <c r="P300" s="80">
        <v>66</v>
      </c>
    </row>
    <row r="301" spans="1:16" x14ac:dyDescent="0.25">
      <c r="A301" s="31"/>
      <c r="B301" s="49" t="s">
        <v>11</v>
      </c>
      <c r="C301" s="50"/>
      <c r="D301" s="51"/>
      <c r="E301" s="51"/>
      <c r="F301" s="51"/>
      <c r="G301" s="51"/>
      <c r="H301" s="51"/>
      <c r="I301" s="51"/>
      <c r="J301" s="51"/>
      <c r="K301" s="51"/>
      <c r="L301" s="51"/>
      <c r="M301" s="51"/>
      <c r="N301" s="51"/>
      <c r="O301" s="68"/>
      <c r="P301" s="81"/>
    </row>
    <row r="302" spans="1:16" ht="15.75" thickBot="1" x14ac:dyDescent="0.3">
      <c r="A302" s="31"/>
      <c r="B302" s="49" t="s">
        <v>12</v>
      </c>
      <c r="C302" s="53"/>
      <c r="D302" s="54"/>
      <c r="E302" s="54"/>
      <c r="F302" s="54"/>
      <c r="G302" s="54"/>
      <c r="H302" s="54"/>
      <c r="I302" s="54"/>
      <c r="J302" s="54"/>
      <c r="K302" s="54"/>
      <c r="L302" s="54"/>
      <c r="M302" s="54"/>
      <c r="N302" s="54"/>
      <c r="O302" s="69"/>
      <c r="P302" s="82"/>
    </row>
    <row r="303" spans="1:16" x14ac:dyDescent="0.25">
      <c r="A303" s="31"/>
      <c r="B303" s="49"/>
      <c r="C303" s="46">
        <v>0</v>
      </c>
      <c r="D303" s="47"/>
      <c r="E303" s="47"/>
      <c r="F303" s="47"/>
      <c r="G303" s="47"/>
      <c r="H303" s="47"/>
      <c r="I303" s="47"/>
      <c r="J303" s="47"/>
      <c r="K303" s="47"/>
      <c r="L303" s="47"/>
      <c r="M303" s="47"/>
      <c r="N303" s="47"/>
      <c r="O303" s="65"/>
      <c r="P303" s="80">
        <v>67</v>
      </c>
    </row>
    <row r="304" spans="1:16" x14ac:dyDescent="0.25">
      <c r="A304" s="31"/>
      <c r="B304" s="56" t="s">
        <v>13</v>
      </c>
      <c r="C304" s="50"/>
      <c r="D304" s="51"/>
      <c r="E304" s="51"/>
      <c r="F304" s="51"/>
      <c r="G304" s="51"/>
      <c r="H304" s="51"/>
      <c r="I304" s="51"/>
      <c r="J304" s="51"/>
      <c r="K304" s="51"/>
      <c r="L304" s="51"/>
      <c r="M304" s="51"/>
      <c r="N304" s="51"/>
      <c r="O304" s="68"/>
      <c r="P304" s="81"/>
    </row>
    <row r="305" spans="1:16" ht="15.75" thickBot="1" x14ac:dyDescent="0.3">
      <c r="A305" s="31"/>
      <c r="B305" s="49" t="s">
        <v>14</v>
      </c>
      <c r="C305" s="53"/>
      <c r="D305" s="54"/>
      <c r="E305" s="54"/>
      <c r="F305" s="54"/>
      <c r="G305" s="54"/>
      <c r="H305" s="54"/>
      <c r="I305" s="54"/>
      <c r="J305" s="54"/>
      <c r="K305" s="54"/>
      <c r="L305" s="54"/>
      <c r="M305" s="54"/>
      <c r="N305" s="54"/>
      <c r="O305" s="69"/>
      <c r="P305" s="82"/>
    </row>
    <row r="306" spans="1:16" x14ac:dyDescent="0.25">
      <c r="A306" s="31"/>
      <c r="B306" s="49"/>
      <c r="C306" s="46">
        <v>0</v>
      </c>
      <c r="D306" s="47"/>
      <c r="E306" s="47"/>
      <c r="F306" s="47"/>
      <c r="G306" s="47"/>
      <c r="H306" s="47"/>
      <c r="I306" s="47"/>
      <c r="J306" s="47"/>
      <c r="K306" s="47"/>
      <c r="L306" s="47"/>
      <c r="M306" s="47"/>
      <c r="N306" s="47"/>
      <c r="O306" s="65"/>
      <c r="P306" s="83">
        <v>68</v>
      </c>
    </row>
    <row r="307" spans="1:16" x14ac:dyDescent="0.25">
      <c r="A307" s="31"/>
      <c r="B307" s="49" t="s">
        <v>16</v>
      </c>
      <c r="C307" s="50"/>
      <c r="D307" s="51"/>
      <c r="E307" s="51"/>
      <c r="F307" s="51"/>
      <c r="G307" s="51"/>
      <c r="H307" s="51"/>
      <c r="I307" s="51"/>
      <c r="J307" s="51"/>
      <c r="K307" s="51"/>
      <c r="L307" s="51"/>
      <c r="M307" s="51"/>
      <c r="N307" s="51"/>
      <c r="O307" s="68"/>
      <c r="P307" s="84"/>
    </row>
    <row r="308" spans="1:16" ht="15.75" thickBot="1" x14ac:dyDescent="0.3">
      <c r="A308" s="31"/>
      <c r="B308" s="49" t="s">
        <v>17</v>
      </c>
      <c r="C308" s="53"/>
      <c r="D308" s="54"/>
      <c r="E308" s="54"/>
      <c r="F308" s="54"/>
      <c r="G308" s="54"/>
      <c r="H308" s="54"/>
      <c r="I308" s="54"/>
      <c r="J308" s="54"/>
      <c r="K308" s="54"/>
      <c r="L308" s="54"/>
      <c r="M308" s="54"/>
      <c r="N308" s="54"/>
      <c r="O308" s="69"/>
      <c r="P308" s="85"/>
    </row>
    <row r="309" spans="1:16" x14ac:dyDescent="0.25">
      <c r="A309" s="31"/>
      <c r="B309" s="31"/>
      <c r="C309" s="59"/>
      <c r="D309" s="62"/>
      <c r="E309" s="62"/>
      <c r="F309" s="62"/>
      <c r="G309" s="62"/>
      <c r="H309" s="62"/>
      <c r="I309" s="62"/>
      <c r="J309" s="62"/>
      <c r="K309" s="62"/>
      <c r="L309" s="62"/>
      <c r="M309" s="62"/>
      <c r="N309" s="62"/>
      <c r="O309" s="63"/>
      <c r="P309" s="77"/>
    </row>
    <row r="310" spans="1:16" x14ac:dyDescent="0.25">
      <c r="A310" s="31"/>
      <c r="B310" s="31"/>
      <c r="C310" s="59"/>
      <c r="D310" s="62"/>
      <c r="E310" s="62"/>
      <c r="F310" s="62"/>
      <c r="G310" s="62"/>
      <c r="H310" s="62"/>
      <c r="I310" s="62"/>
      <c r="J310" s="62"/>
      <c r="K310" s="62"/>
      <c r="L310" s="62"/>
      <c r="M310" s="62"/>
      <c r="N310" s="62"/>
      <c r="O310" s="63"/>
      <c r="P310" s="77"/>
    </row>
    <row r="311" spans="1:16" x14ac:dyDescent="0.25">
      <c r="A311" s="73" t="s">
        <v>5</v>
      </c>
      <c r="B311" s="74" t="s">
        <v>28</v>
      </c>
      <c r="C311" s="37"/>
      <c r="D311" s="31"/>
      <c r="E311" s="38"/>
      <c r="F311" s="38"/>
      <c r="G311" s="38"/>
      <c r="H311" s="38"/>
      <c r="I311" s="38"/>
      <c r="J311" s="38"/>
      <c r="K311" s="38"/>
      <c r="L311" s="38"/>
      <c r="M311" s="38"/>
      <c r="N311" s="38"/>
      <c r="O311" s="39"/>
      <c r="P311" s="77"/>
    </row>
    <row r="312" spans="1:16" ht="15" customHeight="1" x14ac:dyDescent="0.25">
      <c r="A312" s="88" t="s">
        <v>37</v>
      </c>
      <c r="B312" s="74" t="str">
        <f>IF(OR(A312=" - ",C315=0,$U$225=0),"DO NOT FILL THIS PLATE"," ")</f>
        <v>DO NOT FILL THIS PLATE</v>
      </c>
      <c r="C312" s="37"/>
      <c r="D312" s="42"/>
      <c r="E312" s="38"/>
      <c r="F312" s="38"/>
      <c r="G312" s="38"/>
      <c r="H312" s="38"/>
      <c r="I312" s="38"/>
      <c r="J312" s="38"/>
      <c r="K312" s="38"/>
      <c r="L312" s="38"/>
      <c r="M312" s="38"/>
      <c r="N312" s="38"/>
      <c r="O312" s="39"/>
      <c r="P312" s="77"/>
    </row>
    <row r="313" spans="1:16" ht="15.75" thickBot="1" x14ac:dyDescent="0.3">
      <c r="A313" s="88"/>
      <c r="B313" s="31"/>
      <c r="C313" s="37"/>
      <c r="D313" s="31"/>
      <c r="E313" s="38"/>
      <c r="F313" s="38"/>
      <c r="G313" s="38"/>
      <c r="H313" s="38"/>
      <c r="I313" s="38"/>
      <c r="J313" s="38"/>
      <c r="K313" s="38"/>
      <c r="L313" s="38"/>
      <c r="M313" s="38"/>
      <c r="N313" s="38"/>
      <c r="O313" s="39"/>
      <c r="P313" s="77"/>
    </row>
    <row r="314" spans="1:16" ht="15.75" thickBot="1" x14ac:dyDescent="0.3">
      <c r="A314" s="43"/>
      <c r="B314" s="31"/>
      <c r="C314" s="37"/>
      <c r="D314" s="44">
        <v>1</v>
      </c>
      <c r="E314" s="44">
        <v>2</v>
      </c>
      <c r="F314" s="44">
        <v>3</v>
      </c>
      <c r="G314" s="44">
        <v>4</v>
      </c>
      <c r="H314" s="44">
        <v>5</v>
      </c>
      <c r="I314" s="44">
        <v>6</v>
      </c>
      <c r="J314" s="44">
        <v>7</v>
      </c>
      <c r="K314" s="44">
        <v>8</v>
      </c>
      <c r="L314" s="44">
        <v>9</v>
      </c>
      <c r="M314" s="44">
        <v>10</v>
      </c>
      <c r="N314" s="44">
        <v>11</v>
      </c>
      <c r="O314" s="64">
        <v>12</v>
      </c>
      <c r="P314" s="79" t="s">
        <v>6</v>
      </c>
    </row>
    <row r="315" spans="1:16" x14ac:dyDescent="0.25">
      <c r="A315" s="31"/>
      <c r="B315" s="31"/>
      <c r="C315" s="46">
        <v>0</v>
      </c>
      <c r="D315" s="47"/>
      <c r="E315" s="47"/>
      <c r="F315" s="47"/>
      <c r="G315" s="47"/>
      <c r="H315" s="47"/>
      <c r="I315" s="47"/>
      <c r="J315" s="47"/>
      <c r="K315" s="47"/>
      <c r="L315" s="47"/>
      <c r="M315" s="47"/>
      <c r="N315" s="47"/>
      <c r="O315" s="65"/>
      <c r="P315" s="80">
        <v>69</v>
      </c>
    </row>
    <row r="316" spans="1:16" x14ac:dyDescent="0.25">
      <c r="A316" s="31"/>
      <c r="B316" s="49" t="s">
        <v>9</v>
      </c>
      <c r="C316" s="50"/>
      <c r="D316" s="51"/>
      <c r="E316" s="51"/>
      <c r="F316" s="51"/>
      <c r="G316" s="51"/>
      <c r="H316" s="51"/>
      <c r="I316" s="51"/>
      <c r="J316" s="51"/>
      <c r="K316" s="51"/>
      <c r="L316" s="51"/>
      <c r="M316" s="51"/>
      <c r="N316" s="51"/>
      <c r="O316" s="68"/>
      <c r="P316" s="81"/>
    </row>
    <row r="317" spans="1:16" ht="15.75" thickBot="1" x14ac:dyDescent="0.3">
      <c r="A317" s="31"/>
      <c r="B317" s="49" t="s">
        <v>10</v>
      </c>
      <c r="C317" s="53"/>
      <c r="D317" s="54"/>
      <c r="E317" s="54"/>
      <c r="F317" s="54"/>
      <c r="G317" s="54"/>
      <c r="H317" s="54"/>
      <c r="I317" s="54"/>
      <c r="J317" s="54"/>
      <c r="K317" s="54"/>
      <c r="L317" s="54"/>
      <c r="M317" s="54"/>
      <c r="N317" s="54"/>
      <c r="O317" s="69"/>
      <c r="P317" s="82"/>
    </row>
    <row r="318" spans="1:16" x14ac:dyDescent="0.25">
      <c r="A318" s="31"/>
      <c r="B318" s="49"/>
      <c r="C318" s="46">
        <v>0</v>
      </c>
      <c r="D318" s="47"/>
      <c r="E318" s="47"/>
      <c r="F318" s="47"/>
      <c r="G318" s="47"/>
      <c r="H318" s="47"/>
      <c r="I318" s="47"/>
      <c r="J318" s="47"/>
      <c r="K318" s="47"/>
      <c r="L318" s="47"/>
      <c r="M318" s="47"/>
      <c r="N318" s="47"/>
      <c r="O318" s="65"/>
      <c r="P318" s="80">
        <v>70</v>
      </c>
    </row>
    <row r="319" spans="1:16" x14ac:dyDescent="0.25">
      <c r="A319" s="31"/>
      <c r="B319" s="49" t="s">
        <v>11</v>
      </c>
      <c r="C319" s="50"/>
      <c r="D319" s="51"/>
      <c r="E319" s="51"/>
      <c r="F319" s="51"/>
      <c r="G319" s="51"/>
      <c r="H319" s="51"/>
      <c r="I319" s="51"/>
      <c r="J319" s="51"/>
      <c r="K319" s="51"/>
      <c r="L319" s="51"/>
      <c r="M319" s="51"/>
      <c r="N319" s="51"/>
      <c r="O319" s="68"/>
      <c r="P319" s="81"/>
    </row>
    <row r="320" spans="1:16" ht="15.75" thickBot="1" x14ac:dyDescent="0.3">
      <c r="A320" s="31"/>
      <c r="B320" s="49" t="s">
        <v>12</v>
      </c>
      <c r="C320" s="53"/>
      <c r="D320" s="54"/>
      <c r="E320" s="54"/>
      <c r="F320" s="54"/>
      <c r="G320" s="54"/>
      <c r="H320" s="54"/>
      <c r="I320" s="54"/>
      <c r="J320" s="54"/>
      <c r="K320" s="54"/>
      <c r="L320" s="54"/>
      <c r="M320" s="54"/>
      <c r="N320" s="54"/>
      <c r="O320" s="69"/>
      <c r="P320" s="82"/>
    </row>
    <row r="321" spans="1:16" x14ac:dyDescent="0.25">
      <c r="A321" s="31"/>
      <c r="B321" s="49"/>
      <c r="C321" s="46">
        <v>0</v>
      </c>
      <c r="D321" s="47"/>
      <c r="E321" s="47"/>
      <c r="F321" s="47"/>
      <c r="G321" s="47"/>
      <c r="H321" s="47"/>
      <c r="I321" s="47"/>
      <c r="J321" s="47"/>
      <c r="K321" s="47"/>
      <c r="L321" s="47"/>
      <c r="M321" s="47"/>
      <c r="N321" s="47"/>
      <c r="O321" s="65"/>
      <c r="P321" s="80">
        <v>71</v>
      </c>
    </row>
    <row r="322" spans="1:16" x14ac:dyDescent="0.25">
      <c r="A322" s="31"/>
      <c r="B322" s="56" t="s">
        <v>13</v>
      </c>
      <c r="C322" s="50"/>
      <c r="D322" s="51"/>
      <c r="E322" s="51"/>
      <c r="F322" s="51"/>
      <c r="G322" s="51"/>
      <c r="H322" s="51"/>
      <c r="I322" s="51"/>
      <c r="J322" s="51"/>
      <c r="K322" s="51"/>
      <c r="L322" s="51"/>
      <c r="M322" s="51"/>
      <c r="N322" s="51"/>
      <c r="O322" s="68"/>
      <c r="P322" s="81"/>
    </row>
    <row r="323" spans="1:16" ht="15.75" thickBot="1" x14ac:dyDescent="0.3">
      <c r="A323" s="31"/>
      <c r="B323" s="49" t="s">
        <v>14</v>
      </c>
      <c r="C323" s="53"/>
      <c r="D323" s="54"/>
      <c r="E323" s="54"/>
      <c r="F323" s="54"/>
      <c r="G323" s="54"/>
      <c r="H323" s="54"/>
      <c r="I323" s="54"/>
      <c r="J323" s="54"/>
      <c r="K323" s="54"/>
      <c r="L323" s="54"/>
      <c r="M323" s="54"/>
      <c r="N323" s="54"/>
      <c r="O323" s="69"/>
      <c r="P323" s="82"/>
    </row>
    <row r="324" spans="1:16" x14ac:dyDescent="0.25">
      <c r="A324" s="31"/>
      <c r="B324" s="49"/>
      <c r="C324" s="46">
        <v>0</v>
      </c>
      <c r="D324" s="47"/>
      <c r="E324" s="47"/>
      <c r="F324" s="47"/>
      <c r="G324" s="47"/>
      <c r="H324" s="47"/>
      <c r="I324" s="47"/>
      <c r="J324" s="47"/>
      <c r="K324" s="47"/>
      <c r="L324" s="47"/>
      <c r="M324" s="47"/>
      <c r="N324" s="47"/>
      <c r="O324" s="65"/>
      <c r="P324" s="83">
        <v>72</v>
      </c>
    </row>
    <row r="325" spans="1:16" x14ac:dyDescent="0.25">
      <c r="A325" s="31"/>
      <c r="B325" s="49" t="s">
        <v>16</v>
      </c>
      <c r="C325" s="50"/>
      <c r="D325" s="51"/>
      <c r="E325" s="51"/>
      <c r="F325" s="51"/>
      <c r="G325" s="51"/>
      <c r="H325" s="51"/>
      <c r="I325" s="51"/>
      <c r="J325" s="51"/>
      <c r="K325" s="51"/>
      <c r="L325" s="51"/>
      <c r="M325" s="51"/>
      <c r="N325" s="51"/>
      <c r="O325" s="68"/>
      <c r="P325" s="84"/>
    </row>
    <row r="326" spans="1:16" ht="15.75" thickBot="1" x14ac:dyDescent="0.3">
      <c r="A326" s="31"/>
      <c r="B326" s="49" t="s">
        <v>17</v>
      </c>
      <c r="C326" s="53"/>
      <c r="D326" s="54"/>
      <c r="E326" s="54"/>
      <c r="F326" s="54"/>
      <c r="G326" s="54"/>
      <c r="H326" s="54"/>
      <c r="I326" s="54"/>
      <c r="J326" s="54"/>
      <c r="K326" s="54"/>
      <c r="L326" s="54"/>
      <c r="M326" s="54"/>
      <c r="N326" s="54"/>
      <c r="O326" s="69"/>
      <c r="P326" s="85"/>
    </row>
    <row r="327" spans="1:16" x14ac:dyDescent="0.25">
      <c r="A327" s="31"/>
      <c r="B327" s="31"/>
      <c r="C327" s="59"/>
      <c r="D327" s="62"/>
      <c r="E327" s="62"/>
      <c r="F327" s="62"/>
      <c r="G327" s="62"/>
      <c r="H327" s="62"/>
      <c r="I327" s="62"/>
      <c r="J327" s="62"/>
      <c r="K327" s="62"/>
      <c r="L327" s="62"/>
      <c r="M327" s="62"/>
      <c r="N327" s="62"/>
      <c r="O327" s="63"/>
      <c r="P327" s="77"/>
    </row>
  </sheetData>
  <mergeCells count="163">
    <mergeCell ref="A240:A241"/>
    <mergeCell ref="C243:C245"/>
    <mergeCell ref="P243:P245"/>
    <mergeCell ref="C246:C248"/>
    <mergeCell ref="P246:P248"/>
    <mergeCell ref="C249:C251"/>
    <mergeCell ref="P249:P251"/>
    <mergeCell ref="C228:C230"/>
    <mergeCell ref="P228:P230"/>
    <mergeCell ref="C231:C233"/>
    <mergeCell ref="P231:P233"/>
    <mergeCell ref="C234:C236"/>
    <mergeCell ref="P234:P236"/>
    <mergeCell ref="C213:C215"/>
    <mergeCell ref="P213:P215"/>
    <mergeCell ref="C216:C218"/>
    <mergeCell ref="P216:P218"/>
    <mergeCell ref="A222:A223"/>
    <mergeCell ref="C225:C227"/>
    <mergeCell ref="P225:P227"/>
    <mergeCell ref="C198:C200"/>
    <mergeCell ref="P198:P200"/>
    <mergeCell ref="A204:A205"/>
    <mergeCell ref="C207:C209"/>
    <mergeCell ref="P207:P209"/>
    <mergeCell ref="C210:C212"/>
    <mergeCell ref="P210:P212"/>
    <mergeCell ref="A186:A187"/>
    <mergeCell ref="C189:C191"/>
    <mergeCell ref="P189:P191"/>
    <mergeCell ref="C192:C194"/>
    <mergeCell ref="P192:P194"/>
    <mergeCell ref="C195:C197"/>
    <mergeCell ref="P195:P197"/>
    <mergeCell ref="C174:C176"/>
    <mergeCell ref="P174:P176"/>
    <mergeCell ref="C177:C179"/>
    <mergeCell ref="P177:P179"/>
    <mergeCell ref="C180:C182"/>
    <mergeCell ref="P180:P182"/>
    <mergeCell ref="C159:C161"/>
    <mergeCell ref="P159:P161"/>
    <mergeCell ref="C162:C164"/>
    <mergeCell ref="P162:P164"/>
    <mergeCell ref="A168:A169"/>
    <mergeCell ref="C171:C173"/>
    <mergeCell ref="P171:P173"/>
    <mergeCell ref="C144:C146"/>
    <mergeCell ref="P144:P146"/>
    <mergeCell ref="A150:A151"/>
    <mergeCell ref="C153:C155"/>
    <mergeCell ref="P153:P155"/>
    <mergeCell ref="C156:C158"/>
    <mergeCell ref="P156:P158"/>
    <mergeCell ref="A132:A133"/>
    <mergeCell ref="C135:C137"/>
    <mergeCell ref="P135:P137"/>
    <mergeCell ref="C138:C140"/>
    <mergeCell ref="P138:P140"/>
    <mergeCell ref="C141:C143"/>
    <mergeCell ref="P141:P143"/>
    <mergeCell ref="C120:C122"/>
    <mergeCell ref="P120:P122"/>
    <mergeCell ref="C123:C125"/>
    <mergeCell ref="P123:P125"/>
    <mergeCell ref="C126:C128"/>
    <mergeCell ref="P126:P128"/>
    <mergeCell ref="C105:C107"/>
    <mergeCell ref="P105:P107"/>
    <mergeCell ref="C108:C110"/>
    <mergeCell ref="P108:P110"/>
    <mergeCell ref="A114:A115"/>
    <mergeCell ref="C117:C119"/>
    <mergeCell ref="P117:P119"/>
    <mergeCell ref="C90:C92"/>
    <mergeCell ref="P90:P92"/>
    <mergeCell ref="A96:A97"/>
    <mergeCell ref="C99:C101"/>
    <mergeCell ref="P99:P101"/>
    <mergeCell ref="C102:C104"/>
    <mergeCell ref="P102:P104"/>
    <mergeCell ref="A78:A79"/>
    <mergeCell ref="C81:C83"/>
    <mergeCell ref="P81:P83"/>
    <mergeCell ref="C84:C86"/>
    <mergeCell ref="P84:P86"/>
    <mergeCell ref="C87:C89"/>
    <mergeCell ref="P87:P89"/>
    <mergeCell ref="C66:C68"/>
    <mergeCell ref="P66:P68"/>
    <mergeCell ref="C69:C71"/>
    <mergeCell ref="P69:P71"/>
    <mergeCell ref="C72:C74"/>
    <mergeCell ref="P72:P74"/>
    <mergeCell ref="C51:C53"/>
    <mergeCell ref="P51:P53"/>
    <mergeCell ref="C54:C56"/>
    <mergeCell ref="P54:P56"/>
    <mergeCell ref="A60:A61"/>
    <mergeCell ref="C63:C65"/>
    <mergeCell ref="P63:P65"/>
    <mergeCell ref="P36:P38"/>
    <mergeCell ref="A42:A43"/>
    <mergeCell ref="C45:C47"/>
    <mergeCell ref="P45:P47"/>
    <mergeCell ref="C48:C50"/>
    <mergeCell ref="P48:P50"/>
    <mergeCell ref="A24:A25"/>
    <mergeCell ref="C27:C29"/>
    <mergeCell ref="P27:P29"/>
    <mergeCell ref="C30:C32"/>
    <mergeCell ref="P30:P32"/>
    <mergeCell ref="C33:C35"/>
    <mergeCell ref="P33:P35"/>
    <mergeCell ref="A6:A7"/>
    <mergeCell ref="C9:C11"/>
    <mergeCell ref="P9:P11"/>
    <mergeCell ref="C12:C14"/>
    <mergeCell ref="P12:P14"/>
    <mergeCell ref="C15:C17"/>
    <mergeCell ref="P15:P17"/>
    <mergeCell ref="J4:L5"/>
    <mergeCell ref="C18:C20"/>
    <mergeCell ref="P18:P20"/>
    <mergeCell ref="C36:C38"/>
    <mergeCell ref="C321:C323"/>
    <mergeCell ref="P321:P323"/>
    <mergeCell ref="C324:C326"/>
    <mergeCell ref="P324:P326"/>
    <mergeCell ref="C306:C308"/>
    <mergeCell ref="P306:P308"/>
    <mergeCell ref="A312:A313"/>
    <mergeCell ref="C315:C317"/>
    <mergeCell ref="P315:P317"/>
    <mergeCell ref="C318:C320"/>
    <mergeCell ref="P318:P320"/>
    <mergeCell ref="A294:A295"/>
    <mergeCell ref="C297:C299"/>
    <mergeCell ref="P297:P299"/>
    <mergeCell ref="C300:C302"/>
    <mergeCell ref="P300:P302"/>
    <mergeCell ref="C303:C305"/>
    <mergeCell ref="P303:P305"/>
    <mergeCell ref="C282:C284"/>
    <mergeCell ref="P282:P284"/>
    <mergeCell ref="C285:C287"/>
    <mergeCell ref="P285:P287"/>
    <mergeCell ref="C288:C290"/>
    <mergeCell ref="P288:P290"/>
    <mergeCell ref="C267:C269"/>
    <mergeCell ref="P267:P269"/>
    <mergeCell ref="C270:C272"/>
    <mergeCell ref="P270:P272"/>
    <mergeCell ref="A276:A277"/>
    <mergeCell ref="C279:C281"/>
    <mergeCell ref="P279:P281"/>
    <mergeCell ref="A258:A259"/>
    <mergeCell ref="C261:C263"/>
    <mergeCell ref="P261:P263"/>
    <mergeCell ref="C264:C266"/>
    <mergeCell ref="P264:P266"/>
    <mergeCell ref="C252:C254"/>
    <mergeCell ref="P252:P254"/>
  </mergeCells>
  <conditionalFormatting sqref="D8:O327">
    <cfRule type="cellIs" priority="1" operator="greaterThanOrEqual">
      <formula>90</formula>
    </cfRule>
    <cfRule type="cellIs" priority="2" operator="greaterThanOrEqual">
      <formula>90</formula>
    </cfRule>
    <cfRule type="cellIs" priority="3" operator="greaterThanOrEqual">
      <formula>90</formula>
    </cfRule>
    <cfRule type="cellIs" priority="4" operator="greaterThanOrEqual">
      <formula>90</formula>
    </cfRule>
    <cfRule type="cellIs" dxfId="0" priority="5" operator="greaterThanOrEqual">
      <formula>90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M31"/>
  <sheetViews>
    <sheetView workbookViewId="0">
      <selection activeCell="B7" sqref="B7:B11"/>
    </sheetView>
  </sheetViews>
  <sheetFormatPr baseColWidth="10" defaultColWidth="9.140625" defaultRowHeight="15" x14ac:dyDescent="0.25"/>
  <cols>
    <col min="2" max="2" width="13" customWidth="1"/>
    <col min="3" max="3" width="13.7109375" customWidth="1"/>
  </cols>
  <sheetData>
    <row r="1" spans="2:13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2:13" x14ac:dyDescent="0.25">
      <c r="B2" s="2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2:13" x14ac:dyDescent="0.25">
      <c r="B3" s="2"/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2:13" ht="15.75" thickBot="1" x14ac:dyDescent="0.3">
      <c r="B4" s="2"/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2:13" ht="15" customHeight="1" x14ac:dyDescent="0.25">
      <c r="B5" s="3" t="s">
        <v>0</v>
      </c>
      <c r="C5" s="3" t="s">
        <v>1</v>
      </c>
      <c r="D5" s="4" t="s">
        <v>35</v>
      </c>
      <c r="E5" s="5"/>
      <c r="F5" s="4" t="s">
        <v>36</v>
      </c>
      <c r="G5" s="5"/>
      <c r="H5" s="4" t="s">
        <v>37</v>
      </c>
      <c r="I5" s="5"/>
      <c r="J5" s="4" t="s">
        <v>38</v>
      </c>
      <c r="K5" s="5"/>
      <c r="L5" s="4" t="s">
        <v>39</v>
      </c>
      <c r="M5" s="5"/>
    </row>
    <row r="6" spans="2:13" ht="25.5" x14ac:dyDescent="0.25">
      <c r="B6" s="6"/>
      <c r="C6" s="6"/>
      <c r="D6" s="7" t="s">
        <v>41</v>
      </c>
      <c r="E6" s="8" t="s">
        <v>2</v>
      </c>
      <c r="F6" s="7" t="s">
        <v>41</v>
      </c>
      <c r="G6" s="8" t="s">
        <v>2</v>
      </c>
      <c r="H6" s="7" t="s">
        <v>41</v>
      </c>
      <c r="I6" s="8" t="s">
        <v>2</v>
      </c>
      <c r="J6" s="7" t="s">
        <v>41</v>
      </c>
      <c r="K6" s="8" t="s">
        <v>2</v>
      </c>
      <c r="L6" s="7" t="s">
        <v>41</v>
      </c>
      <c r="M6" s="8" t="s">
        <v>2</v>
      </c>
    </row>
    <row r="7" spans="2:13" x14ac:dyDescent="0.25">
      <c r="B7" s="9" t="s">
        <v>30</v>
      </c>
      <c r="C7" s="10" t="s">
        <v>3</v>
      </c>
      <c r="D7" s="11"/>
      <c r="E7" s="12"/>
      <c r="F7" s="11"/>
      <c r="G7" s="12"/>
      <c r="H7" s="11"/>
      <c r="I7" s="12"/>
      <c r="J7" s="11"/>
      <c r="K7" s="12"/>
      <c r="L7" s="11"/>
      <c r="M7" s="12"/>
    </row>
    <row r="8" spans="2:13" x14ac:dyDescent="0.25">
      <c r="B8" s="9" t="s">
        <v>31</v>
      </c>
      <c r="C8" s="13" t="s">
        <v>3</v>
      </c>
      <c r="D8" s="14"/>
      <c r="E8" s="15"/>
      <c r="F8" s="14"/>
      <c r="G8" s="15"/>
      <c r="H8" s="14"/>
      <c r="I8" s="15"/>
      <c r="J8" s="14"/>
      <c r="K8" s="15"/>
      <c r="L8" s="16"/>
      <c r="M8" s="15"/>
    </row>
    <row r="9" spans="2:13" x14ac:dyDescent="0.25">
      <c r="B9" s="9" t="s">
        <v>32</v>
      </c>
      <c r="C9" s="13" t="s">
        <v>3</v>
      </c>
      <c r="D9" s="14"/>
      <c r="E9" s="15"/>
      <c r="F9" s="14"/>
      <c r="G9" s="15"/>
      <c r="H9" s="14"/>
      <c r="I9" s="15"/>
      <c r="J9" s="14"/>
      <c r="K9" s="15"/>
      <c r="L9" s="16"/>
      <c r="M9" s="15"/>
    </row>
    <row r="10" spans="2:13" x14ac:dyDescent="0.25">
      <c r="B10" s="9" t="s">
        <v>33</v>
      </c>
      <c r="C10" s="13" t="s">
        <v>3</v>
      </c>
      <c r="D10" s="14"/>
      <c r="E10" s="15"/>
      <c r="F10" s="14"/>
      <c r="G10" s="15"/>
      <c r="H10" s="14"/>
      <c r="I10" s="15"/>
      <c r="J10" s="14"/>
      <c r="K10" s="15"/>
      <c r="L10" s="16"/>
      <c r="M10" s="15"/>
    </row>
    <row r="11" spans="2:13" ht="15.75" thickBot="1" x14ac:dyDescent="0.3">
      <c r="B11" s="17" t="s">
        <v>34</v>
      </c>
      <c r="C11" s="18" t="s">
        <v>3</v>
      </c>
      <c r="D11" s="19"/>
      <c r="E11" s="20"/>
      <c r="F11" s="19"/>
      <c r="G11" s="20"/>
      <c r="H11" s="19"/>
      <c r="I11" s="20"/>
      <c r="J11" s="19"/>
      <c r="K11" s="20"/>
      <c r="L11" s="21"/>
      <c r="M11" s="20"/>
    </row>
    <row r="12" spans="2:13" ht="15.75" thickTop="1" x14ac:dyDescent="0.25">
      <c r="B12" s="22" t="s">
        <v>15</v>
      </c>
      <c r="D12" s="23"/>
      <c r="E12" s="24"/>
      <c r="F12" s="23"/>
      <c r="G12" s="24"/>
      <c r="H12" s="23"/>
      <c r="I12" s="24"/>
      <c r="J12" s="23"/>
      <c r="K12" s="24"/>
      <c r="L12" s="23"/>
      <c r="M12" s="24"/>
    </row>
    <row r="13" spans="2:13" x14ac:dyDescent="0.25">
      <c r="B13" s="22" t="s">
        <v>18</v>
      </c>
      <c r="C13" s="9"/>
      <c r="D13" s="14"/>
      <c r="E13" s="25"/>
      <c r="F13" s="14"/>
      <c r="G13" s="25"/>
      <c r="H13" s="14"/>
      <c r="I13" s="25"/>
      <c r="J13" s="14"/>
      <c r="K13" s="25"/>
      <c r="L13" s="14"/>
      <c r="M13" s="25"/>
    </row>
    <row r="14" spans="2:13" x14ac:dyDescent="0.25">
      <c r="B14" s="22" t="s">
        <v>19</v>
      </c>
      <c r="C14" s="9"/>
      <c r="D14" s="14"/>
      <c r="E14" s="25"/>
      <c r="F14" s="14"/>
      <c r="G14" s="25"/>
      <c r="H14" s="14"/>
      <c r="I14" s="25"/>
      <c r="J14" s="14"/>
      <c r="K14" s="25"/>
      <c r="L14" s="14"/>
      <c r="M14" s="25"/>
    </row>
    <row r="15" spans="2:13" x14ac:dyDescent="0.25">
      <c r="B15" s="22" t="s">
        <v>20</v>
      </c>
      <c r="C15" s="9"/>
      <c r="D15" s="14"/>
      <c r="E15" s="25"/>
      <c r="F15" s="14"/>
      <c r="G15" s="25"/>
      <c r="H15" s="14"/>
      <c r="I15" s="25"/>
      <c r="J15" s="14"/>
      <c r="K15" s="25"/>
      <c r="L15" s="14"/>
      <c r="M15" s="25"/>
    </row>
    <row r="16" spans="2:13" x14ac:dyDescent="0.25">
      <c r="B16" s="22" t="s">
        <v>21</v>
      </c>
      <c r="C16" s="9"/>
      <c r="D16" s="14"/>
      <c r="E16" s="25"/>
      <c r="F16" s="14"/>
      <c r="G16" s="25"/>
      <c r="H16" s="14"/>
      <c r="I16" s="25"/>
      <c r="J16" s="14"/>
      <c r="K16" s="25"/>
      <c r="L16" s="14"/>
      <c r="M16" s="25"/>
    </row>
    <row r="17" spans="2:13" x14ac:dyDescent="0.25">
      <c r="B17" s="22" t="s">
        <v>22</v>
      </c>
      <c r="C17" s="9"/>
      <c r="D17" s="14"/>
      <c r="E17" s="15"/>
      <c r="F17" s="14"/>
      <c r="G17" s="15"/>
      <c r="H17" s="14"/>
      <c r="I17" s="15"/>
      <c r="J17" s="14"/>
      <c r="K17" s="15"/>
      <c r="L17" s="16"/>
      <c r="M17" s="15"/>
    </row>
    <row r="18" spans="2:13" x14ac:dyDescent="0.25">
      <c r="B18" s="22" t="s">
        <v>23</v>
      </c>
      <c r="C18" s="9"/>
      <c r="D18" s="16"/>
      <c r="E18" s="15"/>
      <c r="F18" s="16"/>
      <c r="G18" s="15"/>
      <c r="H18" s="16"/>
      <c r="I18" s="15"/>
      <c r="J18" s="16"/>
      <c r="K18" s="15"/>
      <c r="L18" s="16"/>
      <c r="M18" s="15"/>
    </row>
    <row r="19" spans="2:13" x14ac:dyDescent="0.25">
      <c r="B19" s="22" t="s">
        <v>24</v>
      </c>
      <c r="C19" s="9"/>
      <c r="D19" s="26"/>
      <c r="E19" s="27"/>
      <c r="F19" s="26"/>
      <c r="G19" s="27"/>
      <c r="H19" s="26"/>
      <c r="I19" s="27"/>
      <c r="J19" s="26"/>
      <c r="K19" s="27"/>
      <c r="L19" s="26"/>
      <c r="M19" s="27"/>
    </row>
    <row r="20" spans="2:13" x14ac:dyDescent="0.25">
      <c r="B20" s="22" t="s">
        <v>25</v>
      </c>
      <c r="C20" s="9"/>
      <c r="D20" s="26"/>
      <c r="E20" s="27"/>
      <c r="F20" s="26"/>
      <c r="G20" s="27"/>
      <c r="H20" s="26"/>
      <c r="I20" s="27"/>
      <c r="J20" s="26"/>
      <c r="K20" s="27"/>
      <c r="L20" s="26"/>
      <c r="M20" s="27"/>
    </row>
    <row r="21" spans="2:13" x14ac:dyDescent="0.25">
      <c r="B21" s="22" t="s">
        <v>26</v>
      </c>
      <c r="C21" s="22"/>
      <c r="D21" s="26"/>
      <c r="E21" s="27"/>
      <c r="F21" s="26"/>
      <c r="G21" s="27"/>
      <c r="H21" s="26"/>
      <c r="I21" s="27"/>
      <c r="J21" s="26"/>
      <c r="K21" s="27"/>
      <c r="L21" s="26"/>
      <c r="M21" s="27"/>
    </row>
    <row r="22" spans="2:13" x14ac:dyDescent="0.25">
      <c r="B22" s="22" t="s">
        <v>27</v>
      </c>
      <c r="C22" s="9"/>
      <c r="D22" s="26"/>
      <c r="E22" s="27"/>
      <c r="F22" s="26"/>
      <c r="G22" s="27"/>
      <c r="H22" s="26"/>
      <c r="I22" s="27"/>
      <c r="J22" s="26"/>
      <c r="K22" s="27"/>
      <c r="L22" s="26"/>
      <c r="M22" s="27"/>
    </row>
    <row r="23" spans="2:13" x14ac:dyDescent="0.25">
      <c r="B23" s="9">
        <f>[1]Compounds!B13</f>
        <v>0</v>
      </c>
      <c r="C23" s="9"/>
      <c r="D23" s="26"/>
      <c r="E23" s="27"/>
      <c r="F23" s="26"/>
      <c r="G23" s="27"/>
      <c r="H23" s="26"/>
      <c r="I23" s="27"/>
      <c r="J23" s="26"/>
      <c r="K23" s="27"/>
      <c r="L23" s="26"/>
      <c r="M23" s="27"/>
    </row>
    <row r="24" spans="2:13" x14ac:dyDescent="0.25">
      <c r="B24" s="9">
        <f>[1]Compounds!B14</f>
        <v>0</v>
      </c>
      <c r="C24" s="9"/>
      <c r="D24" s="26"/>
      <c r="E24" s="27"/>
      <c r="F24" s="26"/>
      <c r="G24" s="27"/>
      <c r="H24" s="26"/>
      <c r="I24" s="27"/>
      <c r="J24" s="26"/>
      <c r="K24" s="27"/>
      <c r="L24" s="26"/>
      <c r="M24" s="27"/>
    </row>
    <row r="25" spans="2:13" x14ac:dyDescent="0.25">
      <c r="B25" s="9">
        <f>[1]Compounds!B15</f>
        <v>0</v>
      </c>
      <c r="C25" s="9"/>
      <c r="D25" s="26"/>
      <c r="E25" s="27"/>
      <c r="F25" s="26"/>
      <c r="G25" s="27"/>
      <c r="H25" s="26"/>
      <c r="I25" s="27"/>
      <c r="J25" s="26"/>
      <c r="K25" s="27"/>
      <c r="L25" s="26"/>
      <c r="M25" s="27"/>
    </row>
    <row r="26" spans="2:13" x14ac:dyDescent="0.25">
      <c r="B26" s="9">
        <f>[1]Compounds!B16</f>
        <v>0</v>
      </c>
      <c r="C26" s="9"/>
      <c r="D26" s="26"/>
      <c r="E26" s="27"/>
      <c r="F26" s="26"/>
      <c r="G26" s="27"/>
      <c r="H26" s="26"/>
      <c r="I26" s="27"/>
      <c r="J26" s="26"/>
      <c r="K26" s="27"/>
      <c r="L26" s="26"/>
      <c r="M26" s="27"/>
    </row>
    <row r="27" spans="2:13" x14ac:dyDescent="0.25">
      <c r="B27" s="9">
        <f>[1]Compounds!B17</f>
        <v>0</v>
      </c>
      <c r="C27" s="9"/>
      <c r="D27" s="26"/>
      <c r="E27" s="27"/>
      <c r="F27" s="26"/>
      <c r="G27" s="27"/>
      <c r="H27" s="26"/>
      <c r="I27" s="27"/>
      <c r="J27" s="26"/>
      <c r="K27" s="27"/>
      <c r="L27" s="26"/>
      <c r="M27" s="27"/>
    </row>
    <row r="28" spans="2:13" x14ac:dyDescent="0.25">
      <c r="B28" s="9">
        <f>[1]Compounds!B18</f>
        <v>0</v>
      </c>
      <c r="C28" s="9"/>
      <c r="D28" s="26"/>
      <c r="E28" s="27"/>
      <c r="F28" s="26"/>
      <c r="G28" s="27"/>
      <c r="H28" s="26"/>
      <c r="I28" s="27"/>
      <c r="J28" s="26"/>
      <c r="K28" s="27"/>
      <c r="L28" s="26"/>
      <c r="M28" s="27"/>
    </row>
    <row r="29" spans="2:13" x14ac:dyDescent="0.25">
      <c r="B29" s="9">
        <f>[1]Compounds!B19</f>
        <v>0</v>
      </c>
      <c r="C29" s="9"/>
      <c r="D29" s="26"/>
      <c r="E29" s="27"/>
      <c r="F29" s="26"/>
      <c r="G29" s="27"/>
      <c r="H29" s="26"/>
      <c r="I29" s="27"/>
      <c r="J29" s="26"/>
      <c r="K29" s="27"/>
      <c r="L29" s="26"/>
      <c r="M29" s="27"/>
    </row>
    <row r="30" spans="2:13" x14ac:dyDescent="0.25">
      <c r="B30" s="9">
        <f>[1]Compounds!B20</f>
        <v>0</v>
      </c>
      <c r="C30" s="9"/>
      <c r="D30" s="26"/>
      <c r="E30" s="27"/>
      <c r="F30" s="26"/>
      <c r="G30" s="27"/>
      <c r="H30" s="26"/>
      <c r="I30" s="27"/>
      <c r="J30" s="26"/>
      <c r="K30" s="27"/>
      <c r="L30" s="26"/>
      <c r="M30" s="27"/>
    </row>
    <row r="31" spans="2:13" ht="15.75" thickBot="1" x14ac:dyDescent="0.3">
      <c r="B31" s="28">
        <f>[1]Compounds!B21</f>
        <v>0</v>
      </c>
      <c r="C31" s="28"/>
      <c r="D31" s="29"/>
      <c r="E31" s="30"/>
      <c r="F31" s="29"/>
      <c r="G31" s="30"/>
      <c r="H31" s="29"/>
      <c r="I31" s="30"/>
      <c r="J31" s="29"/>
      <c r="K31" s="30"/>
      <c r="L31" s="29"/>
      <c r="M31" s="30"/>
    </row>
  </sheetData>
  <mergeCells count="7">
    <mergeCell ref="L5:M5"/>
    <mergeCell ref="B5:B6"/>
    <mergeCell ref="C5:C6"/>
    <mergeCell ref="D5:E5"/>
    <mergeCell ref="F5:G5"/>
    <mergeCell ref="H5:I5"/>
    <mergeCell ref="J5:K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Analysis</vt:lpstr>
      <vt:lpstr>Summary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2020-04-21T12:36:04Z</dcterms:modified>
</cp:coreProperties>
</file>