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\\prdv-ad.prodeval.lan\profils$\m.cros\Desktop\"/>
    </mc:Choice>
  </mc:AlternateContent>
  <bookViews>
    <workbookView xWindow="0" yWindow="0" windowWidth="28800" windowHeight="12030"/>
  </bookViews>
  <sheets>
    <sheet name="Chiffrage" sheetId="3" r:id="rId1"/>
    <sheet name="Feuil1" sheetId="6" r:id="rId2"/>
    <sheet name="Nomenclature" sheetId="5" r:id="rId3"/>
    <sheet name="Tube-Pièces" sheetId="4" r:id="rId4"/>
    <sheet name="Base Article" sheetId="2" r:id="rId5"/>
  </sheets>
  <definedNames>
    <definedName name="_45°_">'Tube-Pièces'!$C$32:$P$32</definedName>
    <definedName name="_90°_">'Tube-Pièces'!$C$33:$P$33</definedName>
    <definedName name="Adaptateur_PE_">'Tube-Pièces'!$B$9:$C$9</definedName>
    <definedName name="Barre_d_ecopale_">'Tube-Pièces'!$B$17:$N$17</definedName>
    <definedName name="Bouchon_ES_">'Tube-Pièces'!$B$19:$P$19</definedName>
    <definedName name="Bride_Acier_pp_">'Tube-Pièces'!$B$27:$P$27</definedName>
    <definedName name="Collet_">'Tube-Pièces'!$B$29:$B$30</definedName>
    <definedName name="Coude_ES_">'Tube-Pièces'!$B$32:$B$33</definedName>
    <definedName name="Coude_lisse_">'Tube-Pièces'!$B$35:$B$36</definedName>
    <definedName name="D110_">'Tube-Pièces'!$H$20:$H$21</definedName>
    <definedName name="D125_">'Tube-Pièces'!$I$20:$I$21</definedName>
    <definedName name="D140_">'Tube-Pièces'!$J$20:$J$21</definedName>
    <definedName name="D160_">'Tube-Pièces'!$K$20:$K$21</definedName>
    <definedName name="D180_">'Tube-Pièces'!$L$20:$L$21</definedName>
    <definedName name="D200_">'Tube-Pièces'!$M$20:$M$21</definedName>
    <definedName name="D225_">'Tube-Pièces'!$N$20:$N$21</definedName>
    <definedName name="D25_">'Tube-Pièces'!$B$20:$B$21</definedName>
    <definedName name="D250_">'Tube-Pièces'!$O$20:$O$21</definedName>
    <definedName name="D315_">'Tube-Pièces'!$P$20:$P$21</definedName>
    <definedName name="D32_">'Tube-Pièces'!$C$20:$C$21</definedName>
    <definedName name="D50_">'Tube-Pièces'!$D$20:$D$21</definedName>
    <definedName name="D63_">'Tube-Pièces'!$E$20:$E$21</definedName>
    <definedName name="D75_">'Tube-Pièces'!$F$20:$F$21</definedName>
    <definedName name="D90_">'Tube-Pièces'!$G$20:$G$21</definedName>
    <definedName name="Filleté_">'Tube-Pièces'!$B$10:$B$14</definedName>
    <definedName name="long_">'Tube-Pièces'!$C$29:$R$29</definedName>
    <definedName name="Manchon_de_dilatation_">'Tube-Pièces'!$B$38:$H$38</definedName>
    <definedName name="Manchon_ES_">'Tube-Pièces'!$B$40:$R$40</definedName>
    <definedName name="ø">'Tube-Pièces'!$C$2:$T$2</definedName>
    <definedName name="PEHD_">'Tube-Pièces'!$AC$2:$AC$23</definedName>
    <definedName name="Plaque_1000x1000x20_avec_trou_">'Tube-Pièces'!$B$42:$F$42</definedName>
    <definedName name="PN10_">'Tube-Pièces'!$B$51:$AM$51</definedName>
    <definedName name="PN16_">'Tube-Pièces'!$B$51:$AM$51</definedName>
    <definedName name="Pot_de_purge_">'Tube-Pièces'!$B$44:$F$44</definedName>
    <definedName name="rabotté_">'Tube-Pièces'!$C$30:$R$30</definedName>
    <definedName name="Raccord_compression_">'Tube-Pièces'!$B$46</definedName>
    <definedName name="Réduction_ES_">'Tube-Pièces'!$B$48</definedName>
    <definedName name="Réduction_EXC_Lisse_">'Tube-Pièces'!$B$49:$C$49</definedName>
    <definedName name="Réduction_lisse_">'Tube-Pièces'!$B$50:$C$50</definedName>
    <definedName name="SDR">'Tube-Pièces'!$C$4:$F$4</definedName>
    <definedName name="Selle_de_branchement_ES_">'Tube-Pièces'!$B$53:$V$53</definedName>
    <definedName name="Tape_plein_">'Tube-Pièces'!$B$55:$N$55</definedName>
    <definedName name="Taraudé_">'Tube-Pièces'!$C$10:$C$14</definedName>
    <definedName name="TE_ES_EGAL_">'Tube-Pièces'!$B$57:$O$57</definedName>
    <definedName name="TE_LISSE_EGAL_">'Tube-Pièces'!$B$61:$R$61</definedName>
    <definedName name="TE_LISSE_réduit_">'Tube-Pièces'!$B$65:$C$65</definedName>
    <definedName name="Type">'Tube-Pièces'!$C$3:$F$3</definedName>
    <definedName name="Y_Lisse_">'Tube-Pièces'!$B$68:$Q$68</definedName>
    <definedName name="Z_75BD99BF_A779_41EA_82F8_319371EC3EF4_.wvu.Cols" localSheetId="0" hidden="1">Chiffrage!$J:$J</definedName>
  </definedNames>
  <calcPr calcId="162913"/>
  <customWorkbookViews>
    <customWorkbookView name="PERSONALISE" guid="{75BD99BF-A779-41EA-82F8-319371EC3EF4}" maximized="1" xWindow="-1928" yWindow="-8" windowWidth="1936" windowHeight="1056" activeSheetId="3"/>
  </customWorkbookView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183" i="3" l="1"/>
  <c r="O183" i="3"/>
  <c r="N183" i="3"/>
  <c r="P174" i="3"/>
  <c r="Q174" i="3" s="1"/>
  <c r="O174" i="3"/>
  <c r="N174" i="3"/>
  <c r="P165" i="3"/>
  <c r="O165" i="3"/>
  <c r="N165" i="3"/>
  <c r="P156" i="3"/>
  <c r="Q156" i="3" s="1"/>
  <c r="O156" i="3"/>
  <c r="N156" i="3"/>
  <c r="P147" i="3"/>
  <c r="O147" i="3"/>
  <c r="N147" i="3"/>
  <c r="P138" i="3"/>
  <c r="Q138" i="3" s="1"/>
  <c r="O138" i="3"/>
  <c r="N138" i="3"/>
  <c r="P129" i="3"/>
  <c r="O129" i="3"/>
  <c r="N129" i="3"/>
  <c r="P93" i="3"/>
  <c r="Q93" i="3" s="1"/>
  <c r="O93" i="3"/>
  <c r="N93" i="3"/>
  <c r="P111" i="3"/>
  <c r="O111" i="3"/>
  <c r="N111" i="3"/>
  <c r="P102" i="3"/>
  <c r="Q102" i="3" s="1"/>
  <c r="O102" i="3"/>
  <c r="N102" i="3"/>
  <c r="P84" i="3"/>
  <c r="O84" i="3"/>
  <c r="N84" i="3"/>
  <c r="P75" i="3"/>
  <c r="Q75" i="3" s="1"/>
  <c r="O75" i="3"/>
  <c r="N75" i="3"/>
  <c r="P66" i="3"/>
  <c r="O66" i="3"/>
  <c r="N66" i="3"/>
  <c r="P57" i="3"/>
  <c r="Q57" i="3" s="1"/>
  <c r="O57" i="3"/>
  <c r="N57" i="3"/>
  <c r="P48" i="3"/>
  <c r="O48" i="3"/>
  <c r="N48" i="3"/>
  <c r="P39" i="3"/>
  <c r="Q39" i="3" s="1"/>
  <c r="O39" i="3"/>
  <c r="N39" i="3"/>
  <c r="P30" i="3"/>
  <c r="O30" i="3"/>
  <c r="N30" i="3"/>
  <c r="P21" i="3"/>
  <c r="Q21" i="3" s="1"/>
  <c r="O21" i="3"/>
  <c r="N21" i="3"/>
  <c r="P12" i="3"/>
  <c r="O12" i="3"/>
  <c r="N12" i="3"/>
  <c r="Q12" i="3" l="1"/>
  <c r="Q30" i="3"/>
  <c r="Q48" i="3"/>
  <c r="Q66" i="3"/>
  <c r="Q84" i="3"/>
  <c r="Q111" i="3"/>
  <c r="Q129" i="3"/>
  <c r="Q147" i="3"/>
  <c r="Q165" i="3"/>
  <c r="Q183" i="3"/>
  <c r="P182" i="3"/>
  <c r="O182" i="3"/>
  <c r="N182" i="3"/>
  <c r="P181" i="3"/>
  <c r="O181" i="3"/>
  <c r="N181" i="3"/>
  <c r="P180" i="3"/>
  <c r="O180" i="3"/>
  <c r="N180" i="3"/>
  <c r="P179" i="3"/>
  <c r="O179" i="3"/>
  <c r="N179" i="3"/>
  <c r="P178" i="3"/>
  <c r="O178" i="3"/>
  <c r="N178" i="3"/>
  <c r="P177" i="3"/>
  <c r="O177" i="3"/>
  <c r="N177" i="3"/>
  <c r="P176" i="3"/>
  <c r="O176" i="3"/>
  <c r="N176" i="3"/>
  <c r="P173" i="3"/>
  <c r="O173" i="3"/>
  <c r="N173" i="3"/>
  <c r="P172" i="3"/>
  <c r="O172" i="3"/>
  <c r="N172" i="3"/>
  <c r="P171" i="3"/>
  <c r="O171" i="3"/>
  <c r="N171" i="3"/>
  <c r="P170" i="3"/>
  <c r="O170" i="3"/>
  <c r="N170" i="3"/>
  <c r="P169" i="3"/>
  <c r="O169" i="3"/>
  <c r="N169" i="3"/>
  <c r="P168" i="3"/>
  <c r="O168" i="3"/>
  <c r="N168" i="3"/>
  <c r="P167" i="3"/>
  <c r="O167" i="3"/>
  <c r="N167" i="3"/>
  <c r="P164" i="3"/>
  <c r="O164" i="3"/>
  <c r="N164" i="3"/>
  <c r="P163" i="3"/>
  <c r="O163" i="3"/>
  <c r="N163" i="3"/>
  <c r="P162" i="3"/>
  <c r="O162" i="3"/>
  <c r="N162" i="3"/>
  <c r="P161" i="3"/>
  <c r="O161" i="3"/>
  <c r="N161" i="3"/>
  <c r="P160" i="3"/>
  <c r="O160" i="3"/>
  <c r="N160" i="3"/>
  <c r="P159" i="3"/>
  <c r="O159" i="3"/>
  <c r="N159" i="3"/>
  <c r="P158" i="3"/>
  <c r="O158" i="3"/>
  <c r="N158" i="3"/>
  <c r="P155" i="3"/>
  <c r="O155" i="3"/>
  <c r="N155" i="3"/>
  <c r="P154" i="3"/>
  <c r="O154" i="3"/>
  <c r="N154" i="3"/>
  <c r="P153" i="3"/>
  <c r="O153" i="3"/>
  <c r="N153" i="3"/>
  <c r="P152" i="3"/>
  <c r="O152" i="3"/>
  <c r="N152" i="3"/>
  <c r="P151" i="3"/>
  <c r="O151" i="3"/>
  <c r="N151" i="3"/>
  <c r="P150" i="3"/>
  <c r="O150" i="3"/>
  <c r="N150" i="3"/>
  <c r="P149" i="3"/>
  <c r="O149" i="3"/>
  <c r="N149" i="3"/>
  <c r="P146" i="3"/>
  <c r="O146" i="3"/>
  <c r="N146" i="3"/>
  <c r="P145" i="3"/>
  <c r="O145" i="3"/>
  <c r="N145" i="3"/>
  <c r="P144" i="3"/>
  <c r="O144" i="3"/>
  <c r="N144" i="3"/>
  <c r="P143" i="3"/>
  <c r="O143" i="3"/>
  <c r="N143" i="3"/>
  <c r="P142" i="3"/>
  <c r="O142" i="3"/>
  <c r="N142" i="3"/>
  <c r="P141" i="3"/>
  <c r="O141" i="3"/>
  <c r="N141" i="3"/>
  <c r="P140" i="3"/>
  <c r="O140" i="3"/>
  <c r="N140" i="3"/>
  <c r="P137" i="3"/>
  <c r="O137" i="3"/>
  <c r="N137" i="3"/>
  <c r="P136" i="3"/>
  <c r="O136" i="3"/>
  <c r="N136" i="3"/>
  <c r="P135" i="3"/>
  <c r="O135" i="3"/>
  <c r="N135" i="3"/>
  <c r="P134" i="3"/>
  <c r="O134" i="3"/>
  <c r="N134" i="3"/>
  <c r="P133" i="3"/>
  <c r="O133" i="3"/>
  <c r="N133" i="3"/>
  <c r="P132" i="3"/>
  <c r="O132" i="3"/>
  <c r="N132" i="3"/>
  <c r="P131" i="3"/>
  <c r="O131" i="3"/>
  <c r="N131" i="3"/>
  <c r="P128" i="3"/>
  <c r="O128" i="3"/>
  <c r="N128" i="3"/>
  <c r="P127" i="3"/>
  <c r="O127" i="3"/>
  <c r="N127" i="3"/>
  <c r="P126" i="3"/>
  <c r="O126" i="3"/>
  <c r="N126" i="3"/>
  <c r="P125" i="3"/>
  <c r="O125" i="3"/>
  <c r="N125" i="3"/>
  <c r="P124" i="3"/>
  <c r="O124" i="3"/>
  <c r="N124" i="3"/>
  <c r="P123" i="3"/>
  <c r="O123" i="3"/>
  <c r="N123" i="3"/>
  <c r="P122" i="3"/>
  <c r="O122" i="3"/>
  <c r="N122" i="3"/>
  <c r="P119" i="3"/>
  <c r="O119" i="3"/>
  <c r="N119" i="3"/>
  <c r="P118" i="3"/>
  <c r="O118" i="3"/>
  <c r="N118" i="3"/>
  <c r="P117" i="3"/>
  <c r="O117" i="3"/>
  <c r="N117" i="3"/>
  <c r="P116" i="3"/>
  <c r="O116" i="3"/>
  <c r="N116" i="3"/>
  <c r="P115" i="3"/>
  <c r="O115" i="3"/>
  <c r="N115" i="3"/>
  <c r="P114" i="3"/>
  <c r="O114" i="3"/>
  <c r="N114" i="3"/>
  <c r="P113" i="3"/>
  <c r="O113" i="3"/>
  <c r="N113" i="3"/>
  <c r="P110" i="3"/>
  <c r="O110" i="3"/>
  <c r="N110" i="3"/>
  <c r="P109" i="3"/>
  <c r="O109" i="3"/>
  <c r="N109" i="3"/>
  <c r="P108" i="3"/>
  <c r="O108" i="3"/>
  <c r="N108" i="3"/>
  <c r="P107" i="3"/>
  <c r="O107" i="3"/>
  <c r="N107" i="3"/>
  <c r="P106" i="3"/>
  <c r="O106" i="3"/>
  <c r="N106" i="3"/>
  <c r="P105" i="3"/>
  <c r="O105" i="3"/>
  <c r="N105" i="3"/>
  <c r="P104" i="3"/>
  <c r="O104" i="3"/>
  <c r="N104" i="3"/>
  <c r="P101" i="3"/>
  <c r="O101" i="3"/>
  <c r="N101" i="3"/>
  <c r="P100" i="3"/>
  <c r="O100" i="3"/>
  <c r="N100" i="3"/>
  <c r="P99" i="3"/>
  <c r="O99" i="3"/>
  <c r="N99" i="3"/>
  <c r="P98" i="3"/>
  <c r="O98" i="3"/>
  <c r="N98" i="3"/>
  <c r="P97" i="3"/>
  <c r="O97" i="3"/>
  <c r="N97" i="3"/>
  <c r="P96" i="3"/>
  <c r="O96" i="3"/>
  <c r="N96" i="3"/>
  <c r="P95" i="3"/>
  <c r="O95" i="3"/>
  <c r="N95" i="3"/>
  <c r="N6" i="3"/>
  <c r="P92" i="3"/>
  <c r="O92" i="3"/>
  <c r="N92" i="3"/>
  <c r="P91" i="3"/>
  <c r="O91" i="3"/>
  <c r="N91" i="3"/>
  <c r="P90" i="3"/>
  <c r="O90" i="3"/>
  <c r="N90" i="3"/>
  <c r="P89" i="3"/>
  <c r="O89" i="3"/>
  <c r="N89" i="3"/>
  <c r="P88" i="3"/>
  <c r="O88" i="3"/>
  <c r="N88" i="3"/>
  <c r="P87" i="3"/>
  <c r="O87" i="3"/>
  <c r="N87" i="3"/>
  <c r="P86" i="3"/>
  <c r="O86" i="3"/>
  <c r="N86" i="3"/>
  <c r="P83" i="3"/>
  <c r="O83" i="3"/>
  <c r="N83" i="3"/>
  <c r="P82" i="3"/>
  <c r="O82" i="3"/>
  <c r="N82" i="3"/>
  <c r="P81" i="3"/>
  <c r="O81" i="3"/>
  <c r="N81" i="3"/>
  <c r="P80" i="3"/>
  <c r="O80" i="3"/>
  <c r="N80" i="3"/>
  <c r="P79" i="3"/>
  <c r="O79" i="3"/>
  <c r="N79" i="3"/>
  <c r="P78" i="3"/>
  <c r="O78" i="3"/>
  <c r="N78" i="3"/>
  <c r="P77" i="3"/>
  <c r="O77" i="3"/>
  <c r="N77" i="3"/>
  <c r="P74" i="3"/>
  <c r="O74" i="3"/>
  <c r="N74" i="3"/>
  <c r="P73" i="3"/>
  <c r="O73" i="3"/>
  <c r="N73" i="3"/>
  <c r="P72" i="3"/>
  <c r="O72" i="3"/>
  <c r="N72" i="3"/>
  <c r="P71" i="3"/>
  <c r="O71" i="3"/>
  <c r="N71" i="3"/>
  <c r="P70" i="3"/>
  <c r="O70" i="3"/>
  <c r="N70" i="3"/>
  <c r="P69" i="3"/>
  <c r="O69" i="3"/>
  <c r="N69" i="3"/>
  <c r="P68" i="3"/>
  <c r="O68" i="3"/>
  <c r="N68" i="3"/>
  <c r="P65" i="3"/>
  <c r="O65" i="3"/>
  <c r="N65" i="3"/>
  <c r="P64" i="3"/>
  <c r="O64" i="3"/>
  <c r="N64" i="3"/>
  <c r="P63" i="3"/>
  <c r="O63" i="3"/>
  <c r="N63" i="3"/>
  <c r="P62" i="3"/>
  <c r="O62" i="3"/>
  <c r="N62" i="3"/>
  <c r="P61" i="3"/>
  <c r="O61" i="3"/>
  <c r="N61" i="3"/>
  <c r="P60" i="3"/>
  <c r="O60" i="3"/>
  <c r="N60" i="3"/>
  <c r="P59" i="3"/>
  <c r="O59" i="3"/>
  <c r="N59" i="3"/>
  <c r="P56" i="3"/>
  <c r="O56" i="3"/>
  <c r="N56" i="3"/>
  <c r="P55" i="3"/>
  <c r="O55" i="3"/>
  <c r="N55" i="3"/>
  <c r="P54" i="3"/>
  <c r="O54" i="3"/>
  <c r="N54" i="3"/>
  <c r="P53" i="3"/>
  <c r="O53" i="3"/>
  <c r="N53" i="3"/>
  <c r="P52" i="3"/>
  <c r="O52" i="3"/>
  <c r="N52" i="3"/>
  <c r="P51" i="3"/>
  <c r="O51" i="3"/>
  <c r="N51" i="3"/>
  <c r="P50" i="3"/>
  <c r="O50" i="3"/>
  <c r="N50" i="3"/>
  <c r="P47" i="3"/>
  <c r="O47" i="3"/>
  <c r="N47" i="3"/>
  <c r="P46" i="3"/>
  <c r="O46" i="3"/>
  <c r="N46" i="3"/>
  <c r="P45" i="3"/>
  <c r="O45" i="3"/>
  <c r="N45" i="3"/>
  <c r="P44" i="3"/>
  <c r="O44" i="3"/>
  <c r="N44" i="3"/>
  <c r="P43" i="3"/>
  <c r="O43" i="3"/>
  <c r="N43" i="3"/>
  <c r="P42" i="3"/>
  <c r="O42" i="3"/>
  <c r="N42" i="3"/>
  <c r="P41" i="3"/>
  <c r="O41" i="3"/>
  <c r="N41" i="3"/>
  <c r="P38" i="3"/>
  <c r="O38" i="3"/>
  <c r="N38" i="3"/>
  <c r="P37" i="3"/>
  <c r="O37" i="3"/>
  <c r="N37" i="3"/>
  <c r="P36" i="3"/>
  <c r="O36" i="3"/>
  <c r="N36" i="3"/>
  <c r="P35" i="3"/>
  <c r="O35" i="3"/>
  <c r="N35" i="3"/>
  <c r="P34" i="3"/>
  <c r="O34" i="3"/>
  <c r="N34" i="3"/>
  <c r="P33" i="3"/>
  <c r="O33" i="3"/>
  <c r="N33" i="3"/>
  <c r="P32" i="3"/>
  <c r="O32" i="3"/>
  <c r="N32" i="3"/>
  <c r="P29" i="3"/>
  <c r="O29" i="3"/>
  <c r="N29" i="3"/>
  <c r="P28" i="3"/>
  <c r="O28" i="3"/>
  <c r="N28" i="3"/>
  <c r="P27" i="3"/>
  <c r="O27" i="3"/>
  <c r="N27" i="3"/>
  <c r="P26" i="3"/>
  <c r="O26" i="3"/>
  <c r="N26" i="3"/>
  <c r="P25" i="3"/>
  <c r="O25" i="3"/>
  <c r="N25" i="3"/>
  <c r="P24" i="3"/>
  <c r="O24" i="3"/>
  <c r="N24" i="3"/>
  <c r="P23" i="3"/>
  <c r="O23" i="3"/>
  <c r="N23" i="3"/>
  <c r="P20" i="3"/>
  <c r="O20" i="3"/>
  <c r="N20" i="3"/>
  <c r="P19" i="3"/>
  <c r="O19" i="3"/>
  <c r="N19" i="3"/>
  <c r="P18" i="3"/>
  <c r="O18" i="3"/>
  <c r="N18" i="3"/>
  <c r="P17" i="3"/>
  <c r="O17" i="3"/>
  <c r="N17" i="3"/>
  <c r="P16" i="3"/>
  <c r="O16" i="3"/>
  <c r="N16" i="3"/>
  <c r="P15" i="3"/>
  <c r="O15" i="3"/>
  <c r="N15" i="3"/>
  <c r="P14" i="3"/>
  <c r="O14" i="3"/>
  <c r="N14" i="3"/>
  <c r="N22" i="3" s="1"/>
  <c r="P6" i="3"/>
  <c r="P7" i="3"/>
  <c r="P8" i="3"/>
  <c r="P9" i="3"/>
  <c r="P10" i="3"/>
  <c r="P11" i="3"/>
  <c r="P5" i="3"/>
  <c r="O6" i="3"/>
  <c r="O7" i="3"/>
  <c r="O8" i="3"/>
  <c r="O9" i="3"/>
  <c r="O10" i="3"/>
  <c r="O11" i="3"/>
  <c r="O5" i="3"/>
  <c r="N7" i="3"/>
  <c r="N8" i="3"/>
  <c r="N9" i="3"/>
  <c r="N10" i="3"/>
  <c r="N11" i="3"/>
  <c r="N5" i="3"/>
  <c r="N13" i="3" s="1"/>
  <c r="N103" i="3" l="1"/>
  <c r="Q96" i="3"/>
  <c r="Q98" i="3"/>
  <c r="Q100" i="3"/>
  <c r="N112" i="3"/>
  <c r="Q105" i="3"/>
  <c r="Q107" i="3"/>
  <c r="Q109" i="3"/>
  <c r="N121" i="3"/>
  <c r="Q10" i="3"/>
  <c r="Q8" i="3"/>
  <c r="Q6" i="3"/>
  <c r="Q24" i="3"/>
  <c r="Q26" i="3"/>
  <c r="Q28" i="3"/>
  <c r="Q33" i="3"/>
  <c r="Q35" i="3"/>
  <c r="Q37" i="3"/>
  <c r="Q42" i="3"/>
  <c r="Q44" i="3"/>
  <c r="Q46" i="3"/>
  <c r="Q51" i="3"/>
  <c r="Q53" i="3"/>
  <c r="Q55" i="3"/>
  <c r="Q60" i="3"/>
  <c r="Q62" i="3"/>
  <c r="Q64" i="3"/>
  <c r="Q69" i="3"/>
  <c r="Q71" i="3"/>
  <c r="Q73" i="3"/>
  <c r="Q78" i="3"/>
  <c r="Q80" i="3"/>
  <c r="Q82" i="3"/>
  <c r="Q87" i="3"/>
  <c r="Q89" i="3"/>
  <c r="Q91" i="3"/>
  <c r="Q114" i="3"/>
  <c r="Q116" i="3"/>
  <c r="Q118" i="3"/>
  <c r="N130" i="3"/>
  <c r="Q123" i="3"/>
  <c r="Q125" i="3"/>
  <c r="Q127" i="3"/>
  <c r="N139" i="3"/>
  <c r="Q132" i="3"/>
  <c r="Q134" i="3"/>
  <c r="Q136" i="3"/>
  <c r="N148" i="3"/>
  <c r="Q141" i="3"/>
  <c r="Q143" i="3"/>
  <c r="Q145" i="3"/>
  <c r="N157" i="3"/>
  <c r="Q149" i="3"/>
  <c r="Q151" i="3"/>
  <c r="Q153" i="3"/>
  <c r="Q155" i="3"/>
  <c r="N166" i="3"/>
  <c r="Q158" i="3"/>
  <c r="Q160" i="3"/>
  <c r="Q162" i="3"/>
  <c r="Q164" i="3"/>
  <c r="N175" i="3"/>
  <c r="Q167" i="3"/>
  <c r="Q169" i="3"/>
  <c r="Q171" i="3"/>
  <c r="Q173" i="3"/>
  <c r="N184" i="3"/>
  <c r="Q176" i="3"/>
  <c r="Q178" i="3"/>
  <c r="Q180" i="3"/>
  <c r="Q182" i="3"/>
  <c r="Q11" i="3"/>
  <c r="Q9" i="3"/>
  <c r="Q7" i="3"/>
  <c r="Q5" i="3"/>
  <c r="Q15" i="3"/>
  <c r="Q17" i="3"/>
  <c r="Q19" i="3"/>
  <c r="Q14" i="3"/>
  <c r="Q16" i="3"/>
  <c r="Q18" i="3"/>
  <c r="Q20" i="3"/>
  <c r="N31" i="3"/>
  <c r="Q23" i="3"/>
  <c r="Q25" i="3"/>
  <c r="Q27" i="3"/>
  <c r="Q29" i="3"/>
  <c r="N40" i="3"/>
  <c r="Q32" i="3"/>
  <c r="Q34" i="3"/>
  <c r="Q36" i="3"/>
  <c r="Q38" i="3"/>
  <c r="N49" i="3"/>
  <c r="Q41" i="3"/>
  <c r="Q43" i="3"/>
  <c r="Q45" i="3"/>
  <c r="Q47" i="3"/>
  <c r="N58" i="3"/>
  <c r="Q50" i="3"/>
  <c r="Q52" i="3"/>
  <c r="Q54" i="3"/>
  <c r="Q56" i="3"/>
  <c r="N67" i="3"/>
  <c r="Q59" i="3"/>
  <c r="Q61" i="3"/>
  <c r="Q63" i="3"/>
  <c r="Q65" i="3"/>
  <c r="N76" i="3"/>
  <c r="Q68" i="3"/>
  <c r="Q70" i="3"/>
  <c r="Q72" i="3"/>
  <c r="Q74" i="3"/>
  <c r="N85" i="3"/>
  <c r="Q77" i="3"/>
  <c r="Q79" i="3"/>
  <c r="Q81" i="3"/>
  <c r="Q83" i="3"/>
  <c r="N94" i="3"/>
  <c r="Q86" i="3"/>
  <c r="Q88" i="3"/>
  <c r="Q90" i="3"/>
  <c r="Q92" i="3"/>
  <c r="Q95" i="3"/>
  <c r="Q97" i="3"/>
  <c r="Q99" i="3"/>
  <c r="Q101" i="3"/>
  <c r="Q104" i="3"/>
  <c r="Q106" i="3"/>
  <c r="Q108" i="3"/>
  <c r="Q110" i="3"/>
  <c r="Q113" i="3"/>
  <c r="Q115" i="3"/>
  <c r="Q117" i="3"/>
  <c r="Q119" i="3"/>
  <c r="Q122" i="3"/>
  <c r="Q124" i="3"/>
  <c r="Q126" i="3"/>
  <c r="Q128" i="3"/>
  <c r="Q131" i="3"/>
  <c r="Q133" i="3"/>
  <c r="Q135" i="3"/>
  <c r="Q137" i="3"/>
  <c r="Q140" i="3"/>
  <c r="Q142" i="3"/>
  <c r="Q144" i="3"/>
  <c r="Q146" i="3"/>
  <c r="Q150" i="3"/>
  <c r="Q152" i="3"/>
  <c r="Q154" i="3"/>
  <c r="Q159" i="3"/>
  <c r="Q161" i="3"/>
  <c r="Q163" i="3"/>
  <c r="Q168" i="3"/>
  <c r="Q170" i="3"/>
  <c r="Q172" i="3"/>
  <c r="Q177" i="3"/>
  <c r="Q179" i="3"/>
  <c r="Q181" i="3"/>
  <c r="Q22" i="3" l="1"/>
  <c r="Q13" i="3"/>
  <c r="Q184" i="3"/>
  <c r="Q166" i="3"/>
  <c r="Q175" i="3"/>
  <c r="Q157" i="3"/>
  <c r="Q139" i="3"/>
  <c r="Q121" i="3"/>
  <c r="Q103" i="3"/>
  <c r="Q148" i="3"/>
  <c r="Q130" i="3"/>
  <c r="Q112" i="3"/>
  <c r="Q94" i="3"/>
  <c r="Q85" i="3"/>
  <c r="Q76" i="3"/>
  <c r="Q67" i="3"/>
  <c r="Q58" i="3"/>
  <c r="Q49" i="3"/>
  <c r="Q40" i="3"/>
  <c r="Q31" i="3"/>
</calcChain>
</file>

<file path=xl/sharedStrings.xml><?xml version="1.0" encoding="utf-8"?>
<sst xmlns="http://schemas.openxmlformats.org/spreadsheetml/2006/main" count="1766" uniqueCount="634">
  <si>
    <t>PEHD - Collet long D25 PN16</t>
  </si>
  <si>
    <t>PEHD - Collet long D32 PN16</t>
  </si>
  <si>
    <t>PEHD - Collet long D40 PN16</t>
  </si>
  <si>
    <t>PEHD - Bride acier/pp D25 PN10/16</t>
  </si>
  <si>
    <t>PEHD - Bride acier/pp D32 PN10/16</t>
  </si>
  <si>
    <t>PEHD - Coude lisse 90° D200 PN10</t>
  </si>
  <si>
    <t>PEHD - Coude lisse 90° D160 PN10</t>
  </si>
  <si>
    <t>PEHD - Coude lisse 90° D250 PN10</t>
  </si>
  <si>
    <t>PEHD - Coude ES 90° D110 PN16</t>
  </si>
  <si>
    <t>PEHD - Coude lisse 90° D110 PN10</t>
  </si>
  <si>
    <t>PEHD - Coude lisse 90° D160 PN16</t>
  </si>
  <si>
    <t>PEHD - Coude lisse 90° D200 PN16</t>
  </si>
  <si>
    <t>PEHD - Coude ES 90° D40 PN16</t>
  </si>
  <si>
    <t>PEHD - Coude ES 90° D32 PN16</t>
  </si>
  <si>
    <t>PEHD - Coude ES 90° D25 PN16</t>
  </si>
  <si>
    <t>PEHD - Coude ES 90° D63 PN16</t>
  </si>
  <si>
    <t>PEHD - Bride acier/pp D160 PN 10/16</t>
  </si>
  <si>
    <t>PEHD - Bride acier/pp D90 PN 10/16</t>
  </si>
  <si>
    <t>PEHD - Bride acier/pp D63 PN 10/16</t>
  </si>
  <si>
    <t>PEHD - Bride acier/pp D50 PN 10/16</t>
  </si>
  <si>
    <t>PEHD - Bride acier/pp D110 PN 10/16</t>
  </si>
  <si>
    <t>PEHD - Bride acier/pp D125 PN 10/16</t>
  </si>
  <si>
    <t>PEHD - Bride acier/pp D200 PN 10</t>
  </si>
  <si>
    <t>PEHD - Bride acier/pp D250 PN 10</t>
  </si>
  <si>
    <t>PEHD - Bride acier/pp D315 PN 10</t>
  </si>
  <si>
    <t>PEHD - Manchon ES D63 PN16</t>
  </si>
  <si>
    <t>PEHD - Manchon ES D50 PN16</t>
  </si>
  <si>
    <t>PEHD - Manchon ES D110 PN10</t>
  </si>
  <si>
    <t>PEHD - Manchon ES D160 PN10</t>
  </si>
  <si>
    <t>PEHD - Manchon ES D200 PN10</t>
  </si>
  <si>
    <t>PEHD - Manchon ES D40 PN16</t>
  </si>
  <si>
    <t>PEHD - Manchon ES D25 PN16</t>
  </si>
  <si>
    <t>PEHD - TE ES EGAL D32 PN16</t>
  </si>
  <si>
    <t>PEHD - TE ES EGAL D63 PN16</t>
  </si>
  <si>
    <t>PEHD - TE ES EGAL D90 PN16</t>
  </si>
  <si>
    <t>PEHD - TE ES EGAL D110 PN16</t>
  </si>
  <si>
    <t>PEHD - TE LISSE EGAL D110 PN10</t>
  </si>
  <si>
    <t>PEHD - TE LISSE EGAL D160 PN10</t>
  </si>
  <si>
    <t>PEHD - TE LISSE EGAL D200 PN10</t>
  </si>
  <si>
    <t>PEHD - TE LISSE EGAL D250 PN10</t>
  </si>
  <si>
    <t>PEHD - TE LISSE EGAL D110 PN16</t>
  </si>
  <si>
    <t>PEHD - TE LISSE EGAL D160 PN16</t>
  </si>
  <si>
    <t>PEHD - TE LISSE EGAL D200 PN16</t>
  </si>
  <si>
    <t>PEHD - Collet long D50 PN10</t>
  </si>
  <si>
    <t>PEHD - Collet long D63 PN10</t>
  </si>
  <si>
    <t>PEHD - Collet long D90 PN10</t>
  </si>
  <si>
    <t>PEHD - Collet long D110 PN10</t>
  </si>
  <si>
    <t>PEHD - Collet long  D160 PN10</t>
  </si>
  <si>
    <t>PEHD - Collet long D200 PN10</t>
  </si>
  <si>
    <t>PEHD - Collet long D250 PN10</t>
  </si>
  <si>
    <t>PEHD - Collet long D315 PN10</t>
  </si>
  <si>
    <t>PEHD - Bouchon ES D110 PN16</t>
  </si>
  <si>
    <t>PEHD - Bouchon ES D125 PN16</t>
  </si>
  <si>
    <t>PEHD - Bouchon ES D160 PN16</t>
  </si>
  <si>
    <t>PEHD - Bouchon ES D200 PN16</t>
  </si>
  <si>
    <t>PEHD - Bouchon ES D250 PN16</t>
  </si>
  <si>
    <t>PEHD - Bouchon ES D315 PN16</t>
  </si>
  <si>
    <t>PEHD - Bouchon ES D90 PN16</t>
  </si>
  <si>
    <t>PEHD - Coude ES 45° D110 PN16</t>
  </si>
  <si>
    <t>PEHD - Coude ES 45° D125 PN10</t>
  </si>
  <si>
    <t>PEHD - Coude ES 45° D160 PN10</t>
  </si>
  <si>
    <t>PEHD - Coude ES 45° D200 PN10</t>
  </si>
  <si>
    <t>PEHD - Coude ES 45° D32 PN16</t>
  </si>
  <si>
    <t>PEHD - Coude ES 45° D40 PN16</t>
  </si>
  <si>
    <t>PEHD - Coude ES 45° D50 PN16</t>
  </si>
  <si>
    <t>PEHD - Coude ES 45° D63 PN16</t>
  </si>
  <si>
    <t>PEHD - Coude ES 45° D90 PN16</t>
  </si>
  <si>
    <t>PEHD - Coude ES 90° D125 PN16</t>
  </si>
  <si>
    <t>PEHD - Coude ES 90° D160 PN16</t>
  </si>
  <si>
    <t>PEHD - Coude ES 90° D200 PN16</t>
  </si>
  <si>
    <t>PEHD - Coude ES 90° D50 PN16</t>
  </si>
  <si>
    <t>PEHD - Coude ES 90° D90 PN16</t>
  </si>
  <si>
    <t>PEHD - Coude lisse 45° D110 PN10</t>
  </si>
  <si>
    <t>PEHD - Coude lisse 45° D125 PN10</t>
  </si>
  <si>
    <t>PEHD - Coude lisse 45° D160 PN10</t>
  </si>
  <si>
    <t>PEHD - Coude lisse 45° D200 PN10</t>
  </si>
  <si>
    <t>PEHD - Coude lisse 45° D250 PN10</t>
  </si>
  <si>
    <t>PEHD - Coude lisse 45° D315 PN10</t>
  </si>
  <si>
    <t>PEHD - Coude lisse 45° D40 PN16</t>
  </si>
  <si>
    <t>PEHD - Coude lisse 45° D63 PN16</t>
  </si>
  <si>
    <t>PEHD - Coude lisse 45° D90 PN10</t>
  </si>
  <si>
    <t>PEHD - Coude lisse 90° D125 PN10</t>
  </si>
  <si>
    <t>PEHD - Coude lisse 90° D315 PN10</t>
  </si>
  <si>
    <t>PEHD - Coude lisse 90° D40 PN16</t>
  </si>
  <si>
    <t>PEHD - Coude lisse 90° D63 PN16</t>
  </si>
  <si>
    <t>PEHD - Coude lisse 90° D90 PN10</t>
  </si>
  <si>
    <t>PEHD - Couvercle D315 point bas</t>
  </si>
  <si>
    <t>PEHD - Couvercle D355 point bas</t>
  </si>
  <si>
    <t>PEHD - Drain fente 2/3 D110 SDR11 PE100</t>
  </si>
  <si>
    <t>PEHD - Drain fente 2/3 D110 SDR17 PE100</t>
  </si>
  <si>
    <t>PEHD - Drain fente 2/3 D160 SDR11 PE100</t>
  </si>
  <si>
    <t>PEHD - Drain fente 2/3 D160 SDR17 PE100</t>
  </si>
  <si>
    <t>PEHD - Drain fente 2/3 D200 SDR11 PE100</t>
  </si>
  <si>
    <t>PEHD - Drain fente 2/3 D200 SDR17 PE100</t>
  </si>
  <si>
    <t>PEHD - Drain fente 2/3 D90 SDR11 PE100</t>
  </si>
  <si>
    <t>PEHD - Drain fente 2/3 D90 SDR17 PE100</t>
  </si>
  <si>
    <t>PEHD - Drain fente 3/3 D110 SDR11 PE100</t>
  </si>
  <si>
    <t>PEHD - Drain fente 3/3 D110 SDR17 PE100</t>
  </si>
  <si>
    <t>PEHD - Drain fente 3/3 D160 SDR11 PE100</t>
  </si>
  <si>
    <t>PEHD - Drain fente 3/3 D160 SDR17 PE100</t>
  </si>
  <si>
    <t>PEHD - Drain fente 3/3 D200 SDR11 PE100</t>
  </si>
  <si>
    <t>PEHD - Drain fente 3/3 D200 SDR17 PE100</t>
  </si>
  <si>
    <t>PEHD - Drain fente 3/3 D90 SDR11 PE100</t>
  </si>
  <si>
    <t>PEHD - Drain fente 3/3 D90 SDR17 PE100</t>
  </si>
  <si>
    <t>PEHD - Manchon de transition D110 lisse x embout cannelé</t>
  </si>
  <si>
    <t>PEHD - Manchon de transition D50 lisse x embout cannelé</t>
  </si>
  <si>
    <t>PEHD - Manchon de transition D63 lisse x embout cannelé</t>
  </si>
  <si>
    <t>PEHD - Manchon de transition D90 lisse x embout cannelé</t>
  </si>
  <si>
    <t>PEHD - GEOMEMBRANE epaisseur 2 mm EN ROULEAUX 0,8X70</t>
  </si>
  <si>
    <t>PEHD - GEOTEXTILE 300GRS/M2 EN ROULEAUX 0,8X70</t>
  </si>
  <si>
    <t>PEHD - Manchon de transition D25 X 3/4" F</t>
  </si>
  <si>
    <t>PEHD - Manchon de transition D25 X 3/4" M</t>
  </si>
  <si>
    <t>PEHD - Manchon de transition D32 X 1" F</t>
  </si>
  <si>
    <t>PEHD - Manchon de transition D32 X 1" M</t>
  </si>
  <si>
    <t>PEHD - Manchon de transition D40 X 1 1/4" F</t>
  </si>
  <si>
    <t>PEHD - Manchon de transition D40 X 1 1/4" M</t>
  </si>
  <si>
    <t>PEHD - Manchon de transition D50 X 1 1/2" F</t>
  </si>
  <si>
    <t>PEHD - Manchon de transition D50 X 1 1/2" M</t>
  </si>
  <si>
    <t>PEHD - Manchon de transition D63 X 2" F</t>
  </si>
  <si>
    <t>PEHD - Manchon de transition D63 X 2" M</t>
  </si>
  <si>
    <t>PEHD - Manchon dilatation D110</t>
  </si>
  <si>
    <t>PEHD - Manchon dilatation D125</t>
  </si>
  <si>
    <t>PEHD - Manchon dilatation D160</t>
  </si>
  <si>
    <t>PEHD - Manchon dilatation D200</t>
  </si>
  <si>
    <t>PEHD - Manchon dilatation D250</t>
  </si>
  <si>
    <t>PEHD - Manchon dilatation D315</t>
  </si>
  <si>
    <t>PEHD - Manchon dilatation D90</t>
  </si>
  <si>
    <t>PEHD - Manchon ES D125 PN10</t>
  </si>
  <si>
    <t>PEHD - Manchon ES D250 PN10</t>
  </si>
  <si>
    <t>PEHD - Manchon ES D315 PN10</t>
  </si>
  <si>
    <t>PEHD - Manchon ES D32 PN16</t>
  </si>
  <si>
    <t>PEHD - Manchon ES D90 PN10</t>
  </si>
  <si>
    <t>PEHD - Plaque 1000X1000X20 avec trou D110</t>
  </si>
  <si>
    <t>PEHD - Plaque 1000X1000X20 avec trou D160</t>
  </si>
  <si>
    <t>PEHD - Plaque 1000X1000X20 avec trou D200</t>
  </si>
  <si>
    <t>PEHD - Plaque 1000X1000X20 avec trou D250</t>
  </si>
  <si>
    <t>PEHD - Plaque 1000X1000X20 avec trou D315</t>
  </si>
  <si>
    <t>PEHD - Pot de purge D160 sortie D32</t>
  </si>
  <si>
    <t>PEHD - Pot de purge D200 sortie D40</t>
  </si>
  <si>
    <t>PEHD - Pot de purge D250 sortie D63</t>
  </si>
  <si>
    <t>PEHD - Prise échantillon 3/4 D40 + Bouchon</t>
  </si>
  <si>
    <t>PEHD - Réduction ES D110-63 PN16</t>
  </si>
  <si>
    <t>PEHD - Réduction ES D110-90 PN16</t>
  </si>
  <si>
    <t>PEHD - Réduction ES D125-110 PN16</t>
  </si>
  <si>
    <t>PEHD - Réduction ES D125-90 PN16</t>
  </si>
  <si>
    <t>PEHD - Réduction ES D160-110 PN16</t>
  </si>
  <si>
    <t>PEHD - Réduction ES D160-125 PN16</t>
  </si>
  <si>
    <t>PEHD - Réduction ES D160-90 PN16</t>
  </si>
  <si>
    <t>PEHD - Réduction ES D40-32 PN16</t>
  </si>
  <si>
    <t>PEHD - Réduction ES D50-32 PN16</t>
  </si>
  <si>
    <t>PEHD - Réduction ES D50-40 PN16</t>
  </si>
  <si>
    <t>PEHD - Réduction ES D63-32 PN16</t>
  </si>
  <si>
    <t>PEHD - Réduction ES D63-40 PN16</t>
  </si>
  <si>
    <t>PEHD - Réduction ES D63-50 PN16</t>
  </si>
  <si>
    <t>PEHD - Réduction ES D90-50 PN16</t>
  </si>
  <si>
    <t>PEHD - Réduction ES D90-63 PN16</t>
  </si>
  <si>
    <t>PEHD - Réduction EXC lisse D110-63 PN10</t>
  </si>
  <si>
    <t>PEHD - Réduction EXC lisse D110-90 PN10</t>
  </si>
  <si>
    <t>PEHD - Réduction EXC lisse D160-110 PN10</t>
  </si>
  <si>
    <t>PEHD - Réduction EXC lisse D160-90 PN10</t>
  </si>
  <si>
    <t>PEHD - Réduction EXC lisse D200-160 PN10</t>
  </si>
  <si>
    <t>PEHD - Réduction EXC lisse D250-160 PN10</t>
  </si>
  <si>
    <t>PEHD - Réduction EXC lisse D250-200 PN10</t>
  </si>
  <si>
    <t>PEHD - Réduction EXC lisse D315-200 PN10</t>
  </si>
  <si>
    <t>PEHD - Réduction EXC lisse D315-250 PN10</t>
  </si>
  <si>
    <t>PEHD - Réduction EXC lisse D63-50 PN16</t>
  </si>
  <si>
    <t>PEHD - Réduction EXC lisse D90-63 PN16</t>
  </si>
  <si>
    <t>PEHD - Réduction lisse D110-63 PN16</t>
  </si>
  <si>
    <t>PEHD - Réduction lisse D110-90 PN10</t>
  </si>
  <si>
    <t>PEHD - Réduction lisse D160-110 PN10</t>
  </si>
  <si>
    <t>PEHD - Réduction lisse D160-90 PN10</t>
  </si>
  <si>
    <t>PEHD - Réduction lisse D200-110 PN10</t>
  </si>
  <si>
    <t>PEHD - Réduction lisse D200-160 PN10</t>
  </si>
  <si>
    <t>PEHD - Réduction lisse D250-160 PN10</t>
  </si>
  <si>
    <t>PEHD - Réduction lisse D250-200 PN10</t>
  </si>
  <si>
    <t>PEHD - Réduction lisse D315-160 PN10</t>
  </si>
  <si>
    <t>PEHD - Réduction lisse D315-200 PN10</t>
  </si>
  <si>
    <t>PEHD - Réduction lisse D315-250 PN10</t>
  </si>
  <si>
    <t>PEHD - Réduction lisse D63-32 PN16</t>
  </si>
  <si>
    <t>PEHD - Réduction lisse D63-40 PN16</t>
  </si>
  <si>
    <t>PEHD - Réduction lisse D63-50 PN16</t>
  </si>
  <si>
    <t>PEHD - Réduction lisse D90-50 PN16</t>
  </si>
  <si>
    <t>PEHD - Réduction lisse D90-63 PN16</t>
  </si>
  <si>
    <t>PEHD - Selle de branchement ES D110-40 PN16</t>
  </si>
  <si>
    <t>PEHD - Selle de branchement ES D110-63 PN16</t>
  </si>
  <si>
    <t>PEHD - Selle de branchement ES D160-110 PN16</t>
  </si>
  <si>
    <t>PEHD - Selle de branchement ES D160-40 PN16</t>
  </si>
  <si>
    <t>PEHD - Selle de branchement ES D160-63 PN16</t>
  </si>
  <si>
    <t>PEHD - Selle de branchement ES D160-90 PN16</t>
  </si>
  <si>
    <t>PEHD - Selle de branchement ES D200-110 PN16</t>
  </si>
  <si>
    <t>PEHD - Selle de branchement ES D200-63 PN16</t>
  </si>
  <si>
    <t>PEHD - Selle de branchement ES D200-90 PN16</t>
  </si>
  <si>
    <t>PEHD - Selle de branchement ES D250-110 PN16</t>
  </si>
  <si>
    <t>PEHD - Selle de branchement ES D250-90 PN16</t>
  </si>
  <si>
    <t>PEHD - Selle de branchement ES D90-40 PN16</t>
  </si>
  <si>
    <t>PEHD - Selle de branchement ES D90-63 PN16</t>
  </si>
  <si>
    <t>PEHD - Tape pleine D110</t>
  </si>
  <si>
    <t>PEHD - Tape pleine D160</t>
  </si>
  <si>
    <t>PEHD - Tape pleine D200</t>
  </si>
  <si>
    <t>PEHD - Tape pleine D250</t>
  </si>
  <si>
    <t>PEHD - Tape pleine D315</t>
  </si>
  <si>
    <t>PEHD - Tape pleine D50</t>
  </si>
  <si>
    <t>PEHD - Tape pleine D63</t>
  </si>
  <si>
    <t>PEHD - Tape pleine D90</t>
  </si>
  <si>
    <t>PEHD - TE ES EGAL D125 PN16</t>
  </si>
  <si>
    <t>PEHD - TE ES EGAL D160 PN16</t>
  </si>
  <si>
    <t>PEHD - TE ES EGAL D200 PN16</t>
  </si>
  <si>
    <t>PEHD - TE ES EGAL D40 PN16</t>
  </si>
  <si>
    <t>PEHD - TE ES EGAL D50 PN16</t>
  </si>
  <si>
    <t>PEHD - TE lisse EGAL D315 PN10</t>
  </si>
  <si>
    <t>PEHD - TE lisse EGAL D32 PN16</t>
  </si>
  <si>
    <t>PEHD - TE lisse EGAL D40 PN16</t>
  </si>
  <si>
    <t>PEHD - TE lisse EGAL D50 PN16</t>
  </si>
  <si>
    <t>PEHD - TE lisse EGAL D63 PN16</t>
  </si>
  <si>
    <t>PEHD - TE lisse EGAL D90 PN10</t>
  </si>
  <si>
    <t>PEHD - TE lisse réduit D110-63 PN10</t>
  </si>
  <si>
    <t>PEHD - TE lisse réduit D110-90 PN10</t>
  </si>
  <si>
    <t>PEHD - TE lisse réduit D125-110 PN10</t>
  </si>
  <si>
    <t>PEHD - TE lisse réduit D160-110 PN10</t>
  </si>
  <si>
    <t>PEHD - TE lisse réduit D160-90 PN10</t>
  </si>
  <si>
    <t>PEHD - TE lisse réduit D200-160 PN10</t>
  </si>
  <si>
    <t>PEHD - TE lisse réduit D250-160 PN10</t>
  </si>
  <si>
    <t>PEHD - TE lisse réduit D250-200 PN10</t>
  </si>
  <si>
    <t>PEHD - TE lisse réduit D315-160 PN10</t>
  </si>
  <si>
    <t>PEHD - TE lisse réduit D315-200 PN10</t>
  </si>
  <si>
    <t>PEHD - TE lisse réduit D315-250 PN10</t>
  </si>
  <si>
    <t>PEHD - TE lisse réduit D63-50 PN16</t>
  </si>
  <si>
    <t>PEHD - TE lisse réduit D90-63 PN10</t>
  </si>
  <si>
    <t>PEHD - Tête de puits courte D110</t>
  </si>
  <si>
    <t>PEHD - Tête de puits courte D160</t>
  </si>
  <si>
    <t>PEHD - Tête de puits courte D200</t>
  </si>
  <si>
    <t>PEHD - Tête de puits courte D250</t>
  </si>
  <si>
    <t>PEHD - Tête de puits courte D315</t>
  </si>
  <si>
    <t>PEHD - Tube D110 SDR11 PE100</t>
  </si>
  <si>
    <t>PEHD - Tube D110 SDR17 PE100</t>
  </si>
  <si>
    <t>PEHD - Tube D110 SDR26 PE100</t>
  </si>
  <si>
    <t>PEHD - Tube D160 SDR11 PE100</t>
  </si>
  <si>
    <t>PEHD - Tube D160 SDR17 PE100</t>
  </si>
  <si>
    <t>PEHD - Tube D160 SDR26 PE100</t>
  </si>
  <si>
    <t>PEHD - Tube D200 SDR11 PE100</t>
  </si>
  <si>
    <t>PEHD - Tube D200 SDR17 PE100</t>
  </si>
  <si>
    <t>PEHD - Tube D200 SDR26 PE100</t>
  </si>
  <si>
    <t>PEHD - Tube D250 SDR11 PE100</t>
  </si>
  <si>
    <t>PEHD - Tube D250 SDR17 PE100</t>
  </si>
  <si>
    <t>PEHD - Tube D250 SDR26 PE100</t>
  </si>
  <si>
    <t>PEHD - Tube D315 SDR11 PE100</t>
  </si>
  <si>
    <t>PEHD - Tube D315 SDR17 PE100</t>
  </si>
  <si>
    <t>PEHD - Tube D315 SDR26 PE100</t>
  </si>
  <si>
    <t>PEHD - Tube D32 SDR11 PE100</t>
  </si>
  <si>
    <t>PEHD - Tube D32 SDR17 PE100</t>
  </si>
  <si>
    <t>PEHD - Tube D40 SDR11 PE100</t>
  </si>
  <si>
    <t>PEHD - Tube D40 SDR17 PE100</t>
  </si>
  <si>
    <t>PEHD - Tube D50 SDR11 PE100</t>
  </si>
  <si>
    <t>PEHD - Tube D50 SDR17 PE100</t>
  </si>
  <si>
    <t>PEHD - Tube D63 SDR11 PE100</t>
  </si>
  <si>
    <t>PEHD - Tube D63 SDR17 PE100</t>
  </si>
  <si>
    <t>PEHD - Tube D63 SDR26 PE100</t>
  </si>
  <si>
    <t>PEHD - Tube D90 SDR11 PE100</t>
  </si>
  <si>
    <t>PEHD - Tube D90 SDR17 PE100</t>
  </si>
  <si>
    <t>PEHD - Tube D90 SDR26 PE100</t>
  </si>
  <si>
    <t>PEHD - Collet Long D63 PN16</t>
  </si>
  <si>
    <t>PEHD - Collet Long D90 PN16</t>
  </si>
  <si>
    <t>PEHD - Bride acier/pp D40 PN10/16</t>
  </si>
  <si>
    <t>PEHD - Réduction ES D75-63 PN16</t>
  </si>
  <si>
    <t>PEHD - Réduction ES D32-25 PN16</t>
  </si>
  <si>
    <t>PEHD - Réduction lisse D63-25 PN16</t>
  </si>
  <si>
    <t>PEHD - Collet rabotté D110 PN10</t>
  </si>
  <si>
    <t>PEHD - Selle de branchement ES D90-32 PN16</t>
  </si>
  <si>
    <t>PEHD - Tape pleine D200 ep 5mm</t>
  </si>
  <si>
    <t>PEHD - Collet rabotté D160 PN10</t>
  </si>
  <si>
    <t>PEHD Cle de manoeuvre H1m carré de 50</t>
  </si>
  <si>
    <t>PEHD - Garde Hydraulique - Tube annelé DN800 - CR8 - Selon plan</t>
  </si>
  <si>
    <t>PEHD - Réduction ES D40-25 PN16</t>
  </si>
  <si>
    <t>PEHD - Manchon S7 - D63</t>
  </si>
  <si>
    <t>PEHD - Manchon PP S7 D110</t>
  </si>
  <si>
    <t>PEHD - Set de réduction D110 x 63</t>
  </si>
  <si>
    <t>PEHD - Bouchon de fin de ligne S7 D63</t>
  </si>
  <si>
    <t>PEHD - Bouchon mâle S7 D110</t>
  </si>
  <si>
    <t>PEHD - Réduction ES D25-20 PN16</t>
  </si>
  <si>
    <t>PEHD - Garde Hydraulique - D315 SDR26 H1250</t>
  </si>
  <si>
    <t>PEHD - Tube D140 SDR17 PE100</t>
  </si>
  <si>
    <t>PEHD - Vanne PEHD GAZ DN50 complète - lisse</t>
  </si>
  <si>
    <t>PEHD - Coude 90° ES D140</t>
  </si>
  <si>
    <t>PEHD - Réduction lisse D200-140 PN10</t>
  </si>
  <si>
    <t>PEHD - Réduction lisse D75-40 PN10</t>
  </si>
  <si>
    <t>PEHD - Réduction lisse D75-50 PN10</t>
  </si>
  <si>
    <t>PEHD - Réduction lisse D75-63 PN10</t>
  </si>
  <si>
    <t>PEHD - Réduction lisse D90-75 PN10</t>
  </si>
  <si>
    <t>PEHD - Réduction lisse D110-75 PN10</t>
  </si>
  <si>
    <t>PEHD - Réduction lisse D125-75 PN10</t>
  </si>
  <si>
    <t>PEHD - Réduction lisse D140x75 PN10</t>
  </si>
  <si>
    <t>PEHD - Réduction lisse D140-90 PN10</t>
  </si>
  <si>
    <t>PEHD - Réduction lisse D140x110 PN10</t>
  </si>
  <si>
    <t>PEHD - Réduction lisse D140x125 PN10</t>
  </si>
  <si>
    <t>PEHD - Réduction lisse D160-140 PN10</t>
  </si>
  <si>
    <t>PEHD - Réduction lisse D180-140 PN10</t>
  </si>
  <si>
    <t>PEHD - Réduction lisse D225-140 PN10</t>
  </si>
  <si>
    <t>PEHD - Manchon ES D75 PN10</t>
  </si>
  <si>
    <t>PEHD - Manchon ES D140 PN10</t>
  </si>
  <si>
    <t>PEHD - Coude lisse 90° D75 PN10</t>
  </si>
  <si>
    <t>PEHD - Coude lisse 90° D140 PN10</t>
  </si>
  <si>
    <t>PEHD - Coude lisse 45° D75 PN10</t>
  </si>
  <si>
    <t>PEHD - Coude lisse 45° D140 PN10</t>
  </si>
  <si>
    <t>PEHD - TE lisse réduit D355-140 PN10</t>
  </si>
  <si>
    <t>PEHD - TE lisse réduit D400-140 PN10</t>
  </si>
  <si>
    <t>PEHD - TE lisse réduit D450-140 PN10</t>
  </si>
  <si>
    <t>PEHD - TE lisse réduit D500-140 PN10</t>
  </si>
  <si>
    <t>PEHD - TE lisse réduit D560-140 PN10</t>
  </si>
  <si>
    <t>PEHD - TE lisse réduit D630-140 PN10</t>
  </si>
  <si>
    <t>PEHD - Collet long D75 PN10</t>
  </si>
  <si>
    <t>PEHD - Collet long D140 PN10</t>
  </si>
  <si>
    <t>PEHD - Coude ES 90° D75 PN16</t>
  </si>
  <si>
    <t>PEHD - Coude ES 90° D140 PN16</t>
  </si>
  <si>
    <t>PEHD - Collet long D75 PN16</t>
  </si>
  <si>
    <t>PEHD - Collet long D140 PN16</t>
  </si>
  <si>
    <t>PEHD - Mamelon réduit M/F 2" x 1"</t>
  </si>
  <si>
    <t>PEHD - Mamelon réduit M 2" x 1/2"</t>
  </si>
  <si>
    <t>PEHD - Mamelon réduit M 2" x 3/4"</t>
  </si>
  <si>
    <t>PEHD - Mamelon réduit M 1"1/4 x 1"</t>
  </si>
  <si>
    <t>PEHD - Mamelon réduit M 1" x 1/2"</t>
  </si>
  <si>
    <t>PEHD - Mamelon réduit M 1" x 3/4"</t>
  </si>
  <si>
    <t>PEHD - Mamelon réduit M/F 1" x 1/2"</t>
  </si>
  <si>
    <t>PEHD - Mamelon réduit M/F 1" x 3/4"</t>
  </si>
  <si>
    <t>PEHD - Mamelon réduit M/F 3/4" x 3/8"</t>
  </si>
  <si>
    <t>PEHD - Mamelon réduit M/F 1"1/4 x 1/2"</t>
  </si>
  <si>
    <t>PEHD - Mamelon réduit M/F 1"1/4 x 3/4"</t>
  </si>
  <si>
    <t>PEHD - Mamelon réduit M/F 1"1/4 x 1"</t>
  </si>
  <si>
    <t>PEHD - Niple à vissé - Raccord 3 pièces M/F 3x4" PN16</t>
  </si>
  <si>
    <t>PEHD - Niple à vissé - Raccord 3 pièces M/F  2" PN16</t>
  </si>
  <si>
    <t>PEHD - Mamelon réduit - M 1"1/2 x 1"</t>
  </si>
  <si>
    <t>PEHD - Coude ES 45° D140</t>
  </si>
  <si>
    <t>PEHD - Bride Acier/PP D140 PN10/16</t>
  </si>
  <si>
    <t>PEHD - Bouchon d'anémomètre 1'</t>
  </si>
  <si>
    <t>PEHD - Bouchon d'anémomètre 3/4'</t>
  </si>
  <si>
    <t>PEHD - Manchon réduit à compression - D40xD32</t>
  </si>
  <si>
    <t>PEHD - Manchon réduit à compression - D50xD32</t>
  </si>
  <si>
    <t>PEHD - Mamelon réduit M/M - 1" - 1/2"</t>
  </si>
  <si>
    <t>PEHD - Coude 90° - Fileté x taraudé 1"</t>
  </si>
  <si>
    <t>PEHD - Coude de transition 90° D32 - 1" F</t>
  </si>
  <si>
    <t>PEHD - TE lisse réduit D250-110 PN10</t>
  </si>
  <si>
    <t>PEHD - TE ES réduit D160-110 SDR11</t>
  </si>
  <si>
    <t>PEHD - Coude lisse 30° D200 PN10</t>
  </si>
  <si>
    <t>PEHD - Manchon de transition D40 lisse x embout cannelé</t>
  </si>
  <si>
    <t>PEHD - Réduction EXC lisse D200-100 PN10</t>
  </si>
  <si>
    <t>PEHD - TE lisse réduit D200-110 PN10</t>
  </si>
  <si>
    <t>PEHD - Coude lisse 25° D110 PN10</t>
  </si>
  <si>
    <t>PEHD - Coude lisse 25° D63 PN10</t>
  </si>
  <si>
    <t>PEHD - Mamelon Mâle double 1"</t>
  </si>
  <si>
    <t>PEHD - Mamelon Mâle double 1/2"</t>
  </si>
  <si>
    <t>PEHD - Mamelon Mâle double 3/4"</t>
  </si>
  <si>
    <t>PEHD - Manchon Femelle double 3/4"</t>
  </si>
  <si>
    <t>PEHD - Manchon Femelle double 1/2"</t>
  </si>
  <si>
    <t>PEHD - Manchon Femelle double 1"</t>
  </si>
  <si>
    <t>PEHD - Manchon Femelle double 1 1/4"</t>
  </si>
  <si>
    <t>PEHD - Manchon Femelle double 2"</t>
  </si>
  <si>
    <t>PEHD - Manchon de transition D40 X 1" M</t>
  </si>
  <si>
    <t>PEHD - Manchon de transition D40 X 1" F</t>
  </si>
  <si>
    <t>PEHD - Manchon de transition D40 X 1/2" M</t>
  </si>
  <si>
    <t>PEHD - Coude lisse 45° D75 PN16</t>
  </si>
  <si>
    <t>PEHD - Coude lisse 90° D75 PN16</t>
  </si>
  <si>
    <t>PEHD - Réduction lisse D90-50 PN10</t>
  </si>
  <si>
    <t>PEHD - Réduction lisse D125-63 PN10</t>
  </si>
  <si>
    <t>PEHD - Réduction lisse D125-90 PN10</t>
  </si>
  <si>
    <t>PEHD - Réduction lisse D250-110 PN10</t>
  </si>
  <si>
    <t>PEHD - Réduction lisse D200-180 PN10</t>
  </si>
  <si>
    <t>PEHD - Réduction ES D90-75 PN16</t>
  </si>
  <si>
    <t>PEHD - Réduction ES D50-25 PN16</t>
  </si>
  <si>
    <t>PEHD - Collet rabotté D200 PN10</t>
  </si>
  <si>
    <t>PEHD - Collet rabotté D250 PN10</t>
  </si>
  <si>
    <t>PEHD - Collet rabotté D315 PN10</t>
  </si>
  <si>
    <t>PEHD - Adaptateur PE - taraudé - D25x3/4" PN16</t>
  </si>
  <si>
    <t>PEHD - Adaptateur PE - taraudé - D32x1" PN16</t>
  </si>
  <si>
    <t>PEHD - Adaptateur PE - taraudé - D40x1"1/4 PN16</t>
  </si>
  <si>
    <t>PEHD - Adaptateur PE - taraudé - D50x1"1/2 PN16</t>
  </si>
  <si>
    <t>PEHD - Adaptateur PE - taraudé - D63x2" PN16</t>
  </si>
  <si>
    <t>PEHD - Adaptateur PE - fileté - D25x3/4" PN16</t>
  </si>
  <si>
    <t>PEHD - Adaptateur PE - fileté - D32x1" PN16</t>
  </si>
  <si>
    <t>PEHD - Adaptateur PE - fileté - D40x31 1/4" PN16</t>
  </si>
  <si>
    <t>PEHD - Adaptateur PE - fileté - D50x1 1/2" PN16</t>
  </si>
  <si>
    <t>PEHD - Adaptateur PE - fileté - D63x2" PN16</t>
  </si>
  <si>
    <t>PEHD - Manchon universel D25x15-22</t>
  </si>
  <si>
    <t>PEHD - Manchon universel D25x20-27</t>
  </si>
  <si>
    <t>PEHD - Manchon universel D25x27-35</t>
  </si>
  <si>
    <t>PEHD - Manchon universel D32x20-27</t>
  </si>
  <si>
    <t>PEHD - Manchon universel D32x27-35</t>
  </si>
  <si>
    <t>PEHD - Flexible lixivia T 253 AA 076X084</t>
  </si>
  <si>
    <t>PEHD - Bride acier/pp D160 PN 10</t>
  </si>
  <si>
    <t>PEHD - Réduction lisse D140-63 PN10</t>
  </si>
  <si>
    <t>PEHD - Bouchon ES D25 PN16</t>
  </si>
  <si>
    <t>PEHD - Bouchon ES D32 PN16</t>
  </si>
  <si>
    <t>PEHD - Bouchon ES D40 PN16</t>
  </si>
  <si>
    <t>PEHD - Bouchon ES D50 PN16</t>
  </si>
  <si>
    <t>PEHD - Bouchon ES D63 PN16</t>
  </si>
  <si>
    <t>PEHD - TE lisse réduit D250-90 PN10</t>
  </si>
  <si>
    <t>PEHD - Coude lisse 30° D140 PN10</t>
  </si>
  <si>
    <t>PEHD - TE lisse réduit D140-90 PN10</t>
  </si>
  <si>
    <t>PEHD - Coude lisse 30° D160 PN10</t>
  </si>
  <si>
    <t>PEHD - Manchon ES D160 PN16</t>
  </si>
  <si>
    <t>PEHD - Réduction ES 90-75 PN16</t>
  </si>
  <si>
    <t>PEHD - Selle de branchement ES D125-50 PN16</t>
  </si>
  <si>
    <t>PEHD - selle de branchement ES D160-90 PN16</t>
  </si>
  <si>
    <t>PEHD - Collet long D20 PN16</t>
  </si>
  <si>
    <t>PEHD - Réduction lisse D200-125 PN10</t>
  </si>
  <si>
    <t>PEHD - Collet long D125 PN10</t>
  </si>
  <si>
    <t>PEHD - Manchon réduit fileté x taraudé - 3/4" x 1/2"</t>
  </si>
  <si>
    <t>PEHD - Tuyau D75 SDR11</t>
  </si>
  <si>
    <t>PEHD - Barre d'ecopale D300</t>
  </si>
  <si>
    <t>PEHD - Raccord compression taraudé D63 - 2"</t>
  </si>
  <si>
    <t>PEHD - Joint D75</t>
  </si>
  <si>
    <t>PEHD - Coude 45° D75 ES</t>
  </si>
  <si>
    <t>PEHD - PVC - Bouchon conique pour tube diam. 90</t>
  </si>
  <si>
    <t>PEHD - PVC - Bouchon conique pour tube diam. 110</t>
  </si>
  <si>
    <t>PEHD - PVC - Bouchon conique diam. 160</t>
  </si>
  <si>
    <t>PEHD - PVC - Bouchon conique pour tube diam. 200</t>
  </si>
  <si>
    <t>PEHD - PVC - Bouchon conique pour tube diam. 250</t>
  </si>
  <si>
    <t>PEHD - Manchon pour TPC D40</t>
  </si>
  <si>
    <t>PEHD - Manchon pour TPC D63</t>
  </si>
  <si>
    <t>PEHD - Adaptateur à bride Diam 63</t>
  </si>
  <si>
    <t>PEHD - Adaptateur à bride diam 110</t>
  </si>
  <si>
    <t>PEHD - Adaptateur à bride Diam 75</t>
  </si>
  <si>
    <t>PEHD - Adaptateur à bride Diam 90</t>
  </si>
  <si>
    <t>PEHD - Adaptateur à bride Diam 50</t>
  </si>
  <si>
    <t>PEHD - Garde Hydraulique - Tube annelé D400 - SDR11</t>
  </si>
  <si>
    <t>PEHD - Garde Hydraulique - Tube annelé D160 - SDR11</t>
  </si>
  <si>
    <t>PEHD - Tube D400 SDR11 - avec un bouchon soudé</t>
  </si>
  <si>
    <t>PEHD - Té D63 avec collet/bride/joint/boulons</t>
  </si>
  <si>
    <t>PEHD - Bouchon simple D400</t>
  </si>
  <si>
    <t>PEHD - Réduction ES - PE100 - PN25 - D160x110</t>
  </si>
  <si>
    <t>PEHD - Réduction lisse D160-125 PN10</t>
  </si>
  <si>
    <t>PEHD - Réduction ES D125 - 110 PN16</t>
  </si>
  <si>
    <t>PEHD - TE lisse egal D125 PN10</t>
  </si>
  <si>
    <t>PEHD - Tube D125 SDR17 PE100</t>
  </si>
  <si>
    <t>PEHD - Barre d'ecopale D200</t>
  </si>
  <si>
    <t>PEHD - Bouchon lisse D160 PN10</t>
  </si>
  <si>
    <t>PEHD - Bouchon lisse D315 PN10</t>
  </si>
  <si>
    <t>PEHD - Bouchon lisse D200 PN16</t>
  </si>
  <si>
    <t>PEHD - Bouchon lisse D250 PN16</t>
  </si>
  <si>
    <t>PEHD - Bouchon lisse D160 PN16</t>
  </si>
  <si>
    <t>PEHD - TE ES REDUIT D200x110 PN10</t>
  </si>
  <si>
    <t>PEHD - Selle de branchement ES D250 - 63 PN16</t>
  </si>
  <si>
    <t>PEHD - Coude lisse 30° D110 PN10</t>
  </si>
  <si>
    <t>PEHD - Coude lisse 30° D250 PN10</t>
  </si>
  <si>
    <t>PEHD - Coude lisse 30° D315 PN10</t>
  </si>
  <si>
    <t>PEHD - Tete de puits D200 x4ml avec collet/bride+tape pleine + prise dessus</t>
  </si>
  <si>
    <t>PEHD - TE LISSE EGAL D225 PN10</t>
  </si>
  <si>
    <t>PEHD - Manchon ES D225 PN10</t>
  </si>
  <si>
    <t>PEHD - Tube D160 SDR11 PE100 MOP10 en barre de 6m</t>
  </si>
  <si>
    <t>PEHD - Tube D63 SDR11 PE100 MOP10 en rouleau de 100ml</t>
  </si>
  <si>
    <t>PEHD - Tube D225 SDR17 PE100</t>
  </si>
  <si>
    <t>PEHD - Collet long D225 PN10</t>
  </si>
  <si>
    <t>PEHD - Bride acier/pp D225 PN10</t>
  </si>
  <si>
    <t>PEHD - Collet long D160 PN16</t>
  </si>
  <si>
    <t>PEHD - Coude lisse 45° D160 PN16</t>
  </si>
  <si>
    <t>PEHD - Coude lisse 90° D160 PN16 en 3 partie</t>
  </si>
  <si>
    <t>PEHD - Coude lisse 45° D225 PN10</t>
  </si>
  <si>
    <t>PEHD - Coude lisse 90° D225 PN10</t>
  </si>
  <si>
    <t>PEHD - Joint plat D800</t>
  </si>
  <si>
    <t>PEHD - Manchon a compression D63</t>
  </si>
  <si>
    <t>PEHD - Demi Raccord annele DN50</t>
  </si>
  <si>
    <t>PEHD - Coude lisse 30° D63 PN10</t>
  </si>
  <si>
    <t>PEHD - GEOTEXTILE 300GRS/M2 EN ROULEAUX 0,8X80 ml</t>
  </si>
  <si>
    <t>PEHD - Bouchon ES D75</t>
  </si>
  <si>
    <t>PEHD - Coude ES 45° D75 PN16</t>
  </si>
  <si>
    <t>PLASSON</t>
  </si>
  <si>
    <t>PLASTUBE</t>
  </si>
  <si>
    <t>ALFAGOMMA</t>
  </si>
  <si>
    <t>ATS</t>
  </si>
  <si>
    <t>PUM PLASTIQUES</t>
  </si>
  <si>
    <t>FRANS BONHOMME</t>
  </si>
  <si>
    <t>PLC ACIERS</t>
  </si>
  <si>
    <t>Quantité</t>
  </si>
  <si>
    <t xml:space="preserve">Réseau PEHD </t>
  </si>
  <si>
    <t>SDR :</t>
  </si>
  <si>
    <t>ø :</t>
  </si>
  <si>
    <t>Type :</t>
  </si>
  <si>
    <t>Tube</t>
  </si>
  <si>
    <t>Drain 2/3</t>
  </si>
  <si>
    <t>Drain 1/3</t>
  </si>
  <si>
    <t>Drain 3/3</t>
  </si>
  <si>
    <t>PN16</t>
  </si>
  <si>
    <t xml:space="preserve">  </t>
  </si>
  <si>
    <t xml:space="preserve">   </t>
  </si>
  <si>
    <t>Pièces</t>
  </si>
  <si>
    <t>Pièces :</t>
  </si>
  <si>
    <t>Fourniture</t>
  </si>
  <si>
    <t>Total</t>
  </si>
  <si>
    <t>FT margé</t>
  </si>
  <si>
    <t>MO margé</t>
  </si>
  <si>
    <t>Main d'œuvre</t>
  </si>
  <si>
    <t>Marge:</t>
  </si>
  <si>
    <t>TUBE</t>
  </si>
  <si>
    <t>D200</t>
  </si>
  <si>
    <t>D300</t>
  </si>
  <si>
    <t>PN10</t>
  </si>
  <si>
    <t>D110</t>
  </si>
  <si>
    <t>D160</t>
  </si>
  <si>
    <t>D250</t>
  </si>
  <si>
    <t>D315</t>
  </si>
  <si>
    <t>D110 PN 10/16</t>
  </si>
  <si>
    <t>D32 PN 10/16</t>
  </si>
  <si>
    <t>D40 PN 10/16</t>
  </si>
  <si>
    <t>D63 PN 10/16</t>
  </si>
  <si>
    <t>D75 PN 10/16</t>
  </si>
  <si>
    <t>D90 PN 10/16</t>
  </si>
  <si>
    <t>D125 PN 10/16</t>
  </si>
  <si>
    <t>D140 PN 10/16</t>
  </si>
  <si>
    <t>D160 PN 10/16</t>
  </si>
  <si>
    <t>D180 PN 10/16</t>
  </si>
  <si>
    <t>D200 PN 10/16</t>
  </si>
  <si>
    <t>D225 PN 10/16</t>
  </si>
  <si>
    <t>D250 PN 10/16</t>
  </si>
  <si>
    <t>D315 PN 10/16</t>
  </si>
  <si>
    <t>D280 PN 10/16</t>
  </si>
  <si>
    <t>D140_</t>
  </si>
  <si>
    <t>D32_</t>
  </si>
  <si>
    <t>D50_</t>
  </si>
  <si>
    <t>D63_</t>
  </si>
  <si>
    <t>D75_</t>
  </si>
  <si>
    <t>D90_</t>
  </si>
  <si>
    <t>D110_</t>
  </si>
  <si>
    <t>D125_</t>
  </si>
  <si>
    <t>D160_</t>
  </si>
  <si>
    <t>D180_</t>
  </si>
  <si>
    <t>D200_</t>
  </si>
  <si>
    <t>D225_</t>
  </si>
  <si>
    <t>D250_</t>
  </si>
  <si>
    <t>D315_</t>
  </si>
  <si>
    <t xml:space="preserve">Pièces spécifiques </t>
  </si>
  <si>
    <t>Manchon_ES_</t>
  </si>
  <si>
    <t>D25_</t>
  </si>
  <si>
    <t>D250_sortie_D63</t>
  </si>
  <si>
    <t>Pot_de_purge_</t>
  </si>
  <si>
    <t>Plaque_1000x1000x20_avec_trou_</t>
  </si>
  <si>
    <t>Manchon_de_dilatation_</t>
  </si>
  <si>
    <t>Coude_lisse_</t>
  </si>
  <si>
    <t>Coude_ES_</t>
  </si>
  <si>
    <t>Collet_</t>
  </si>
  <si>
    <t>Bride_Acier_pp_</t>
  </si>
  <si>
    <t>Bouchon_Lisse_</t>
  </si>
  <si>
    <t>Bouchon_ES_</t>
  </si>
  <si>
    <t>Adaptateur_PE_</t>
  </si>
  <si>
    <t>Barre_d_ecopale_</t>
  </si>
  <si>
    <t>45°_</t>
  </si>
  <si>
    <t>90°_</t>
  </si>
  <si>
    <t>Raccord_compression_</t>
  </si>
  <si>
    <t>D25-20</t>
  </si>
  <si>
    <t>D32-25</t>
  </si>
  <si>
    <t>Réduction_ES_</t>
  </si>
  <si>
    <t>PN16_</t>
  </si>
  <si>
    <t>PN10_</t>
  </si>
  <si>
    <t>D40-25</t>
  </si>
  <si>
    <t>D40-32</t>
  </si>
  <si>
    <t>D50-25</t>
  </si>
  <si>
    <t>D50-32</t>
  </si>
  <si>
    <t>D50-40</t>
  </si>
  <si>
    <t>D63-32</t>
  </si>
  <si>
    <t>D63-40</t>
  </si>
  <si>
    <t>D63-50</t>
  </si>
  <si>
    <t>D75-63</t>
  </si>
  <si>
    <t>D90-50</t>
  </si>
  <si>
    <t>D90-63</t>
  </si>
  <si>
    <t>D90-75</t>
  </si>
  <si>
    <t>D110-63</t>
  </si>
  <si>
    <t>D110-90</t>
  </si>
  <si>
    <t>D160-110</t>
  </si>
  <si>
    <t>D160-90</t>
  </si>
  <si>
    <t>D200-160</t>
  </si>
  <si>
    <t>D250-160</t>
  </si>
  <si>
    <t>D250-200</t>
  </si>
  <si>
    <t>D315-250</t>
  </si>
  <si>
    <t>D110-75</t>
  </si>
  <si>
    <t>D125-63</t>
  </si>
  <si>
    <t>D125-75</t>
  </si>
  <si>
    <t>D125-90</t>
  </si>
  <si>
    <t>D140-90</t>
  </si>
  <si>
    <t>D140-63</t>
  </si>
  <si>
    <t>D140-110</t>
  </si>
  <si>
    <t>D140-75</t>
  </si>
  <si>
    <t>D140-125</t>
  </si>
  <si>
    <t>D160-140</t>
  </si>
  <si>
    <t>D200-180</t>
  </si>
  <si>
    <t>D160-125</t>
  </si>
  <si>
    <t>D200-110</t>
  </si>
  <si>
    <t>D200-140</t>
  </si>
  <si>
    <t>D250-180</t>
  </si>
  <si>
    <t>D250-225</t>
  </si>
  <si>
    <t>Selle_de_branchement_ES_</t>
  </si>
  <si>
    <t>Réduction_lisse_</t>
  </si>
  <si>
    <t>Réduction_EXC_Lisse_</t>
  </si>
  <si>
    <t>D90-32 PN16</t>
  </si>
  <si>
    <t>D90-40 PN16</t>
  </si>
  <si>
    <t>D90-63 PN16</t>
  </si>
  <si>
    <t>D110-40 PN16</t>
  </si>
  <si>
    <t>D110-63 PN16</t>
  </si>
  <si>
    <t>D125-50 PN16</t>
  </si>
  <si>
    <t>D160-40 PN16</t>
  </si>
  <si>
    <t>D160-63 PN16</t>
  </si>
  <si>
    <t>D160-90 PN16</t>
  </si>
  <si>
    <t>D200-63 PN16</t>
  </si>
  <si>
    <t>D200-90 PN16</t>
  </si>
  <si>
    <t>D200-110 PN16</t>
  </si>
  <si>
    <t>D250-63 PN16</t>
  </si>
  <si>
    <t>D250-90 PN16</t>
  </si>
  <si>
    <t>D250-110 PN16</t>
  </si>
  <si>
    <t>D50</t>
  </si>
  <si>
    <t>D63</t>
  </si>
  <si>
    <t>D90</t>
  </si>
  <si>
    <t>D140</t>
  </si>
  <si>
    <t>D180</t>
  </si>
  <si>
    <t>D225</t>
  </si>
  <si>
    <t>TE_ES_EGAL_</t>
  </si>
  <si>
    <t>TE_LISSE_EGAL_</t>
  </si>
  <si>
    <t>TE_LISSE_réduit_</t>
  </si>
  <si>
    <t>Y_Lisse_</t>
  </si>
  <si>
    <t>PEHD_</t>
  </si>
  <si>
    <t>Filleté_</t>
  </si>
  <si>
    <t>- D25x3/4'' PN16</t>
  </si>
  <si>
    <t>- D32x1'' PN16</t>
  </si>
  <si>
    <t>- D40x31 1/4" PN16</t>
  </si>
  <si>
    <t>- D50x1 1/2" PN16</t>
  </si>
  <si>
    <t>- D63x2" PN16</t>
  </si>
  <si>
    <t>- D25x3/4" PN16</t>
  </si>
  <si>
    <t>- D32x1" PN16</t>
  </si>
  <si>
    <t>- D40x1"1/4 PN16</t>
  </si>
  <si>
    <t>- D50x1"1/2 PN16</t>
  </si>
  <si>
    <t>Taraudé_</t>
  </si>
  <si>
    <t>long_</t>
  </si>
  <si>
    <t>rabotté_</t>
  </si>
  <si>
    <t>D200_sortie_D40</t>
  </si>
  <si>
    <t>Taraudé D63 - 2"</t>
  </si>
  <si>
    <t>Tape_plein_</t>
  </si>
  <si>
    <t>Visserie_</t>
  </si>
  <si>
    <t>Joint_</t>
  </si>
  <si>
    <t>continu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</si>
</sst>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4" formatCode="_-* #,##0.00\ &quot;€&quot;_-;\-* #,##0.00\ &quot;€&quot;_-;_-* &quot;-&quot;??\ &quot;€&quot;_-;_-@_-"/>
  </numFmts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b/>
      <u val="double"/>
      <sz val="11"/>
      <color theme="1"/>
      <name val="Calibri"/>
      <family val="2"/>
      <scheme val="minor"/>
    </font>
    <font>
      <sz val="8"/>
      <color rgb="FF000000"/>
      <name val="Segoe UI"/>
      <family val="2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vertical="center"/>
    </xf>
    <xf numFmtId="0" fontId="0" fillId="0" borderId="0" xfId="0" applyBorder="1"/>
    <xf numFmtId="0" fontId="3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2" xfId="0" applyBorder="1"/>
    <xf numFmtId="0" fontId="1" fillId="0" borderId="3" xfId="0" applyFont="1" applyBorder="1" applyAlignment="1">
      <alignment horizontal="right"/>
    </xf>
    <xf numFmtId="0" fontId="1" fillId="0" borderId="3" xfId="0" applyFont="1" applyBorder="1" applyAlignment="1">
      <alignment horizontal="left"/>
    </xf>
    <xf numFmtId="0" fontId="0" fillId="0" borderId="4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0" xfId="0" applyAlignment="1">
      <alignment horizontal="center" vertical="center"/>
    </xf>
    <xf numFmtId="44" fontId="0" fillId="0" borderId="1" xfId="0" applyNumberFormat="1" applyBorder="1" applyAlignment="1">
      <alignment horizontal="center"/>
    </xf>
    <xf numFmtId="44" fontId="0" fillId="0" borderId="1" xfId="0" applyNumberFormat="1" applyBorder="1"/>
    <xf numFmtId="0" fontId="1" fillId="0" borderId="0" xfId="0" applyFont="1"/>
    <xf numFmtId="0" fontId="5" fillId="0" borderId="0" xfId="0" applyFont="1"/>
    <xf numFmtId="0" fontId="6" fillId="0" borderId="0" xfId="0" applyFont="1"/>
    <xf numFmtId="0" fontId="0" fillId="0" borderId="0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0" xfId="0" applyFont="1"/>
    <xf numFmtId="49" fontId="0" fillId="0" borderId="0" xfId="0" applyNumberFormat="1"/>
    <xf numFmtId="0" fontId="0" fillId="0" borderId="0" xfId="0" applyFill="1" applyBorder="1"/>
    <xf numFmtId="0" fontId="0" fillId="0" borderId="5" xfId="0" applyBorder="1"/>
    <xf numFmtId="0" fontId="0" fillId="0" borderId="10" xfId="0" applyBorder="1" applyAlignment="1">
      <alignment horizontal="center"/>
    </xf>
    <xf numFmtId="0" fontId="0" fillId="0" borderId="13" xfId="0" applyBorder="1"/>
    <xf numFmtId="44" fontId="0" fillId="0" borderId="14" xfId="0" applyNumberFormat="1" applyBorder="1" applyAlignment="1">
      <alignment horizontal="center"/>
    </xf>
    <xf numFmtId="44" fontId="0" fillId="0" borderId="14" xfId="0" applyNumberFormat="1" applyBorder="1"/>
    <xf numFmtId="44" fontId="0" fillId="0" borderId="15" xfId="0" applyNumberFormat="1" applyBorder="1" applyAlignment="1">
      <alignment horizontal="center"/>
    </xf>
    <xf numFmtId="0" fontId="0" fillId="0" borderId="16" xfId="0" applyBorder="1"/>
    <xf numFmtId="44" fontId="0" fillId="0" borderId="17" xfId="0" applyNumberFormat="1" applyBorder="1" applyAlignment="1">
      <alignment horizontal="center"/>
    </xf>
    <xf numFmtId="0" fontId="0" fillId="0" borderId="18" xfId="0" applyBorder="1"/>
    <xf numFmtId="0" fontId="0" fillId="0" borderId="19" xfId="0" applyBorder="1" applyAlignment="1">
      <alignment horizontal="center"/>
    </xf>
    <xf numFmtId="44" fontId="1" fillId="0" borderId="20" xfId="0" applyNumberFormat="1" applyFont="1" applyBorder="1" applyAlignment="1">
      <alignment horizontal="center"/>
    </xf>
    <xf numFmtId="0" fontId="0" fillId="0" borderId="19" xfId="0" applyBorder="1"/>
    <xf numFmtId="44" fontId="1" fillId="0" borderId="21" xfId="0" applyNumberFormat="1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2" fillId="0" borderId="0" xfId="0" applyFont="1" applyAlignment="1">
      <alignment horizontal="center" vertical="center"/>
    </xf>
  </cellXfs>
  <cellStyles count="1">
    <cellStyle name="Normal" xfId="0" builtinId="0"/>
  </cellStyles>
  <dxfs count="1">
    <dxf>
      <fill>
        <patternFill>
          <bgColor theme="7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CheckBox" fmlaLink="$J$5" lockText="1" noThreeD="1"/>
</file>

<file path=xl/ctrlProps/ctrlProp2.xml><?xml version="1.0" encoding="utf-8"?>
<formControlPr xmlns="http://schemas.microsoft.com/office/spreadsheetml/2009/9/main" objectType="CheckBox" fmlaLink="$J$14" lockText="1" noThreeD="1"/>
</file>

<file path=xl/ctrlProps/ctrlProp3.xml><?xml version="1.0" encoding="utf-8"?>
<formControlPr xmlns="http://schemas.microsoft.com/office/spreadsheetml/2009/9/main" objectType="CheckBox" fmlaLink="$J$23" lockText="1" noThreeD="1"/>
</file>

<file path=xl/ctrlProps/ctrlProp4.xml><?xml version="1.0" encoding="utf-8"?>
<formControlPr xmlns="http://schemas.microsoft.com/office/spreadsheetml/2009/9/main" objectType="CheckBox" fmlaLink="$J$32" lockText="1" noThreeD="1"/>
</file>

<file path=xl/ctrlProps/ctrlProp5.xml><?xml version="1.0" encoding="utf-8"?>
<formControlPr xmlns="http://schemas.microsoft.com/office/spreadsheetml/2009/9/main" objectType="CheckBox" fmlaLink="$J$41" lockText="1" noThreeD="1"/>
</file>

<file path=xl/ctrlProps/ctrlProp6.xml><?xml version="1.0" encoding="utf-8"?>
<formControlPr xmlns="http://schemas.microsoft.com/office/spreadsheetml/2009/9/main" objectType="CheckBox" fmlaLink="$J$50" lockText="1" noThreeD="1"/>
</file>

<file path=xl/ctrlProps/ctrlProp7.xml><?xml version="1.0" encoding="utf-8"?>
<formControlPr xmlns="http://schemas.microsoft.com/office/spreadsheetml/2009/9/main" objectType="CheckBox" fmlaLink="$J$59" lockText="1" noThreeD="1"/>
</file>

<file path=xl/ctrlProps/ctrlProp8.xml><?xml version="1.0" encoding="utf-8"?>
<formControlPr xmlns="http://schemas.microsoft.com/office/spreadsheetml/2009/9/main" objectType="CheckBox" fmlaLink="$J$68" lockText="1" noThreeD="1"/>
</file>

<file path=xl/ctrlProps/ctrlProp9.xml><?xml version="1.0" encoding="utf-8"?>
<formControlPr xmlns="http://schemas.microsoft.com/office/spreadsheetml/2009/9/main" objectType="CheckBox" fmlaLink="$J$77" lockText="1" noThreeD="1"/>
</file>

<file path=xl/ctrlProps/ctrlProp10.xml><?xml version="1.0" encoding="utf-8"?>
<formControlPr xmlns="http://schemas.microsoft.com/office/spreadsheetml/2009/9/main" objectType="CheckBox" fmlaLink="$J$86" lockText="1" noThreeD="1"/>
</file>

<file path=xl/ctrlProps/ctrlProp11.xml><?xml version="1.0" encoding="utf-8"?>
<formControlPr xmlns="http://schemas.microsoft.com/office/spreadsheetml/2009/9/main" objectType="CheckBox" fmlaLink="$J$95" lockText="1" noThreeD="1"/>
</file>

<file path=xl/ctrlProps/ctrlProp12.xml><?xml version="1.0" encoding="utf-8"?>
<formControlPr xmlns="http://schemas.microsoft.com/office/spreadsheetml/2009/9/main" objectType="CheckBox" fmlaLink="$J$104" lockText="1" noThreeD="1"/>
</file>

<file path=xl/ctrlProps/ctrlProp13.xml><?xml version="1.0" encoding="utf-8"?>
<formControlPr xmlns="http://schemas.microsoft.com/office/spreadsheetml/2009/9/main" objectType="CheckBox" fmlaLink="$J$113" lockText="1" noThreeD="1"/>
</file>

<file path=xl/ctrlProps/ctrlProp14.xml><?xml version="1.0" encoding="utf-8"?>
<formControlPr xmlns="http://schemas.microsoft.com/office/spreadsheetml/2009/9/main" objectType="CheckBox" fmlaLink="$J$122" lockText="1" noThreeD="1"/>
</file>

<file path=xl/ctrlProps/ctrlProp15.xml><?xml version="1.0" encoding="utf-8"?>
<formControlPr xmlns="http://schemas.microsoft.com/office/spreadsheetml/2009/9/main" objectType="CheckBox" fmlaLink="$J$131" lockText="1" noThreeD="1"/>
</file>

<file path=xl/ctrlProps/ctrlProp16.xml><?xml version="1.0" encoding="utf-8"?>
<formControlPr xmlns="http://schemas.microsoft.com/office/spreadsheetml/2009/9/main" objectType="CheckBox" fmlaLink="$J$140" lockText="1" noThreeD="1"/>
</file>

<file path=xl/ctrlProps/ctrlProp17.xml><?xml version="1.0" encoding="utf-8"?>
<formControlPr xmlns="http://schemas.microsoft.com/office/spreadsheetml/2009/9/main" objectType="CheckBox" fmlaLink="$J$149" lockText="1" noThreeD="1"/>
</file>

<file path=xl/ctrlProps/ctrlProp18.xml><?xml version="1.0" encoding="utf-8"?>
<formControlPr xmlns="http://schemas.microsoft.com/office/spreadsheetml/2009/9/main" objectType="CheckBox" fmlaLink="$J$158" lockText="1" noThreeD="1"/>
</file>

<file path=xl/ctrlProps/ctrlProp19.xml><?xml version="1.0" encoding="utf-8"?>
<formControlPr xmlns="http://schemas.microsoft.com/office/spreadsheetml/2009/9/main" objectType="CheckBox" fmlaLink="$J$167" lockText="1" noThreeD="1"/>
</file>

<file path=xl/ctrlProps/ctrlProp20.xml><?xml version="1.0" encoding="utf-8"?>
<formControlPr xmlns="http://schemas.microsoft.com/office/spreadsheetml/2009/9/main" objectType="CheckBox" fmlaLink="$J$176" lockText="1" noThreeD="1"/>
</file>

<file path=xl/ctrlProps/ctrlProp21.xml><?xml version="1.0" encoding="utf-8"?>
<formControlPr xmlns="http://schemas.microsoft.com/office/spreadsheetml/2009/9/main" objectType="Button" lockText="1"/>
</file>

<file path=xl/ctrlProps/ctrlProp22.xml><?xml version="1.0" encoding="utf-8"?>
<formControlPr xmlns="http://schemas.microsoft.com/office/spreadsheetml/2009/9/main" objectType="Button" lockText="1"/>
</file>

<file path=xl/ctrlProps/ctrlProp23.xml><?xml version="1.0" encoding="utf-8"?>
<formControlPr xmlns="http://schemas.microsoft.com/office/spreadsheetml/2009/9/main" objectType="Button" lockText="1"/>
</file>

<file path=xl/ctrlProps/ctrlProp24.xml><?xml version="1.0" encoding="utf-8"?>
<formControlPr xmlns="http://schemas.microsoft.com/office/spreadsheetml/2009/9/main" objectType="Button" lockText="1"/>
</file>

<file path=xl/ctrlProps/ctrlProp25.xml><?xml version="1.0" encoding="utf-8"?>
<formControlPr xmlns="http://schemas.microsoft.com/office/spreadsheetml/2009/9/main" objectType="Button" lockText="1"/>
</file>

<file path=xl/ctrlProps/ctrlProp26.xml><?xml version="1.0" encoding="utf-8"?>
<formControlPr xmlns="http://schemas.microsoft.com/office/spreadsheetml/2009/9/main" objectType="Button" lockText="1"/>
</file>

<file path=xl/ctrlProps/ctrlProp27.xml><?xml version="1.0" encoding="utf-8"?>
<formControlPr xmlns="http://schemas.microsoft.com/office/spreadsheetml/2009/9/main" objectType="Button" lockText="1"/>
</file>

<file path=xl/ctrlProps/ctrlProp28.xml><?xml version="1.0" encoding="utf-8"?>
<formControlPr xmlns="http://schemas.microsoft.com/office/spreadsheetml/2009/9/main" objectType="Button" lockText="1"/>
</file>

<file path=xl/ctrlProps/ctrlProp29.xml><?xml version="1.0" encoding="utf-8"?>
<formControlPr xmlns="http://schemas.microsoft.com/office/spreadsheetml/2009/9/main" objectType="Button" lockText="1"/>
</file>

<file path=xl/ctrlProps/ctrlProp30.xml><?xml version="1.0" encoding="utf-8"?>
<formControlPr xmlns="http://schemas.microsoft.com/office/spreadsheetml/2009/9/main" objectType="Button" lockText="1"/>
</file>

<file path=xl/ctrlProps/ctrlProp31.xml><?xml version="1.0" encoding="utf-8"?>
<formControlPr xmlns="http://schemas.microsoft.com/office/spreadsheetml/2009/9/main" objectType="Button" lockText="1"/>
</file>

<file path=xl/ctrlProps/ctrlProp32.xml><?xml version="1.0" encoding="utf-8"?>
<formControlPr xmlns="http://schemas.microsoft.com/office/spreadsheetml/2009/9/main" objectType="Button" lockText="1"/>
</file>

<file path=xl/ctrlProps/ctrlProp33.xml><?xml version="1.0" encoding="utf-8"?>
<formControlPr xmlns="http://schemas.microsoft.com/office/spreadsheetml/2009/9/main" objectType="Button" lockText="1"/>
</file>

<file path=xl/ctrlProps/ctrlProp34.xml><?xml version="1.0" encoding="utf-8"?>
<formControlPr xmlns="http://schemas.microsoft.com/office/spreadsheetml/2009/9/main" objectType="Button" lockText="1"/>
</file>

<file path=xl/ctrlProps/ctrlProp35.xml><?xml version="1.0" encoding="utf-8"?>
<formControlPr xmlns="http://schemas.microsoft.com/office/spreadsheetml/2009/9/main" objectType="Button" lockText="1"/>
</file>

<file path=xl/ctrlProps/ctrlProp36.xml><?xml version="1.0" encoding="utf-8"?>
<formControlPr xmlns="http://schemas.microsoft.com/office/spreadsheetml/2009/9/main" objectType="Button" lockText="1"/>
</file>

<file path=xl/ctrlProps/ctrlProp37.xml><?xml version="1.0" encoding="utf-8"?>
<formControlPr xmlns="http://schemas.microsoft.com/office/spreadsheetml/2009/9/main" objectType="Button" lockText="1"/>
</file>

<file path=xl/ctrlProps/ctrlProp38.xml><?xml version="1.0" encoding="utf-8"?>
<formControlPr xmlns="http://schemas.microsoft.com/office/spreadsheetml/2009/9/main" objectType="Button" lockText="1"/>
</file>

<file path=xl/ctrlProps/ctrlProp39.xml><?xml version="1.0" encoding="utf-8"?>
<formControlPr xmlns="http://schemas.microsoft.com/office/spreadsheetml/2009/9/main" objectType="Button" lockText="1"/>
</file>

<file path=xl/ctrlProps/ctrlProp40.xml><?xml version="1.0" encoding="utf-8"?>
<formControlPr xmlns="http://schemas.microsoft.com/office/spreadsheetml/2009/9/main" objectType="Button" lockText="1"/>
</file>

<file path=xl/ctrlProps/ctrlProp4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342900</xdr:colOff>
          <xdr:row>3</xdr:row>
          <xdr:rowOff>171450</xdr:rowOff>
        </xdr:from>
        <xdr:to>
          <xdr:col>8</xdr:col>
          <xdr:colOff>581025</xdr:colOff>
          <xdr:row>5</xdr:row>
          <xdr:rowOff>19050</xdr:rowOff>
        </xdr:to>
        <xdr:sp macro="" textlink="">
          <xdr:nvSpPr>
            <xdr:cNvPr id="1030" name="Check Box 6" descr="RAIL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RAIL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342900</xdr:colOff>
          <xdr:row>12</xdr:row>
          <xdr:rowOff>180975</xdr:rowOff>
        </xdr:from>
        <xdr:to>
          <xdr:col>8</xdr:col>
          <xdr:colOff>552450</xdr:colOff>
          <xdr:row>14</xdr:row>
          <xdr:rowOff>9525</xdr:rowOff>
        </xdr:to>
        <xdr:sp macro="" textlink="">
          <xdr:nvSpPr>
            <xdr:cNvPr id="1032" name="Check Box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RAIL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333375</xdr:colOff>
          <xdr:row>21</xdr:row>
          <xdr:rowOff>104775</xdr:rowOff>
        </xdr:from>
        <xdr:to>
          <xdr:col>8</xdr:col>
          <xdr:colOff>552450</xdr:colOff>
          <xdr:row>23</xdr:row>
          <xdr:rowOff>66675</xdr:rowOff>
        </xdr:to>
        <xdr:sp macro="" textlink="">
          <xdr:nvSpPr>
            <xdr:cNvPr id="1033" name="Check Box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RAIL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342900</xdr:colOff>
          <xdr:row>30</xdr:row>
          <xdr:rowOff>123825</xdr:rowOff>
        </xdr:from>
        <xdr:to>
          <xdr:col>8</xdr:col>
          <xdr:colOff>533400</xdr:colOff>
          <xdr:row>32</xdr:row>
          <xdr:rowOff>85725</xdr:rowOff>
        </xdr:to>
        <xdr:sp macro="" textlink="">
          <xdr:nvSpPr>
            <xdr:cNvPr id="1034" name="Check Box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RAIL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323850</xdr:colOff>
          <xdr:row>39</xdr:row>
          <xdr:rowOff>104775</xdr:rowOff>
        </xdr:from>
        <xdr:to>
          <xdr:col>8</xdr:col>
          <xdr:colOff>514350</xdr:colOff>
          <xdr:row>41</xdr:row>
          <xdr:rowOff>95250</xdr:rowOff>
        </xdr:to>
        <xdr:sp macro="" textlink="">
          <xdr:nvSpPr>
            <xdr:cNvPr id="1037" name="Check Box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RAIL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342900</xdr:colOff>
          <xdr:row>48</xdr:row>
          <xdr:rowOff>133350</xdr:rowOff>
        </xdr:from>
        <xdr:to>
          <xdr:col>8</xdr:col>
          <xdr:colOff>571500</xdr:colOff>
          <xdr:row>50</xdr:row>
          <xdr:rowOff>66675</xdr:rowOff>
        </xdr:to>
        <xdr:sp macro="" textlink="">
          <xdr:nvSpPr>
            <xdr:cNvPr id="1041" name="Check Box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RAIL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323850</xdr:colOff>
          <xdr:row>57</xdr:row>
          <xdr:rowOff>104775</xdr:rowOff>
        </xdr:from>
        <xdr:to>
          <xdr:col>8</xdr:col>
          <xdr:colOff>533400</xdr:colOff>
          <xdr:row>59</xdr:row>
          <xdr:rowOff>104775</xdr:rowOff>
        </xdr:to>
        <xdr:sp macro="" textlink="">
          <xdr:nvSpPr>
            <xdr:cNvPr id="1045" name="Check Box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RAIL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342900</xdr:colOff>
          <xdr:row>66</xdr:row>
          <xdr:rowOff>133350</xdr:rowOff>
        </xdr:from>
        <xdr:to>
          <xdr:col>8</xdr:col>
          <xdr:colOff>533400</xdr:colOff>
          <xdr:row>68</xdr:row>
          <xdr:rowOff>104775</xdr:rowOff>
        </xdr:to>
        <xdr:sp macro="" textlink="">
          <xdr:nvSpPr>
            <xdr:cNvPr id="1049" name="Check Box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RAIL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342900</xdr:colOff>
          <xdr:row>75</xdr:row>
          <xdr:rowOff>152400</xdr:rowOff>
        </xdr:from>
        <xdr:to>
          <xdr:col>10</xdr:col>
          <xdr:colOff>38100</xdr:colOff>
          <xdr:row>77</xdr:row>
          <xdr:rowOff>123825</xdr:rowOff>
        </xdr:to>
        <xdr:sp macro="" textlink="">
          <xdr:nvSpPr>
            <xdr:cNvPr id="1053" name="Check Box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RAIL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19050</xdr:colOff>
          <xdr:row>84</xdr:row>
          <xdr:rowOff>161925</xdr:rowOff>
        </xdr:from>
        <xdr:to>
          <xdr:col>8</xdr:col>
          <xdr:colOff>552450</xdr:colOff>
          <xdr:row>86</xdr:row>
          <xdr:rowOff>133350</xdr:rowOff>
        </xdr:to>
        <xdr:sp macro="" textlink="">
          <xdr:nvSpPr>
            <xdr:cNvPr id="1057" name="Check Box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RAIL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342900</xdr:colOff>
          <xdr:row>94</xdr:row>
          <xdr:rowOff>19050</xdr:rowOff>
        </xdr:from>
        <xdr:to>
          <xdr:col>8</xdr:col>
          <xdr:colOff>581025</xdr:colOff>
          <xdr:row>95</xdr:row>
          <xdr:rowOff>28575</xdr:rowOff>
        </xdr:to>
        <xdr:sp macro="" textlink="">
          <xdr:nvSpPr>
            <xdr:cNvPr id="1059" name="Check Box 35" descr="RAIL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RAIL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342900</xdr:colOff>
          <xdr:row>102</xdr:row>
          <xdr:rowOff>180975</xdr:rowOff>
        </xdr:from>
        <xdr:to>
          <xdr:col>10</xdr:col>
          <xdr:colOff>190500</xdr:colOff>
          <xdr:row>104</xdr:row>
          <xdr:rowOff>9525</xdr:rowOff>
        </xdr:to>
        <xdr:sp macro="" textlink="">
          <xdr:nvSpPr>
            <xdr:cNvPr id="1060" name="Check Box 36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RAIL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333375</xdr:colOff>
          <xdr:row>111</xdr:row>
          <xdr:rowOff>123825</xdr:rowOff>
        </xdr:from>
        <xdr:to>
          <xdr:col>8</xdr:col>
          <xdr:colOff>581025</xdr:colOff>
          <xdr:row>113</xdr:row>
          <xdr:rowOff>66675</xdr:rowOff>
        </xdr:to>
        <xdr:sp macro="" textlink="">
          <xdr:nvSpPr>
            <xdr:cNvPr id="1061" name="Check Box 37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RAIL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342900</xdr:colOff>
          <xdr:row>120</xdr:row>
          <xdr:rowOff>114300</xdr:rowOff>
        </xdr:from>
        <xdr:to>
          <xdr:col>10</xdr:col>
          <xdr:colOff>285750</xdr:colOff>
          <xdr:row>122</xdr:row>
          <xdr:rowOff>85725</xdr:rowOff>
        </xdr:to>
        <xdr:sp macro="" textlink="">
          <xdr:nvSpPr>
            <xdr:cNvPr id="1062" name="Check Box 38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RAIL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342900</xdr:colOff>
          <xdr:row>129</xdr:row>
          <xdr:rowOff>114300</xdr:rowOff>
        </xdr:from>
        <xdr:to>
          <xdr:col>10</xdr:col>
          <xdr:colOff>295275</xdr:colOff>
          <xdr:row>131</xdr:row>
          <xdr:rowOff>85725</xdr:rowOff>
        </xdr:to>
        <xdr:sp macro="" textlink="">
          <xdr:nvSpPr>
            <xdr:cNvPr id="1063" name="Check Box 39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RAIL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342900</xdr:colOff>
          <xdr:row>138</xdr:row>
          <xdr:rowOff>114300</xdr:rowOff>
        </xdr:from>
        <xdr:to>
          <xdr:col>8</xdr:col>
          <xdr:colOff>533400</xdr:colOff>
          <xdr:row>140</xdr:row>
          <xdr:rowOff>85725</xdr:rowOff>
        </xdr:to>
        <xdr:sp macro="" textlink="">
          <xdr:nvSpPr>
            <xdr:cNvPr id="1065" name="Check Box 41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RAIL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342900</xdr:colOff>
          <xdr:row>147</xdr:row>
          <xdr:rowOff>114300</xdr:rowOff>
        </xdr:from>
        <xdr:to>
          <xdr:col>8</xdr:col>
          <xdr:colOff>495300</xdr:colOff>
          <xdr:row>149</xdr:row>
          <xdr:rowOff>85725</xdr:rowOff>
        </xdr:to>
        <xdr:sp macro="" textlink="">
          <xdr:nvSpPr>
            <xdr:cNvPr id="1069" name="Check Box 45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RAIL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342900</xdr:colOff>
          <xdr:row>156</xdr:row>
          <xdr:rowOff>114300</xdr:rowOff>
        </xdr:from>
        <xdr:to>
          <xdr:col>10</xdr:col>
          <xdr:colOff>295275</xdr:colOff>
          <xdr:row>158</xdr:row>
          <xdr:rowOff>85725</xdr:rowOff>
        </xdr:to>
        <xdr:sp macro="" textlink="">
          <xdr:nvSpPr>
            <xdr:cNvPr id="1073" name="Check Box 49" hidden="1">
              <a:extLst>
                <a:ext uri="{63B3BB69-23CF-44E3-9099-C40C66FF867C}">
                  <a14:compatExt spid="_x0000_s1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RAIL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342900</xdr:colOff>
          <xdr:row>165</xdr:row>
          <xdr:rowOff>114300</xdr:rowOff>
        </xdr:from>
        <xdr:to>
          <xdr:col>10</xdr:col>
          <xdr:colOff>295275</xdr:colOff>
          <xdr:row>167</xdr:row>
          <xdr:rowOff>85725</xdr:rowOff>
        </xdr:to>
        <xdr:sp macro="" textlink="">
          <xdr:nvSpPr>
            <xdr:cNvPr id="1077" name="Check Box 53" hidden="1">
              <a:extLst>
                <a:ext uri="{63B3BB69-23CF-44E3-9099-C40C66FF867C}">
                  <a14:compatExt spid="_x0000_s10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RAIL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342900</xdr:colOff>
          <xdr:row>174</xdr:row>
          <xdr:rowOff>114300</xdr:rowOff>
        </xdr:from>
        <xdr:to>
          <xdr:col>8</xdr:col>
          <xdr:colOff>552450</xdr:colOff>
          <xdr:row>176</xdr:row>
          <xdr:rowOff>85725</xdr:rowOff>
        </xdr:to>
        <xdr:sp macro="" textlink="">
          <xdr:nvSpPr>
            <xdr:cNvPr id="1081" name="Check Box 57" hidden="1">
              <a:extLst>
                <a:ext uri="{63B3BB69-23CF-44E3-9099-C40C66FF867C}">
                  <a14:compatExt spid="_x0000_s108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RAIL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66675</xdr:colOff>
          <xdr:row>3</xdr:row>
          <xdr:rowOff>38100</xdr:rowOff>
        </xdr:from>
        <xdr:to>
          <xdr:col>19</xdr:col>
          <xdr:colOff>400050</xdr:colOff>
          <xdr:row>4</xdr:row>
          <xdr:rowOff>142875</xdr:rowOff>
        </xdr:to>
        <xdr:sp macro="" textlink="">
          <xdr:nvSpPr>
            <xdr:cNvPr id="1090" name="Button 66" hidden="1">
              <a:extLst>
                <a:ext uri="{63B3BB69-23CF-44E3-9099-C40C66FF867C}">
                  <a14:compatExt spid="_x0000_s109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Ajouter une ligne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66675</xdr:colOff>
          <xdr:row>13</xdr:row>
          <xdr:rowOff>57150</xdr:rowOff>
        </xdr:from>
        <xdr:to>
          <xdr:col>19</xdr:col>
          <xdr:colOff>400050</xdr:colOff>
          <xdr:row>14</xdr:row>
          <xdr:rowOff>161925</xdr:rowOff>
        </xdr:to>
        <xdr:sp macro="" textlink="">
          <xdr:nvSpPr>
            <xdr:cNvPr id="1092" name="Button 68" hidden="1">
              <a:extLst>
                <a:ext uri="{63B3BB69-23CF-44E3-9099-C40C66FF867C}">
                  <a14:compatExt spid="_x0000_s109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Ajouter une ligne 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66675</xdr:colOff>
          <xdr:row>22</xdr:row>
          <xdr:rowOff>57150</xdr:rowOff>
        </xdr:from>
        <xdr:to>
          <xdr:col>19</xdr:col>
          <xdr:colOff>400050</xdr:colOff>
          <xdr:row>23</xdr:row>
          <xdr:rowOff>161925</xdr:rowOff>
        </xdr:to>
        <xdr:sp macro="" textlink="">
          <xdr:nvSpPr>
            <xdr:cNvPr id="1093" name="Button 69" hidden="1">
              <a:extLst>
                <a:ext uri="{63B3BB69-23CF-44E3-9099-C40C66FF867C}">
                  <a14:compatExt spid="_x0000_s10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Ajouter une ligne 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66675</xdr:colOff>
          <xdr:row>31</xdr:row>
          <xdr:rowOff>57150</xdr:rowOff>
        </xdr:from>
        <xdr:to>
          <xdr:col>19</xdr:col>
          <xdr:colOff>400050</xdr:colOff>
          <xdr:row>32</xdr:row>
          <xdr:rowOff>161925</xdr:rowOff>
        </xdr:to>
        <xdr:sp macro="" textlink="">
          <xdr:nvSpPr>
            <xdr:cNvPr id="1094" name="Button 70" hidden="1">
              <a:extLst>
                <a:ext uri="{63B3BB69-23CF-44E3-9099-C40C66FF867C}">
                  <a14:compatExt spid="_x0000_s109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Ajouter une ligne 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66675</xdr:colOff>
          <xdr:row>40</xdr:row>
          <xdr:rowOff>57150</xdr:rowOff>
        </xdr:from>
        <xdr:to>
          <xdr:col>19</xdr:col>
          <xdr:colOff>400050</xdr:colOff>
          <xdr:row>41</xdr:row>
          <xdr:rowOff>161925</xdr:rowOff>
        </xdr:to>
        <xdr:sp macro="" textlink="">
          <xdr:nvSpPr>
            <xdr:cNvPr id="1095" name="Button 71" hidden="1">
              <a:extLst>
                <a:ext uri="{63B3BB69-23CF-44E3-9099-C40C66FF867C}">
                  <a14:compatExt spid="_x0000_s109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Ajouter une ligne 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66675</xdr:colOff>
          <xdr:row>49</xdr:row>
          <xdr:rowOff>57150</xdr:rowOff>
        </xdr:from>
        <xdr:to>
          <xdr:col>19</xdr:col>
          <xdr:colOff>400050</xdr:colOff>
          <xdr:row>50</xdr:row>
          <xdr:rowOff>161925</xdr:rowOff>
        </xdr:to>
        <xdr:sp macro="" textlink="">
          <xdr:nvSpPr>
            <xdr:cNvPr id="1096" name="Button 72" hidden="1">
              <a:extLst>
                <a:ext uri="{63B3BB69-23CF-44E3-9099-C40C66FF867C}">
                  <a14:compatExt spid="_x0000_s109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Ajouter une ligne 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66675</xdr:colOff>
          <xdr:row>58</xdr:row>
          <xdr:rowOff>57150</xdr:rowOff>
        </xdr:from>
        <xdr:to>
          <xdr:col>19</xdr:col>
          <xdr:colOff>400050</xdr:colOff>
          <xdr:row>59</xdr:row>
          <xdr:rowOff>161925</xdr:rowOff>
        </xdr:to>
        <xdr:sp macro="" textlink="">
          <xdr:nvSpPr>
            <xdr:cNvPr id="1097" name="Button 73" hidden="1">
              <a:extLst>
                <a:ext uri="{63B3BB69-23CF-44E3-9099-C40C66FF867C}">
                  <a14:compatExt spid="_x0000_s1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Ajouter une ligne 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66675</xdr:colOff>
          <xdr:row>67</xdr:row>
          <xdr:rowOff>57150</xdr:rowOff>
        </xdr:from>
        <xdr:to>
          <xdr:col>19</xdr:col>
          <xdr:colOff>400050</xdr:colOff>
          <xdr:row>68</xdr:row>
          <xdr:rowOff>161925</xdr:rowOff>
        </xdr:to>
        <xdr:sp macro="" textlink="">
          <xdr:nvSpPr>
            <xdr:cNvPr id="1098" name="Button 74" hidden="1">
              <a:extLst>
                <a:ext uri="{63B3BB69-23CF-44E3-9099-C40C66FF867C}">
                  <a14:compatExt spid="_x0000_s10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Ajouter une ligne 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66675</xdr:colOff>
          <xdr:row>76</xdr:row>
          <xdr:rowOff>57150</xdr:rowOff>
        </xdr:from>
        <xdr:to>
          <xdr:col>19</xdr:col>
          <xdr:colOff>400050</xdr:colOff>
          <xdr:row>77</xdr:row>
          <xdr:rowOff>161925</xdr:rowOff>
        </xdr:to>
        <xdr:sp macro="" textlink="">
          <xdr:nvSpPr>
            <xdr:cNvPr id="1099" name="Button 75" hidden="1">
              <a:extLst>
                <a:ext uri="{63B3BB69-23CF-44E3-9099-C40C66FF867C}">
                  <a14:compatExt spid="_x0000_s10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Ajouter une ligne 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66675</xdr:colOff>
          <xdr:row>85</xdr:row>
          <xdr:rowOff>57150</xdr:rowOff>
        </xdr:from>
        <xdr:to>
          <xdr:col>19</xdr:col>
          <xdr:colOff>400050</xdr:colOff>
          <xdr:row>86</xdr:row>
          <xdr:rowOff>161925</xdr:rowOff>
        </xdr:to>
        <xdr:sp macro="" textlink="">
          <xdr:nvSpPr>
            <xdr:cNvPr id="1100" name="Button 76" hidden="1">
              <a:extLst>
                <a:ext uri="{63B3BB69-23CF-44E3-9099-C40C66FF867C}">
                  <a14:compatExt spid="_x0000_s110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Ajouter une ligne 10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66675</xdr:colOff>
          <xdr:row>94</xdr:row>
          <xdr:rowOff>57150</xdr:rowOff>
        </xdr:from>
        <xdr:to>
          <xdr:col>19</xdr:col>
          <xdr:colOff>400050</xdr:colOff>
          <xdr:row>95</xdr:row>
          <xdr:rowOff>161925</xdr:rowOff>
        </xdr:to>
        <xdr:sp macro="" textlink="">
          <xdr:nvSpPr>
            <xdr:cNvPr id="1101" name="Button 77" hidden="1">
              <a:extLst>
                <a:ext uri="{63B3BB69-23CF-44E3-9099-C40C66FF867C}">
                  <a14:compatExt spid="_x0000_s110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Ajouter une ligne 11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66675</xdr:colOff>
          <xdr:row>103</xdr:row>
          <xdr:rowOff>57150</xdr:rowOff>
        </xdr:from>
        <xdr:to>
          <xdr:col>19</xdr:col>
          <xdr:colOff>400050</xdr:colOff>
          <xdr:row>104</xdr:row>
          <xdr:rowOff>161925</xdr:rowOff>
        </xdr:to>
        <xdr:sp macro="" textlink="">
          <xdr:nvSpPr>
            <xdr:cNvPr id="1102" name="Button 78" hidden="1">
              <a:extLst>
                <a:ext uri="{63B3BB69-23CF-44E3-9099-C40C66FF867C}">
                  <a14:compatExt spid="_x0000_s110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Ajouter une ligne 12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66675</xdr:colOff>
          <xdr:row>112</xdr:row>
          <xdr:rowOff>57150</xdr:rowOff>
        </xdr:from>
        <xdr:to>
          <xdr:col>19</xdr:col>
          <xdr:colOff>400050</xdr:colOff>
          <xdr:row>113</xdr:row>
          <xdr:rowOff>161925</xdr:rowOff>
        </xdr:to>
        <xdr:sp macro="" textlink="">
          <xdr:nvSpPr>
            <xdr:cNvPr id="1103" name="Button 79" hidden="1">
              <a:extLst>
                <a:ext uri="{63B3BB69-23CF-44E3-9099-C40C66FF867C}">
                  <a14:compatExt spid="_x0000_s110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Ajouter une ligne 13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66675</xdr:colOff>
          <xdr:row>121</xdr:row>
          <xdr:rowOff>57150</xdr:rowOff>
        </xdr:from>
        <xdr:to>
          <xdr:col>19</xdr:col>
          <xdr:colOff>400050</xdr:colOff>
          <xdr:row>122</xdr:row>
          <xdr:rowOff>161925</xdr:rowOff>
        </xdr:to>
        <xdr:sp macro="" textlink="">
          <xdr:nvSpPr>
            <xdr:cNvPr id="1104" name="Button 80" hidden="1">
              <a:extLst>
                <a:ext uri="{63B3BB69-23CF-44E3-9099-C40C66FF867C}">
                  <a14:compatExt spid="_x0000_s110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Ajouter une ligne 14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66675</xdr:colOff>
          <xdr:row>130</xdr:row>
          <xdr:rowOff>57150</xdr:rowOff>
        </xdr:from>
        <xdr:to>
          <xdr:col>19</xdr:col>
          <xdr:colOff>400050</xdr:colOff>
          <xdr:row>131</xdr:row>
          <xdr:rowOff>161925</xdr:rowOff>
        </xdr:to>
        <xdr:sp macro="" textlink="">
          <xdr:nvSpPr>
            <xdr:cNvPr id="1105" name="Button 81" hidden="1">
              <a:extLst>
                <a:ext uri="{63B3BB69-23CF-44E3-9099-C40C66FF867C}">
                  <a14:compatExt spid="_x0000_s110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Ajouter une ligne 15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66675</xdr:colOff>
          <xdr:row>139</xdr:row>
          <xdr:rowOff>57150</xdr:rowOff>
        </xdr:from>
        <xdr:to>
          <xdr:col>19</xdr:col>
          <xdr:colOff>400050</xdr:colOff>
          <xdr:row>140</xdr:row>
          <xdr:rowOff>161925</xdr:rowOff>
        </xdr:to>
        <xdr:sp macro="" textlink="">
          <xdr:nvSpPr>
            <xdr:cNvPr id="1106" name="Button 82" hidden="1">
              <a:extLst>
                <a:ext uri="{63B3BB69-23CF-44E3-9099-C40C66FF867C}">
                  <a14:compatExt spid="_x0000_s110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Ajouter une ligne 16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66675</xdr:colOff>
          <xdr:row>148</xdr:row>
          <xdr:rowOff>57150</xdr:rowOff>
        </xdr:from>
        <xdr:to>
          <xdr:col>19</xdr:col>
          <xdr:colOff>400050</xdr:colOff>
          <xdr:row>149</xdr:row>
          <xdr:rowOff>161925</xdr:rowOff>
        </xdr:to>
        <xdr:sp macro="" textlink="">
          <xdr:nvSpPr>
            <xdr:cNvPr id="1107" name="Button 83" hidden="1">
              <a:extLst>
                <a:ext uri="{63B3BB69-23CF-44E3-9099-C40C66FF867C}">
                  <a14:compatExt spid="_x0000_s110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Ajouter une ligne 17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66675</xdr:colOff>
          <xdr:row>157</xdr:row>
          <xdr:rowOff>57150</xdr:rowOff>
        </xdr:from>
        <xdr:to>
          <xdr:col>19</xdr:col>
          <xdr:colOff>400050</xdr:colOff>
          <xdr:row>158</xdr:row>
          <xdr:rowOff>161925</xdr:rowOff>
        </xdr:to>
        <xdr:sp macro="" textlink="">
          <xdr:nvSpPr>
            <xdr:cNvPr id="1108" name="Button 84" hidden="1">
              <a:extLst>
                <a:ext uri="{63B3BB69-23CF-44E3-9099-C40C66FF867C}">
                  <a14:compatExt spid="_x0000_s110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Ajouter une ligne 18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66675</xdr:colOff>
          <xdr:row>166</xdr:row>
          <xdr:rowOff>57150</xdr:rowOff>
        </xdr:from>
        <xdr:to>
          <xdr:col>19</xdr:col>
          <xdr:colOff>400050</xdr:colOff>
          <xdr:row>167</xdr:row>
          <xdr:rowOff>161925</xdr:rowOff>
        </xdr:to>
        <xdr:sp macro="" textlink="">
          <xdr:nvSpPr>
            <xdr:cNvPr id="1109" name="Button 85" hidden="1">
              <a:extLst>
                <a:ext uri="{63B3BB69-23CF-44E3-9099-C40C66FF867C}">
                  <a14:compatExt spid="_x0000_s110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Ajouter une ligne 19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66675</xdr:colOff>
          <xdr:row>175</xdr:row>
          <xdr:rowOff>57150</xdr:rowOff>
        </xdr:from>
        <xdr:to>
          <xdr:col>19</xdr:col>
          <xdr:colOff>400050</xdr:colOff>
          <xdr:row>176</xdr:row>
          <xdr:rowOff>161925</xdr:rowOff>
        </xdr:to>
        <xdr:sp macro="" textlink="">
          <xdr:nvSpPr>
            <xdr:cNvPr id="1110" name="Button 86" hidden="1">
              <a:extLst>
                <a:ext uri="{63B3BB69-23CF-44E3-9099-C40C66FF867C}">
                  <a14:compatExt spid="_x0000_s111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Ajouter une ligne 20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20</xdr:col>
          <xdr:colOff>523875</xdr:colOff>
          <xdr:row>2</xdr:row>
          <xdr:rowOff>142875</xdr:rowOff>
        </xdr:from>
        <xdr:to>
          <xdr:col>23</xdr:col>
          <xdr:colOff>723900</xdr:colOff>
          <xdr:row>4</xdr:row>
          <xdr:rowOff>114300</xdr:rowOff>
        </xdr:to>
        <xdr:sp macro="" textlink="">
          <xdr:nvSpPr>
            <xdr:cNvPr id="1113" name="Button 89" hidden="1">
              <a:extLst>
                <a:ext uri="{63B3BB69-23CF-44E3-9099-C40C66FF867C}">
                  <a14:compatExt spid="_x0000_s111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89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4.xml"/><Relationship Id="rId13" Type="http://schemas.openxmlformats.org/officeDocument/2006/relationships/ctrlProp" Target="../ctrlProps/ctrlProp9.xml"/><Relationship Id="rId18" Type="http://schemas.openxmlformats.org/officeDocument/2006/relationships/ctrlProp" Target="../ctrlProps/ctrlProp14.xml"/><Relationship Id="rId26" Type="http://schemas.openxmlformats.org/officeDocument/2006/relationships/ctrlProp" Target="../ctrlProps/ctrlProp22.xml"/><Relationship Id="rId39" Type="http://schemas.openxmlformats.org/officeDocument/2006/relationships/ctrlProp" Target="../ctrlProps/ctrlProp35.xml"/><Relationship Id="rId3" Type="http://schemas.openxmlformats.org/officeDocument/2006/relationships/drawing" Target="../drawings/drawing1.xml"/><Relationship Id="rId21" Type="http://schemas.openxmlformats.org/officeDocument/2006/relationships/ctrlProp" Target="../ctrlProps/ctrlProp17.xml"/><Relationship Id="rId34" Type="http://schemas.openxmlformats.org/officeDocument/2006/relationships/ctrlProp" Target="../ctrlProps/ctrlProp30.xml"/><Relationship Id="rId42" Type="http://schemas.openxmlformats.org/officeDocument/2006/relationships/ctrlProp" Target="../ctrlProps/ctrlProp38.xml"/><Relationship Id="rId7" Type="http://schemas.openxmlformats.org/officeDocument/2006/relationships/ctrlProp" Target="../ctrlProps/ctrlProp3.xml"/><Relationship Id="rId12" Type="http://schemas.openxmlformats.org/officeDocument/2006/relationships/ctrlProp" Target="../ctrlProps/ctrlProp8.xml"/><Relationship Id="rId17" Type="http://schemas.openxmlformats.org/officeDocument/2006/relationships/ctrlProp" Target="../ctrlProps/ctrlProp13.xml"/><Relationship Id="rId25" Type="http://schemas.openxmlformats.org/officeDocument/2006/relationships/ctrlProp" Target="../ctrlProps/ctrlProp21.xml"/><Relationship Id="rId33" Type="http://schemas.openxmlformats.org/officeDocument/2006/relationships/ctrlProp" Target="../ctrlProps/ctrlProp29.xml"/><Relationship Id="rId38" Type="http://schemas.openxmlformats.org/officeDocument/2006/relationships/ctrlProp" Target="../ctrlProps/ctrlProp34.xml"/><Relationship Id="rId2" Type="http://schemas.openxmlformats.org/officeDocument/2006/relationships/printerSettings" Target="../printerSettings/printerSettings2.bin"/><Relationship Id="rId16" Type="http://schemas.openxmlformats.org/officeDocument/2006/relationships/ctrlProp" Target="../ctrlProps/ctrlProp12.xml"/><Relationship Id="rId20" Type="http://schemas.openxmlformats.org/officeDocument/2006/relationships/ctrlProp" Target="../ctrlProps/ctrlProp16.xml"/><Relationship Id="rId29" Type="http://schemas.openxmlformats.org/officeDocument/2006/relationships/ctrlProp" Target="../ctrlProps/ctrlProp25.xml"/><Relationship Id="rId41" Type="http://schemas.openxmlformats.org/officeDocument/2006/relationships/ctrlProp" Target="../ctrlProps/ctrlProp37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2.xml"/><Relationship Id="rId11" Type="http://schemas.openxmlformats.org/officeDocument/2006/relationships/ctrlProp" Target="../ctrlProps/ctrlProp7.xml"/><Relationship Id="rId24" Type="http://schemas.openxmlformats.org/officeDocument/2006/relationships/ctrlProp" Target="../ctrlProps/ctrlProp20.xml"/><Relationship Id="rId32" Type="http://schemas.openxmlformats.org/officeDocument/2006/relationships/ctrlProp" Target="../ctrlProps/ctrlProp28.xml"/><Relationship Id="rId37" Type="http://schemas.openxmlformats.org/officeDocument/2006/relationships/ctrlProp" Target="../ctrlProps/ctrlProp33.xml"/><Relationship Id="rId40" Type="http://schemas.openxmlformats.org/officeDocument/2006/relationships/ctrlProp" Target="../ctrlProps/ctrlProp36.xml"/><Relationship Id="rId45" Type="http://schemas.openxmlformats.org/officeDocument/2006/relationships/ctrlProp" Target="../ctrlProps/ctrlProp41.xml"/><Relationship Id="rId5" Type="http://schemas.openxmlformats.org/officeDocument/2006/relationships/ctrlProp" Target="../ctrlProps/ctrlProp1.xml"/><Relationship Id="rId15" Type="http://schemas.openxmlformats.org/officeDocument/2006/relationships/ctrlProp" Target="../ctrlProps/ctrlProp11.xml"/><Relationship Id="rId23" Type="http://schemas.openxmlformats.org/officeDocument/2006/relationships/ctrlProp" Target="../ctrlProps/ctrlProp19.xml"/><Relationship Id="rId28" Type="http://schemas.openxmlformats.org/officeDocument/2006/relationships/ctrlProp" Target="../ctrlProps/ctrlProp24.xml"/><Relationship Id="rId36" Type="http://schemas.openxmlformats.org/officeDocument/2006/relationships/ctrlProp" Target="../ctrlProps/ctrlProp32.xml"/><Relationship Id="rId10" Type="http://schemas.openxmlformats.org/officeDocument/2006/relationships/ctrlProp" Target="../ctrlProps/ctrlProp6.xml"/><Relationship Id="rId19" Type="http://schemas.openxmlformats.org/officeDocument/2006/relationships/ctrlProp" Target="../ctrlProps/ctrlProp15.xml"/><Relationship Id="rId31" Type="http://schemas.openxmlformats.org/officeDocument/2006/relationships/ctrlProp" Target="../ctrlProps/ctrlProp27.xml"/><Relationship Id="rId44" Type="http://schemas.openxmlformats.org/officeDocument/2006/relationships/ctrlProp" Target="../ctrlProps/ctrlProp40.xml"/><Relationship Id="rId4" Type="http://schemas.openxmlformats.org/officeDocument/2006/relationships/vmlDrawing" Target="../drawings/vmlDrawing1.vml"/><Relationship Id="rId9" Type="http://schemas.openxmlformats.org/officeDocument/2006/relationships/ctrlProp" Target="../ctrlProps/ctrlProp5.xml"/><Relationship Id="rId14" Type="http://schemas.openxmlformats.org/officeDocument/2006/relationships/ctrlProp" Target="../ctrlProps/ctrlProp10.xml"/><Relationship Id="rId22" Type="http://schemas.openxmlformats.org/officeDocument/2006/relationships/ctrlProp" Target="../ctrlProps/ctrlProp18.xml"/><Relationship Id="rId27" Type="http://schemas.openxmlformats.org/officeDocument/2006/relationships/ctrlProp" Target="../ctrlProps/ctrlProp23.xml"/><Relationship Id="rId30" Type="http://schemas.openxmlformats.org/officeDocument/2006/relationships/ctrlProp" Target="../ctrlProps/ctrlProp26.xml"/><Relationship Id="rId35" Type="http://schemas.openxmlformats.org/officeDocument/2006/relationships/ctrlProp" Target="../ctrlProps/ctrlProp31.xml"/><Relationship Id="rId43" Type="http://schemas.openxmlformats.org/officeDocument/2006/relationships/ctrlProp" Target="../ctrlProps/ctrlProp39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T184"/>
  <sheetViews>
    <sheetView showGridLines="0" tabSelected="1" zoomScale="85" zoomScaleNormal="85" workbookViewId="0">
      <selection activeCell="E8" sqref="E8"/>
    </sheetView>
  </sheetViews>
  <sheetFormatPr baseColWidth="10" defaultColWidth="12.7109375" defaultRowHeight="15" x14ac:dyDescent="0.25"/>
  <cols>
    <col min="1" max="1" width="8.85546875" customWidth="1"/>
    <col min="2" max="2" width="12.7109375" customWidth="1"/>
    <col min="3" max="3" width="31.5703125" bestFit="1" customWidth="1"/>
    <col min="4" max="5" width="12.7109375" customWidth="1"/>
    <col min="7" max="7" width="12.7109375" customWidth="1"/>
    <col min="8" max="8" width="5.28515625" bestFit="1" customWidth="1"/>
    <col min="9" max="9" width="8.85546875" customWidth="1"/>
    <col min="10" max="10" width="12.7109375" hidden="1" customWidth="1"/>
    <col min="12" max="12" width="12.7109375" style="1" customWidth="1"/>
    <col min="13" max="13" width="13.5703125" style="1" bestFit="1" customWidth="1"/>
    <col min="14" max="14" width="12.7109375" style="1" customWidth="1"/>
    <col min="15" max="16" width="12.7109375" customWidth="1"/>
  </cols>
  <sheetData>
    <row r="1" spans="1:17" s="2" customFormat="1" ht="31.15" customHeight="1" x14ac:dyDescent="0.25">
      <c r="A1" s="45"/>
      <c r="B1" s="45"/>
      <c r="C1" s="45"/>
      <c r="D1" s="45"/>
      <c r="E1" s="45"/>
      <c r="F1" s="45"/>
      <c r="G1" s="45"/>
      <c r="H1" s="45"/>
      <c r="I1" s="45"/>
      <c r="L1" s="18"/>
      <c r="M1" s="18"/>
      <c r="N1" s="18"/>
      <c r="O1" s="1" t="s">
        <v>489</v>
      </c>
    </row>
    <row r="2" spans="1:17" x14ac:dyDescent="0.25">
      <c r="O2" s="1">
        <v>0.75</v>
      </c>
    </row>
    <row r="3" spans="1:17" x14ac:dyDescent="0.25">
      <c r="B3" t="s">
        <v>471</v>
      </c>
    </row>
    <row r="4" spans="1:17" ht="15.75" thickBot="1" x14ac:dyDescent="0.3">
      <c r="G4" s="4"/>
      <c r="H4" s="5"/>
      <c r="I4" s="3"/>
      <c r="K4" s="30" t="s">
        <v>470</v>
      </c>
      <c r="L4" s="30" t="s">
        <v>484</v>
      </c>
      <c r="M4" s="30" t="s">
        <v>488</v>
      </c>
      <c r="N4" s="30" t="s">
        <v>485</v>
      </c>
      <c r="O4" s="30" t="s">
        <v>486</v>
      </c>
      <c r="P4" s="30" t="s">
        <v>487</v>
      </c>
      <c r="Q4" s="30" t="s">
        <v>485</v>
      </c>
    </row>
    <row r="5" spans="1:17" x14ac:dyDescent="0.25">
      <c r="A5" s="7">
        <v>1</v>
      </c>
      <c r="B5" s="8" t="s">
        <v>474</v>
      </c>
      <c r="C5" s="6" t="s">
        <v>475</v>
      </c>
      <c r="D5" s="8" t="s">
        <v>473</v>
      </c>
      <c r="E5" s="6">
        <v>200</v>
      </c>
      <c r="F5" s="8" t="s">
        <v>472</v>
      </c>
      <c r="G5" s="6">
        <v>11</v>
      </c>
      <c r="H5" s="9"/>
      <c r="I5" s="10"/>
      <c r="J5" s="7" t="b">
        <v>0</v>
      </c>
      <c r="K5" s="31"/>
      <c r="L5" s="32"/>
      <c r="M5" s="32"/>
      <c r="N5" s="32">
        <f>M5+L5</f>
        <v>0</v>
      </c>
      <c r="O5" s="33">
        <f>L5/$O$2</f>
        <v>0</v>
      </c>
      <c r="P5" s="33">
        <f>M5/$O$2</f>
        <v>0</v>
      </c>
      <c r="Q5" s="34">
        <f>P5+O5</f>
        <v>0</v>
      </c>
    </row>
    <row r="6" spans="1:17" x14ac:dyDescent="0.25">
      <c r="A6" s="42" t="s">
        <v>527</v>
      </c>
      <c r="B6" s="43"/>
      <c r="C6" s="43"/>
      <c r="D6" s="43"/>
      <c r="E6" s="43"/>
      <c r="F6" s="43"/>
      <c r="G6" s="43"/>
      <c r="H6" s="43"/>
      <c r="I6" s="44"/>
      <c r="J6" s="29"/>
      <c r="K6" s="35"/>
      <c r="L6" s="19"/>
      <c r="M6" s="19"/>
      <c r="N6" s="19">
        <f t="shared" ref="N6:N11" si="0">M6+L6</f>
        <v>0</v>
      </c>
      <c r="O6" s="20">
        <f t="shared" ref="O6:O11" si="1">L6/$O$2</f>
        <v>0</v>
      </c>
      <c r="P6" s="20">
        <f t="shared" ref="P6:P11" si="2">M6/$O$2</f>
        <v>0</v>
      </c>
      <c r="Q6" s="36">
        <f t="shared" ref="Q6:Q11" si="3">P6+O6</f>
        <v>0</v>
      </c>
    </row>
    <row r="7" spans="1:17" x14ac:dyDescent="0.25">
      <c r="A7" s="24" t="s">
        <v>483</v>
      </c>
      <c r="B7" t="s">
        <v>614</v>
      </c>
      <c r="C7" s="3"/>
      <c r="D7" s="3"/>
      <c r="E7" s="28"/>
      <c r="F7" s="3"/>
      <c r="G7" s="3"/>
      <c r="H7" s="3"/>
      <c r="I7" s="11"/>
      <c r="J7" s="29"/>
      <c r="K7" s="35"/>
      <c r="L7" s="19"/>
      <c r="M7" s="19"/>
      <c r="N7" s="19">
        <f t="shared" si="0"/>
        <v>0</v>
      </c>
      <c r="O7" s="20">
        <f t="shared" si="1"/>
        <v>0</v>
      </c>
      <c r="P7" s="20">
        <f t="shared" si="2"/>
        <v>0</v>
      </c>
      <c r="Q7" s="36">
        <f t="shared" si="3"/>
        <v>0</v>
      </c>
    </row>
    <row r="8" spans="1:17" x14ac:dyDescent="0.25">
      <c r="A8" s="24" t="s">
        <v>483</v>
      </c>
      <c r="B8" t="s">
        <v>631</v>
      </c>
      <c r="C8" s="3"/>
      <c r="D8" s="3"/>
      <c r="E8" s="28"/>
      <c r="F8" s="3"/>
      <c r="G8" s="3"/>
      <c r="H8" s="3"/>
      <c r="I8" s="11"/>
      <c r="J8" s="29"/>
      <c r="K8" s="35"/>
      <c r="L8" s="19"/>
      <c r="M8" s="19"/>
      <c r="N8" s="19">
        <f t="shared" si="0"/>
        <v>0</v>
      </c>
      <c r="O8" s="20">
        <f t="shared" si="1"/>
        <v>0</v>
      </c>
      <c r="P8" s="20">
        <f t="shared" si="2"/>
        <v>0</v>
      </c>
      <c r="Q8" s="36">
        <f t="shared" si="3"/>
        <v>0</v>
      </c>
    </row>
    <row r="9" spans="1:17" x14ac:dyDescent="0.25">
      <c r="A9" s="24" t="s">
        <v>483</v>
      </c>
      <c r="B9" t="s">
        <v>614</v>
      </c>
      <c r="C9" s="3"/>
      <c r="D9" s="3"/>
      <c r="E9" s="28"/>
      <c r="F9" s="3"/>
      <c r="G9" s="3"/>
      <c r="H9" s="3"/>
      <c r="I9" s="11"/>
      <c r="J9" s="29"/>
      <c r="K9" s="35"/>
      <c r="L9" s="19"/>
      <c r="M9" s="19"/>
      <c r="N9" s="19">
        <f t="shared" si="0"/>
        <v>0</v>
      </c>
      <c r="O9" s="20">
        <f t="shared" si="1"/>
        <v>0</v>
      </c>
      <c r="P9" s="20">
        <f t="shared" si="2"/>
        <v>0</v>
      </c>
      <c r="Q9" s="36">
        <f t="shared" si="3"/>
        <v>0</v>
      </c>
    </row>
    <row r="10" spans="1:17" x14ac:dyDescent="0.25">
      <c r="A10" s="24" t="s">
        <v>483</v>
      </c>
      <c r="B10" t="s">
        <v>631</v>
      </c>
      <c r="C10" s="3"/>
      <c r="D10" s="3"/>
      <c r="E10" s="28"/>
      <c r="F10" s="3"/>
      <c r="G10" s="3"/>
      <c r="H10" s="3"/>
      <c r="I10" s="11"/>
      <c r="J10" s="29"/>
      <c r="K10" s="35"/>
      <c r="L10" s="19"/>
      <c r="M10" s="19"/>
      <c r="N10" s="19">
        <f t="shared" si="0"/>
        <v>0</v>
      </c>
      <c r="O10" s="20">
        <f t="shared" si="1"/>
        <v>0</v>
      </c>
      <c r="P10" s="20">
        <f t="shared" si="2"/>
        <v>0</v>
      </c>
      <c r="Q10" s="36">
        <f t="shared" si="3"/>
        <v>0</v>
      </c>
    </row>
    <row r="11" spans="1:17" x14ac:dyDescent="0.25">
      <c r="A11" s="24" t="s">
        <v>483</v>
      </c>
      <c r="B11" t="s">
        <v>632</v>
      </c>
      <c r="C11" s="3"/>
      <c r="D11" s="3"/>
      <c r="E11" s="28"/>
      <c r="F11" s="3"/>
      <c r="G11" s="3"/>
      <c r="H11" s="3"/>
      <c r="I11" s="11"/>
      <c r="J11" s="29"/>
      <c r="K11" s="35"/>
      <c r="L11" s="19"/>
      <c r="M11" s="19"/>
      <c r="N11" s="19">
        <f t="shared" si="0"/>
        <v>0</v>
      </c>
      <c r="O11" s="20">
        <f t="shared" si="1"/>
        <v>0</v>
      </c>
      <c r="P11" s="20">
        <f t="shared" si="2"/>
        <v>0</v>
      </c>
      <c r="Q11" s="36">
        <f t="shared" si="3"/>
        <v>0</v>
      </c>
    </row>
    <row r="12" spans="1:17" x14ac:dyDescent="0.25">
      <c r="A12" s="24"/>
      <c r="C12" s="3"/>
      <c r="D12" s="3"/>
      <c r="E12" s="28"/>
      <c r="F12" s="3"/>
      <c r="G12" s="3"/>
      <c r="H12" s="3"/>
      <c r="I12" s="11"/>
      <c r="J12" s="29"/>
      <c r="K12" s="35"/>
      <c r="L12" s="19"/>
      <c r="M12" s="19"/>
      <c r="N12" s="19">
        <f t="shared" ref="N12" si="4">M12+L12</f>
        <v>0</v>
      </c>
      <c r="O12" s="20">
        <f t="shared" ref="O12" si="5">L12/$O$2</f>
        <v>0</v>
      </c>
      <c r="P12" s="20">
        <f t="shared" ref="P12" si="6">M12/$O$2</f>
        <v>0</v>
      </c>
      <c r="Q12" s="36">
        <f t="shared" ref="Q12" si="7">P12+O12</f>
        <v>0</v>
      </c>
    </row>
    <row r="13" spans="1:17" ht="15.75" thickBot="1" x14ac:dyDescent="0.3">
      <c r="A13" s="12"/>
      <c r="B13" s="25"/>
      <c r="C13" s="13"/>
      <c r="D13" s="13"/>
      <c r="E13" s="13"/>
      <c r="F13" s="13"/>
      <c r="G13" s="13"/>
      <c r="H13" s="13"/>
      <c r="I13" s="14"/>
      <c r="J13" s="12"/>
      <c r="K13" s="37"/>
      <c r="L13" s="38"/>
      <c r="M13" s="38"/>
      <c r="N13" s="39">
        <f>SUM(N5:N12)</f>
        <v>0</v>
      </c>
      <c r="O13" s="40"/>
      <c r="P13" s="40"/>
      <c r="Q13" s="41">
        <f>SUM(Q5:Q12)</f>
        <v>0</v>
      </c>
    </row>
    <row r="14" spans="1:17" x14ac:dyDescent="0.25">
      <c r="A14" s="7">
        <v>2</v>
      </c>
      <c r="B14" s="8" t="s">
        <v>474</v>
      </c>
      <c r="C14" s="6"/>
      <c r="D14" s="8" t="s">
        <v>473</v>
      </c>
      <c r="E14" s="6"/>
      <c r="F14" s="8" t="s">
        <v>472</v>
      </c>
      <c r="G14" s="6"/>
      <c r="H14" s="9"/>
      <c r="I14" s="10"/>
      <c r="J14" s="15" t="b">
        <v>0</v>
      </c>
      <c r="K14" s="31"/>
      <c r="L14" s="32"/>
      <c r="M14" s="32"/>
      <c r="N14" s="32">
        <f>M14+L14</f>
        <v>0</v>
      </c>
      <c r="O14" s="33">
        <f>L14/$O$2</f>
        <v>0</v>
      </c>
      <c r="P14" s="33">
        <f>M14/$O$2</f>
        <v>0</v>
      </c>
      <c r="Q14" s="34">
        <f>P14+O14</f>
        <v>0</v>
      </c>
    </row>
    <row r="15" spans="1:17" x14ac:dyDescent="0.25">
      <c r="A15" s="42" t="s">
        <v>527</v>
      </c>
      <c r="B15" s="43"/>
      <c r="C15" s="43"/>
      <c r="D15" s="43"/>
      <c r="E15" s="43"/>
      <c r="F15" s="43"/>
      <c r="G15" s="43"/>
      <c r="H15" s="43"/>
      <c r="I15" s="44"/>
      <c r="J15" s="16"/>
      <c r="K15" s="35"/>
      <c r="L15" s="19"/>
      <c r="M15" s="19"/>
      <c r="N15" s="19">
        <f t="shared" ref="N15:N20" si="8">M15+L15</f>
        <v>0</v>
      </c>
      <c r="O15" s="20">
        <f t="shared" ref="O15:O20" si="9">L15/$O$2</f>
        <v>0</v>
      </c>
      <c r="P15" s="20">
        <f t="shared" ref="P15:P20" si="10">M15/$O$2</f>
        <v>0</v>
      </c>
      <c r="Q15" s="36">
        <f t="shared" ref="Q15:Q20" si="11">P15+O15</f>
        <v>0</v>
      </c>
    </row>
    <row r="16" spans="1:17" x14ac:dyDescent="0.25">
      <c r="A16" s="24" t="s">
        <v>483</v>
      </c>
      <c r="C16" s="3"/>
      <c r="D16" s="3"/>
      <c r="E16" s="28"/>
      <c r="F16" s="3"/>
      <c r="G16" s="3"/>
      <c r="H16" s="3"/>
      <c r="I16" s="11"/>
      <c r="J16" s="16"/>
      <c r="K16" s="35"/>
      <c r="L16" s="19"/>
      <c r="M16" s="19"/>
      <c r="N16" s="19">
        <f t="shared" si="8"/>
        <v>0</v>
      </c>
      <c r="O16" s="20">
        <f t="shared" si="9"/>
        <v>0</v>
      </c>
      <c r="P16" s="20">
        <f t="shared" si="10"/>
        <v>0</v>
      </c>
      <c r="Q16" s="36">
        <f t="shared" si="11"/>
        <v>0</v>
      </c>
    </row>
    <row r="17" spans="1:17" x14ac:dyDescent="0.25">
      <c r="A17" s="24" t="s">
        <v>483</v>
      </c>
      <c r="C17" s="3"/>
      <c r="D17" s="3"/>
      <c r="E17" s="28"/>
      <c r="F17" s="3"/>
      <c r="G17" s="3"/>
      <c r="H17" s="3"/>
      <c r="I17" s="11"/>
      <c r="J17" s="16"/>
      <c r="K17" s="35"/>
      <c r="L17" s="19"/>
      <c r="M17" s="19"/>
      <c r="N17" s="19">
        <f t="shared" si="8"/>
        <v>0</v>
      </c>
      <c r="O17" s="20">
        <f t="shared" si="9"/>
        <v>0</v>
      </c>
      <c r="P17" s="20">
        <f t="shared" si="10"/>
        <v>0</v>
      </c>
      <c r="Q17" s="36">
        <f t="shared" si="11"/>
        <v>0</v>
      </c>
    </row>
    <row r="18" spans="1:17" x14ac:dyDescent="0.25">
      <c r="A18" s="24" t="s">
        <v>483</v>
      </c>
      <c r="C18" s="3"/>
      <c r="D18" s="3"/>
      <c r="E18" s="28"/>
      <c r="F18" s="3"/>
      <c r="G18" s="3"/>
      <c r="H18" s="3"/>
      <c r="I18" s="11"/>
      <c r="J18" s="16"/>
      <c r="K18" s="35"/>
      <c r="L18" s="19"/>
      <c r="M18" s="19"/>
      <c r="N18" s="19">
        <f t="shared" si="8"/>
        <v>0</v>
      </c>
      <c r="O18" s="20">
        <f t="shared" si="9"/>
        <v>0</v>
      </c>
      <c r="P18" s="20">
        <f t="shared" si="10"/>
        <v>0</v>
      </c>
      <c r="Q18" s="36">
        <f t="shared" si="11"/>
        <v>0</v>
      </c>
    </row>
    <row r="19" spans="1:17" x14ac:dyDescent="0.25">
      <c r="A19" s="24" t="s">
        <v>483</v>
      </c>
      <c r="C19" s="3"/>
      <c r="D19" s="3"/>
      <c r="E19" s="28"/>
      <c r="F19" s="3"/>
      <c r="G19" s="3"/>
      <c r="H19" s="3"/>
      <c r="I19" s="11"/>
      <c r="J19" s="16"/>
      <c r="K19" s="35"/>
      <c r="L19" s="19"/>
      <c r="M19" s="19"/>
      <c r="N19" s="19">
        <f t="shared" si="8"/>
        <v>0</v>
      </c>
      <c r="O19" s="20">
        <f t="shared" si="9"/>
        <v>0</v>
      </c>
      <c r="P19" s="20">
        <f t="shared" si="10"/>
        <v>0</v>
      </c>
      <c r="Q19" s="36">
        <f t="shared" si="11"/>
        <v>0</v>
      </c>
    </row>
    <row r="20" spans="1:17" x14ac:dyDescent="0.25">
      <c r="A20" s="24" t="s">
        <v>483</v>
      </c>
      <c r="C20" s="3"/>
      <c r="D20" s="3"/>
      <c r="E20" s="28"/>
      <c r="F20" s="3"/>
      <c r="G20" s="3"/>
      <c r="H20" s="3"/>
      <c r="I20" s="11"/>
      <c r="J20" s="16"/>
      <c r="K20" s="35"/>
      <c r="L20" s="19"/>
      <c r="M20" s="19"/>
      <c r="N20" s="19">
        <f t="shared" si="8"/>
        <v>0</v>
      </c>
      <c r="O20" s="20">
        <f t="shared" si="9"/>
        <v>0</v>
      </c>
      <c r="P20" s="20">
        <f t="shared" si="10"/>
        <v>0</v>
      </c>
      <c r="Q20" s="36">
        <f t="shared" si="11"/>
        <v>0</v>
      </c>
    </row>
    <row r="21" spans="1:17" x14ac:dyDescent="0.25">
      <c r="A21" s="24"/>
      <c r="C21" s="3"/>
      <c r="D21" s="3"/>
      <c r="E21" s="28"/>
      <c r="F21" s="3"/>
      <c r="G21" s="3"/>
      <c r="H21" s="3"/>
      <c r="I21" s="11"/>
      <c r="J21" s="16"/>
      <c r="K21" s="35"/>
      <c r="L21" s="19"/>
      <c r="M21" s="19"/>
      <c r="N21" s="19">
        <f t="shared" ref="N21" si="12">M21+L21</f>
        <v>0</v>
      </c>
      <c r="O21" s="20">
        <f t="shared" ref="O21" si="13">L21/$O$2</f>
        <v>0</v>
      </c>
      <c r="P21" s="20">
        <f t="shared" ref="P21" si="14">M21/$O$2</f>
        <v>0</v>
      </c>
      <c r="Q21" s="36">
        <f t="shared" ref="Q21" si="15">P21+O21</f>
        <v>0</v>
      </c>
    </row>
    <row r="22" spans="1:17" ht="15.75" thickBot="1" x14ac:dyDescent="0.3">
      <c r="A22" s="12"/>
      <c r="B22" s="25"/>
      <c r="C22" s="13"/>
      <c r="D22" s="13"/>
      <c r="E22" s="13"/>
      <c r="F22" s="13"/>
      <c r="G22" s="13"/>
      <c r="H22" s="13"/>
      <c r="I22" s="14"/>
      <c r="J22" s="17"/>
      <c r="K22" s="37"/>
      <c r="L22" s="38"/>
      <c r="M22" s="38"/>
      <c r="N22" s="39">
        <f>SUM(N14:N21)</f>
        <v>0</v>
      </c>
      <c r="O22" s="40"/>
      <c r="P22" s="40"/>
      <c r="Q22" s="41">
        <f>SUM(Q14:Q21)</f>
        <v>0</v>
      </c>
    </row>
    <row r="23" spans="1:17" x14ac:dyDescent="0.25">
      <c r="A23" s="7">
        <v>3</v>
      </c>
      <c r="B23" s="8" t="s">
        <v>474</v>
      </c>
      <c r="C23" s="6"/>
      <c r="D23" s="8" t="s">
        <v>473</v>
      </c>
      <c r="E23" s="6"/>
      <c r="F23" s="8" t="s">
        <v>472</v>
      </c>
      <c r="G23" s="6"/>
      <c r="H23" s="9"/>
      <c r="I23" s="10"/>
      <c r="J23" s="15" t="b">
        <v>0</v>
      </c>
      <c r="K23" s="31"/>
      <c r="L23" s="32"/>
      <c r="M23" s="32"/>
      <c r="N23" s="32">
        <f>M23+L23</f>
        <v>0</v>
      </c>
      <c r="O23" s="33">
        <f>L23/$O$2</f>
        <v>0</v>
      </c>
      <c r="P23" s="33">
        <f>M23/$O$2</f>
        <v>0</v>
      </c>
      <c r="Q23" s="34">
        <f>P23+O23</f>
        <v>0</v>
      </c>
    </row>
    <row r="24" spans="1:17" x14ac:dyDescent="0.25">
      <c r="A24" s="42" t="s">
        <v>527</v>
      </c>
      <c r="B24" s="43"/>
      <c r="C24" s="43"/>
      <c r="D24" s="43"/>
      <c r="E24" s="43"/>
      <c r="F24" s="43"/>
      <c r="G24" s="43"/>
      <c r="H24" s="43"/>
      <c r="I24" s="44"/>
      <c r="J24" s="16"/>
      <c r="K24" s="35"/>
      <c r="L24" s="19"/>
      <c r="M24" s="19"/>
      <c r="N24" s="19">
        <f t="shared" ref="N24:N30" si="16">M24+L24</f>
        <v>0</v>
      </c>
      <c r="O24" s="20">
        <f t="shared" ref="O24:O30" si="17">L24/$O$2</f>
        <v>0</v>
      </c>
      <c r="P24" s="20">
        <f t="shared" ref="P24:P30" si="18">M24/$O$2</f>
        <v>0</v>
      </c>
      <c r="Q24" s="36">
        <f t="shared" ref="Q24:Q30" si="19">P24+O24</f>
        <v>0</v>
      </c>
    </row>
    <row r="25" spans="1:17" x14ac:dyDescent="0.25">
      <c r="A25" s="24" t="s">
        <v>483</v>
      </c>
      <c r="C25" s="3"/>
      <c r="D25" s="3"/>
      <c r="E25" s="28"/>
      <c r="F25" s="3"/>
      <c r="G25" s="3"/>
      <c r="H25" s="3"/>
      <c r="I25" s="11"/>
      <c r="J25" s="16"/>
      <c r="K25" s="35"/>
      <c r="L25" s="19"/>
      <c r="M25" s="19"/>
      <c r="N25" s="19">
        <f t="shared" si="16"/>
        <v>0</v>
      </c>
      <c r="O25" s="20">
        <f t="shared" si="17"/>
        <v>0</v>
      </c>
      <c r="P25" s="20">
        <f t="shared" si="18"/>
        <v>0</v>
      </c>
      <c r="Q25" s="36">
        <f t="shared" si="19"/>
        <v>0</v>
      </c>
    </row>
    <row r="26" spans="1:17" x14ac:dyDescent="0.25">
      <c r="A26" s="24" t="s">
        <v>483</v>
      </c>
      <c r="C26" s="3"/>
      <c r="D26" s="3"/>
      <c r="E26" s="28"/>
      <c r="F26" s="3"/>
      <c r="G26" s="3"/>
      <c r="H26" s="3"/>
      <c r="I26" s="11"/>
      <c r="J26" s="16"/>
      <c r="K26" s="35"/>
      <c r="L26" s="19"/>
      <c r="M26" s="19"/>
      <c r="N26" s="19">
        <f t="shared" si="16"/>
        <v>0</v>
      </c>
      <c r="O26" s="20">
        <f t="shared" si="17"/>
        <v>0</v>
      </c>
      <c r="P26" s="20">
        <f t="shared" si="18"/>
        <v>0</v>
      </c>
      <c r="Q26" s="36">
        <f t="shared" si="19"/>
        <v>0</v>
      </c>
    </row>
    <row r="27" spans="1:17" x14ac:dyDescent="0.25">
      <c r="A27" s="24" t="s">
        <v>483</v>
      </c>
      <c r="C27" s="3"/>
      <c r="D27" s="3"/>
      <c r="E27" s="28"/>
      <c r="F27" s="3"/>
      <c r="G27" s="3"/>
      <c r="H27" s="3"/>
      <c r="I27" s="11"/>
      <c r="J27" s="16"/>
      <c r="K27" s="35"/>
      <c r="L27" s="19"/>
      <c r="M27" s="19"/>
      <c r="N27" s="19">
        <f t="shared" si="16"/>
        <v>0</v>
      </c>
      <c r="O27" s="20">
        <f t="shared" si="17"/>
        <v>0</v>
      </c>
      <c r="P27" s="20">
        <f t="shared" si="18"/>
        <v>0</v>
      </c>
      <c r="Q27" s="36">
        <f t="shared" si="19"/>
        <v>0</v>
      </c>
    </row>
    <row r="28" spans="1:17" x14ac:dyDescent="0.25">
      <c r="A28" s="24" t="s">
        <v>483</v>
      </c>
      <c r="C28" s="3"/>
      <c r="D28" s="3"/>
      <c r="E28" s="28"/>
      <c r="F28" s="3"/>
      <c r="G28" s="3"/>
      <c r="H28" s="3"/>
      <c r="I28" s="11"/>
      <c r="J28" s="16"/>
      <c r="K28" s="35"/>
      <c r="L28" s="19"/>
      <c r="M28" s="19"/>
      <c r="N28" s="19">
        <f t="shared" si="16"/>
        <v>0</v>
      </c>
      <c r="O28" s="20">
        <f t="shared" si="17"/>
        <v>0</v>
      </c>
      <c r="P28" s="20">
        <f t="shared" si="18"/>
        <v>0</v>
      </c>
      <c r="Q28" s="36">
        <f t="shared" si="19"/>
        <v>0</v>
      </c>
    </row>
    <row r="29" spans="1:17" x14ac:dyDescent="0.25">
      <c r="A29" s="24" t="s">
        <v>483</v>
      </c>
      <c r="C29" s="3"/>
      <c r="D29" s="3"/>
      <c r="E29" s="28"/>
      <c r="F29" s="3"/>
      <c r="G29" s="3"/>
      <c r="H29" s="3"/>
      <c r="I29" s="11"/>
      <c r="J29" s="16"/>
      <c r="K29" s="35"/>
      <c r="L29" s="19"/>
      <c r="M29" s="19"/>
      <c r="N29" s="19">
        <f t="shared" si="16"/>
        <v>0</v>
      </c>
      <c r="O29" s="20">
        <f t="shared" si="17"/>
        <v>0</v>
      </c>
      <c r="P29" s="20">
        <f t="shared" si="18"/>
        <v>0</v>
      </c>
      <c r="Q29" s="36">
        <f t="shared" si="19"/>
        <v>0</v>
      </c>
    </row>
    <row r="30" spans="1:17" x14ac:dyDescent="0.25">
      <c r="A30" s="24"/>
      <c r="C30" s="3"/>
      <c r="D30" s="3"/>
      <c r="E30" s="28"/>
      <c r="F30" s="3"/>
      <c r="G30" s="3"/>
      <c r="H30" s="3"/>
      <c r="I30" s="11"/>
      <c r="J30" s="16"/>
      <c r="K30" s="35"/>
      <c r="L30" s="19"/>
      <c r="M30" s="19"/>
      <c r="N30" s="19">
        <f t="shared" si="16"/>
        <v>0</v>
      </c>
      <c r="O30" s="20">
        <f t="shared" si="17"/>
        <v>0</v>
      </c>
      <c r="P30" s="20">
        <f t="shared" si="18"/>
        <v>0</v>
      </c>
      <c r="Q30" s="36">
        <f t="shared" si="19"/>
        <v>0</v>
      </c>
    </row>
    <row r="31" spans="1:17" ht="15.75" thickBot="1" x14ac:dyDescent="0.3">
      <c r="A31" s="12"/>
      <c r="B31" s="25"/>
      <c r="C31" s="13"/>
      <c r="D31" s="13"/>
      <c r="E31" s="13"/>
      <c r="F31" s="13"/>
      <c r="G31" s="13"/>
      <c r="H31" s="13"/>
      <c r="I31" s="14"/>
      <c r="J31" s="17"/>
      <c r="K31" s="37"/>
      <c r="L31" s="38"/>
      <c r="M31" s="38"/>
      <c r="N31" s="39">
        <f>SUM(N23:N29)</f>
        <v>0</v>
      </c>
      <c r="O31" s="40"/>
      <c r="P31" s="40"/>
      <c r="Q31" s="41">
        <f>SUM(Q23:Q29)</f>
        <v>0</v>
      </c>
    </row>
    <row r="32" spans="1:17" x14ac:dyDescent="0.25">
      <c r="A32" s="7">
        <v>4</v>
      </c>
      <c r="B32" s="8" t="s">
        <v>474</v>
      </c>
      <c r="C32" s="6"/>
      <c r="D32" s="8" t="s">
        <v>473</v>
      </c>
      <c r="E32" s="6"/>
      <c r="F32" s="8" t="s">
        <v>472</v>
      </c>
      <c r="G32" s="6"/>
      <c r="H32" s="9"/>
      <c r="I32" s="10"/>
      <c r="J32" s="15" t="b">
        <v>0</v>
      </c>
      <c r="K32" s="31"/>
      <c r="L32" s="32"/>
      <c r="M32" s="32"/>
      <c r="N32" s="32">
        <f>M32+L32</f>
        <v>0</v>
      </c>
      <c r="O32" s="33">
        <f>L32/$O$2</f>
        <v>0</v>
      </c>
      <c r="P32" s="33">
        <f>M32/$O$2</f>
        <v>0</v>
      </c>
      <c r="Q32" s="34">
        <f>P32+O32</f>
        <v>0</v>
      </c>
    </row>
    <row r="33" spans="1:17" x14ac:dyDescent="0.25">
      <c r="A33" s="42" t="s">
        <v>527</v>
      </c>
      <c r="B33" s="43"/>
      <c r="C33" s="43"/>
      <c r="D33" s="43"/>
      <c r="E33" s="43"/>
      <c r="F33" s="43"/>
      <c r="G33" s="43"/>
      <c r="H33" s="43"/>
      <c r="I33" s="44"/>
      <c r="J33" s="16"/>
      <c r="K33" s="35"/>
      <c r="L33" s="19"/>
      <c r="M33" s="19"/>
      <c r="N33" s="19">
        <f t="shared" ref="N33:N39" si="20">M33+L33</f>
        <v>0</v>
      </c>
      <c r="O33" s="20">
        <f t="shared" ref="O33:O39" si="21">L33/$O$2</f>
        <v>0</v>
      </c>
      <c r="P33" s="20">
        <f t="shared" ref="P33:P39" si="22">M33/$O$2</f>
        <v>0</v>
      </c>
      <c r="Q33" s="36">
        <f t="shared" ref="Q33:Q39" si="23">P33+O33</f>
        <v>0</v>
      </c>
    </row>
    <row r="34" spans="1:17" x14ac:dyDescent="0.25">
      <c r="A34" s="24" t="s">
        <v>483</v>
      </c>
      <c r="C34" s="3"/>
      <c r="D34" s="3"/>
      <c r="E34" s="28"/>
      <c r="F34" s="3"/>
      <c r="G34" s="3"/>
      <c r="H34" s="3"/>
      <c r="I34" s="11"/>
      <c r="J34" s="16"/>
      <c r="K34" s="35"/>
      <c r="L34" s="19"/>
      <c r="M34" s="19"/>
      <c r="N34" s="19">
        <f t="shared" si="20"/>
        <v>0</v>
      </c>
      <c r="O34" s="20">
        <f t="shared" si="21"/>
        <v>0</v>
      </c>
      <c r="P34" s="20">
        <f t="shared" si="22"/>
        <v>0</v>
      </c>
      <c r="Q34" s="36">
        <f t="shared" si="23"/>
        <v>0</v>
      </c>
    </row>
    <row r="35" spans="1:17" x14ac:dyDescent="0.25">
      <c r="A35" s="24" t="s">
        <v>483</v>
      </c>
      <c r="C35" s="3"/>
      <c r="D35" s="3"/>
      <c r="E35" s="28"/>
      <c r="F35" s="3"/>
      <c r="G35" s="3"/>
      <c r="H35" s="3"/>
      <c r="I35" s="11"/>
      <c r="J35" s="16"/>
      <c r="K35" s="35"/>
      <c r="L35" s="19"/>
      <c r="M35" s="19"/>
      <c r="N35" s="19">
        <f t="shared" si="20"/>
        <v>0</v>
      </c>
      <c r="O35" s="20">
        <f t="shared" si="21"/>
        <v>0</v>
      </c>
      <c r="P35" s="20">
        <f t="shared" si="22"/>
        <v>0</v>
      </c>
      <c r="Q35" s="36">
        <f t="shared" si="23"/>
        <v>0</v>
      </c>
    </row>
    <row r="36" spans="1:17" x14ac:dyDescent="0.25">
      <c r="A36" s="24" t="s">
        <v>483</v>
      </c>
      <c r="C36" s="3"/>
      <c r="D36" s="3"/>
      <c r="E36" s="28"/>
      <c r="F36" s="3"/>
      <c r="G36" s="3"/>
      <c r="H36" s="3"/>
      <c r="I36" s="11"/>
      <c r="J36" s="16"/>
      <c r="K36" s="35"/>
      <c r="L36" s="19"/>
      <c r="M36" s="19"/>
      <c r="N36" s="19">
        <f t="shared" si="20"/>
        <v>0</v>
      </c>
      <c r="O36" s="20">
        <f t="shared" si="21"/>
        <v>0</v>
      </c>
      <c r="P36" s="20">
        <f t="shared" si="22"/>
        <v>0</v>
      </c>
      <c r="Q36" s="36">
        <f t="shared" si="23"/>
        <v>0</v>
      </c>
    </row>
    <row r="37" spans="1:17" x14ac:dyDescent="0.25">
      <c r="A37" s="24" t="s">
        <v>483</v>
      </c>
      <c r="C37" s="3"/>
      <c r="D37" s="3"/>
      <c r="E37" s="28"/>
      <c r="F37" s="3"/>
      <c r="G37" s="3"/>
      <c r="H37" s="3"/>
      <c r="I37" s="11"/>
      <c r="J37" s="16"/>
      <c r="K37" s="35"/>
      <c r="L37" s="19"/>
      <c r="M37" s="19"/>
      <c r="N37" s="19">
        <f t="shared" si="20"/>
        <v>0</v>
      </c>
      <c r="O37" s="20">
        <f t="shared" si="21"/>
        <v>0</v>
      </c>
      <c r="P37" s="20">
        <f t="shared" si="22"/>
        <v>0</v>
      </c>
      <c r="Q37" s="36">
        <f t="shared" si="23"/>
        <v>0</v>
      </c>
    </row>
    <row r="38" spans="1:17" x14ac:dyDescent="0.25">
      <c r="A38" s="24" t="s">
        <v>483</v>
      </c>
      <c r="C38" s="3"/>
      <c r="D38" s="3"/>
      <c r="E38" s="28"/>
      <c r="F38" s="3"/>
      <c r="G38" s="3"/>
      <c r="H38" s="3"/>
      <c r="I38" s="11"/>
      <c r="J38" s="16"/>
      <c r="K38" s="35"/>
      <c r="L38" s="19"/>
      <c r="M38" s="19"/>
      <c r="N38" s="19">
        <f t="shared" si="20"/>
        <v>0</v>
      </c>
      <c r="O38" s="20">
        <f t="shared" si="21"/>
        <v>0</v>
      </c>
      <c r="P38" s="20">
        <f t="shared" si="22"/>
        <v>0</v>
      </c>
      <c r="Q38" s="36">
        <f t="shared" si="23"/>
        <v>0</v>
      </c>
    </row>
    <row r="39" spans="1:17" x14ac:dyDescent="0.25">
      <c r="A39" s="24"/>
      <c r="C39" s="3"/>
      <c r="D39" s="3"/>
      <c r="E39" s="28"/>
      <c r="F39" s="3"/>
      <c r="G39" s="3"/>
      <c r="H39" s="3"/>
      <c r="I39" s="11"/>
      <c r="J39" s="16"/>
      <c r="K39" s="35"/>
      <c r="L39" s="19"/>
      <c r="M39" s="19"/>
      <c r="N39" s="19">
        <f t="shared" si="20"/>
        <v>0</v>
      </c>
      <c r="O39" s="20">
        <f t="shared" si="21"/>
        <v>0</v>
      </c>
      <c r="P39" s="20">
        <f t="shared" si="22"/>
        <v>0</v>
      </c>
      <c r="Q39" s="36">
        <f t="shared" si="23"/>
        <v>0</v>
      </c>
    </row>
    <row r="40" spans="1:17" ht="15.75" thickBot="1" x14ac:dyDescent="0.3">
      <c r="A40" s="12"/>
      <c r="B40" s="25"/>
      <c r="C40" s="13"/>
      <c r="D40" s="13"/>
      <c r="E40" s="13"/>
      <c r="F40" s="13"/>
      <c r="G40" s="13"/>
      <c r="H40" s="13"/>
      <c r="I40" s="14"/>
      <c r="J40" s="17"/>
      <c r="K40" s="37"/>
      <c r="L40" s="38"/>
      <c r="M40" s="38"/>
      <c r="N40" s="39">
        <f>SUM(N32:N38)</f>
        <v>0</v>
      </c>
      <c r="O40" s="40"/>
      <c r="P40" s="40"/>
      <c r="Q40" s="41">
        <f>SUM(Q32:Q38)</f>
        <v>0</v>
      </c>
    </row>
    <row r="41" spans="1:17" x14ac:dyDescent="0.25">
      <c r="A41" s="7">
        <v>5</v>
      </c>
      <c r="B41" s="8" t="s">
        <v>474</v>
      </c>
      <c r="C41" s="6"/>
      <c r="D41" s="8" t="s">
        <v>473</v>
      </c>
      <c r="E41" s="6"/>
      <c r="F41" s="8" t="s">
        <v>472</v>
      </c>
      <c r="G41" s="6"/>
      <c r="H41" s="9"/>
      <c r="I41" s="10"/>
      <c r="J41" s="15" t="b">
        <v>0</v>
      </c>
      <c r="K41" s="31"/>
      <c r="L41" s="32"/>
      <c r="M41" s="32"/>
      <c r="N41" s="32">
        <f>M41+L41</f>
        <v>0</v>
      </c>
      <c r="O41" s="33">
        <f>L41/$O$2</f>
        <v>0</v>
      </c>
      <c r="P41" s="33">
        <f>M41/$O$2</f>
        <v>0</v>
      </c>
      <c r="Q41" s="34">
        <f>P41+O41</f>
        <v>0</v>
      </c>
    </row>
    <row r="42" spans="1:17" x14ac:dyDescent="0.25">
      <c r="A42" s="42" t="s">
        <v>527</v>
      </c>
      <c r="B42" s="43"/>
      <c r="C42" s="43"/>
      <c r="D42" s="43"/>
      <c r="E42" s="43"/>
      <c r="F42" s="43"/>
      <c r="G42" s="43"/>
      <c r="H42" s="43"/>
      <c r="I42" s="44"/>
      <c r="J42" s="16"/>
      <c r="K42" s="35"/>
      <c r="L42" s="19"/>
      <c r="M42" s="19"/>
      <c r="N42" s="19">
        <f t="shared" ref="N42:N48" si="24">M42+L42</f>
        <v>0</v>
      </c>
      <c r="O42" s="20">
        <f t="shared" ref="O42:O48" si="25">L42/$O$2</f>
        <v>0</v>
      </c>
      <c r="P42" s="20">
        <f t="shared" ref="P42:P48" si="26">M42/$O$2</f>
        <v>0</v>
      </c>
      <c r="Q42" s="36">
        <f t="shared" ref="Q42:Q48" si="27">P42+O42</f>
        <v>0</v>
      </c>
    </row>
    <row r="43" spans="1:17" x14ac:dyDescent="0.25">
      <c r="A43" s="24" t="s">
        <v>483</v>
      </c>
      <c r="C43" s="3"/>
      <c r="D43" s="3"/>
      <c r="E43" s="28"/>
      <c r="F43" s="3"/>
      <c r="G43" s="3"/>
      <c r="H43" s="3"/>
      <c r="I43" s="11"/>
      <c r="J43" s="16"/>
      <c r="K43" s="35"/>
      <c r="L43" s="19"/>
      <c r="M43" s="19"/>
      <c r="N43" s="19">
        <f t="shared" si="24"/>
        <v>0</v>
      </c>
      <c r="O43" s="20">
        <f t="shared" si="25"/>
        <v>0</v>
      </c>
      <c r="P43" s="20">
        <f t="shared" si="26"/>
        <v>0</v>
      </c>
      <c r="Q43" s="36">
        <f t="shared" si="27"/>
        <v>0</v>
      </c>
    </row>
    <row r="44" spans="1:17" x14ac:dyDescent="0.25">
      <c r="A44" s="24" t="s">
        <v>483</v>
      </c>
      <c r="C44" s="3"/>
      <c r="D44" s="3"/>
      <c r="E44" s="28"/>
      <c r="F44" s="3"/>
      <c r="G44" s="3"/>
      <c r="H44" s="3"/>
      <c r="I44" s="11"/>
      <c r="J44" s="16"/>
      <c r="K44" s="35"/>
      <c r="L44" s="19"/>
      <c r="M44" s="19"/>
      <c r="N44" s="19">
        <f t="shared" si="24"/>
        <v>0</v>
      </c>
      <c r="O44" s="20">
        <f t="shared" si="25"/>
        <v>0</v>
      </c>
      <c r="P44" s="20">
        <f t="shared" si="26"/>
        <v>0</v>
      </c>
      <c r="Q44" s="36">
        <f t="shared" si="27"/>
        <v>0</v>
      </c>
    </row>
    <row r="45" spans="1:17" x14ac:dyDescent="0.25">
      <c r="A45" s="24" t="s">
        <v>483</v>
      </c>
      <c r="C45" s="3"/>
      <c r="D45" s="3"/>
      <c r="E45" s="28"/>
      <c r="F45" s="3"/>
      <c r="G45" s="3"/>
      <c r="H45" s="3"/>
      <c r="I45" s="11"/>
      <c r="J45" s="16"/>
      <c r="K45" s="35"/>
      <c r="L45" s="19"/>
      <c r="M45" s="19"/>
      <c r="N45" s="19">
        <f t="shared" si="24"/>
        <v>0</v>
      </c>
      <c r="O45" s="20">
        <f t="shared" si="25"/>
        <v>0</v>
      </c>
      <c r="P45" s="20">
        <f t="shared" si="26"/>
        <v>0</v>
      </c>
      <c r="Q45" s="36">
        <f t="shared" si="27"/>
        <v>0</v>
      </c>
    </row>
    <row r="46" spans="1:17" x14ac:dyDescent="0.25">
      <c r="A46" s="24" t="s">
        <v>483</v>
      </c>
      <c r="C46" s="3"/>
      <c r="D46" s="3"/>
      <c r="E46" s="28"/>
      <c r="F46" s="3"/>
      <c r="G46" s="3"/>
      <c r="H46" s="3"/>
      <c r="I46" s="11"/>
      <c r="J46" s="16"/>
      <c r="K46" s="35"/>
      <c r="L46" s="19"/>
      <c r="M46" s="19"/>
      <c r="N46" s="19">
        <f t="shared" si="24"/>
        <v>0</v>
      </c>
      <c r="O46" s="20">
        <f t="shared" si="25"/>
        <v>0</v>
      </c>
      <c r="P46" s="20">
        <f t="shared" si="26"/>
        <v>0</v>
      </c>
      <c r="Q46" s="36">
        <f t="shared" si="27"/>
        <v>0</v>
      </c>
    </row>
    <row r="47" spans="1:17" x14ac:dyDescent="0.25">
      <c r="A47" s="24" t="s">
        <v>483</v>
      </c>
      <c r="C47" s="3"/>
      <c r="D47" s="3"/>
      <c r="E47" s="28"/>
      <c r="F47" s="3"/>
      <c r="G47" s="3"/>
      <c r="H47" s="3"/>
      <c r="I47" s="11"/>
      <c r="J47" s="16"/>
      <c r="K47" s="35"/>
      <c r="L47" s="19"/>
      <c r="M47" s="19"/>
      <c r="N47" s="19">
        <f t="shared" si="24"/>
        <v>0</v>
      </c>
      <c r="O47" s="20">
        <f t="shared" si="25"/>
        <v>0</v>
      </c>
      <c r="P47" s="20">
        <f t="shared" si="26"/>
        <v>0</v>
      </c>
      <c r="Q47" s="36">
        <f t="shared" si="27"/>
        <v>0</v>
      </c>
    </row>
    <row r="48" spans="1:17" x14ac:dyDescent="0.25">
      <c r="A48" s="24"/>
      <c r="C48" s="3"/>
      <c r="D48" s="3"/>
      <c r="E48" s="28"/>
      <c r="F48" s="3"/>
      <c r="G48" s="3"/>
      <c r="H48" s="3"/>
      <c r="I48" s="11"/>
      <c r="J48" s="16"/>
      <c r="K48" s="35"/>
      <c r="L48" s="19"/>
      <c r="M48" s="19"/>
      <c r="N48" s="19">
        <f t="shared" si="24"/>
        <v>0</v>
      </c>
      <c r="O48" s="20">
        <f t="shared" si="25"/>
        <v>0</v>
      </c>
      <c r="P48" s="20">
        <f t="shared" si="26"/>
        <v>0</v>
      </c>
      <c r="Q48" s="36">
        <f t="shared" si="27"/>
        <v>0</v>
      </c>
    </row>
    <row r="49" spans="1:17" ht="15.75" thickBot="1" x14ac:dyDescent="0.3">
      <c r="A49" s="12"/>
      <c r="B49" s="25"/>
      <c r="C49" s="13"/>
      <c r="D49" s="13"/>
      <c r="E49" s="13"/>
      <c r="F49" s="13"/>
      <c r="G49" s="13"/>
      <c r="H49" s="13"/>
      <c r="I49" s="14"/>
      <c r="J49" s="17"/>
      <c r="K49" s="37"/>
      <c r="L49" s="38"/>
      <c r="M49" s="38"/>
      <c r="N49" s="39">
        <f>SUM(N41:N47)</f>
        <v>0</v>
      </c>
      <c r="O49" s="40"/>
      <c r="P49" s="40"/>
      <c r="Q49" s="41">
        <f>SUM(Q41:Q47)</f>
        <v>0</v>
      </c>
    </row>
    <row r="50" spans="1:17" x14ac:dyDescent="0.25">
      <c r="A50" s="7">
        <v>6</v>
      </c>
      <c r="B50" s="8" t="s">
        <v>474</v>
      </c>
      <c r="C50" s="6"/>
      <c r="D50" s="8" t="s">
        <v>473</v>
      </c>
      <c r="E50" s="6"/>
      <c r="F50" s="8" t="s">
        <v>472</v>
      </c>
      <c r="G50" s="6"/>
      <c r="H50" s="9"/>
      <c r="I50" s="10"/>
      <c r="J50" s="15" t="b">
        <v>0</v>
      </c>
      <c r="K50" s="31"/>
      <c r="L50" s="32"/>
      <c r="M50" s="32"/>
      <c r="N50" s="32">
        <f>M50+L50</f>
        <v>0</v>
      </c>
      <c r="O50" s="33">
        <f>L50/$O$2</f>
        <v>0</v>
      </c>
      <c r="P50" s="33">
        <f>M50/$O$2</f>
        <v>0</v>
      </c>
      <c r="Q50" s="34">
        <f>P50+O50</f>
        <v>0</v>
      </c>
    </row>
    <row r="51" spans="1:17" x14ac:dyDescent="0.25">
      <c r="A51" s="42" t="s">
        <v>527</v>
      </c>
      <c r="B51" s="43"/>
      <c r="C51" s="43"/>
      <c r="D51" s="43"/>
      <c r="E51" s="43"/>
      <c r="F51" s="43"/>
      <c r="G51" s="43"/>
      <c r="H51" s="43"/>
      <c r="I51" s="44"/>
      <c r="J51" s="16"/>
      <c r="K51" s="35"/>
      <c r="L51" s="19"/>
      <c r="M51" s="19"/>
      <c r="N51" s="19">
        <f t="shared" ref="N51:N57" si="28">M51+L51</f>
        <v>0</v>
      </c>
      <c r="O51" s="20">
        <f t="shared" ref="O51:O57" si="29">L51/$O$2</f>
        <v>0</v>
      </c>
      <c r="P51" s="20">
        <f t="shared" ref="P51:P57" si="30">M51/$O$2</f>
        <v>0</v>
      </c>
      <c r="Q51" s="36">
        <f t="shared" ref="Q51:Q57" si="31">P51+O51</f>
        <v>0</v>
      </c>
    </row>
    <row r="52" spans="1:17" x14ac:dyDescent="0.25">
      <c r="A52" s="24" t="s">
        <v>483</v>
      </c>
      <c r="C52" s="3"/>
      <c r="D52" s="3"/>
      <c r="E52" s="28"/>
      <c r="F52" s="3"/>
      <c r="G52" s="3"/>
      <c r="H52" s="3"/>
      <c r="I52" s="11"/>
      <c r="J52" s="16"/>
      <c r="K52" s="35"/>
      <c r="L52" s="19"/>
      <c r="M52" s="19"/>
      <c r="N52" s="19">
        <f t="shared" si="28"/>
        <v>0</v>
      </c>
      <c r="O52" s="20">
        <f t="shared" si="29"/>
        <v>0</v>
      </c>
      <c r="P52" s="20">
        <f t="shared" si="30"/>
        <v>0</v>
      </c>
      <c r="Q52" s="36">
        <f t="shared" si="31"/>
        <v>0</v>
      </c>
    </row>
    <row r="53" spans="1:17" x14ac:dyDescent="0.25">
      <c r="A53" s="24" t="s">
        <v>483</v>
      </c>
      <c r="C53" s="3"/>
      <c r="D53" s="3"/>
      <c r="E53" s="28"/>
      <c r="F53" s="3"/>
      <c r="G53" s="3"/>
      <c r="H53" s="3"/>
      <c r="I53" s="11"/>
      <c r="J53" s="16"/>
      <c r="K53" s="35"/>
      <c r="L53" s="19"/>
      <c r="M53" s="19"/>
      <c r="N53" s="19">
        <f t="shared" si="28"/>
        <v>0</v>
      </c>
      <c r="O53" s="20">
        <f t="shared" si="29"/>
        <v>0</v>
      </c>
      <c r="P53" s="20">
        <f t="shared" si="30"/>
        <v>0</v>
      </c>
      <c r="Q53" s="36">
        <f t="shared" si="31"/>
        <v>0</v>
      </c>
    </row>
    <row r="54" spans="1:17" x14ac:dyDescent="0.25">
      <c r="A54" s="24" t="s">
        <v>483</v>
      </c>
      <c r="C54" s="3"/>
      <c r="D54" s="3"/>
      <c r="E54" s="28"/>
      <c r="F54" s="3"/>
      <c r="G54" s="3"/>
      <c r="H54" s="3"/>
      <c r="I54" s="11"/>
      <c r="J54" s="16"/>
      <c r="K54" s="35"/>
      <c r="L54" s="19"/>
      <c r="M54" s="19"/>
      <c r="N54" s="19">
        <f t="shared" si="28"/>
        <v>0</v>
      </c>
      <c r="O54" s="20">
        <f t="shared" si="29"/>
        <v>0</v>
      </c>
      <c r="P54" s="20">
        <f t="shared" si="30"/>
        <v>0</v>
      </c>
      <c r="Q54" s="36">
        <f t="shared" si="31"/>
        <v>0</v>
      </c>
    </row>
    <row r="55" spans="1:17" x14ac:dyDescent="0.25">
      <c r="A55" s="24" t="s">
        <v>483</v>
      </c>
      <c r="C55" s="3"/>
      <c r="D55" s="3"/>
      <c r="E55" s="28"/>
      <c r="F55" s="3"/>
      <c r="G55" s="3"/>
      <c r="H55" s="3"/>
      <c r="I55" s="11"/>
      <c r="J55" s="16"/>
      <c r="K55" s="35"/>
      <c r="L55" s="19"/>
      <c r="M55" s="19"/>
      <c r="N55" s="19">
        <f t="shared" si="28"/>
        <v>0</v>
      </c>
      <c r="O55" s="20">
        <f t="shared" si="29"/>
        <v>0</v>
      </c>
      <c r="P55" s="20">
        <f t="shared" si="30"/>
        <v>0</v>
      </c>
      <c r="Q55" s="36">
        <f t="shared" si="31"/>
        <v>0</v>
      </c>
    </row>
    <row r="56" spans="1:17" x14ac:dyDescent="0.25">
      <c r="A56" s="24" t="s">
        <v>483</v>
      </c>
      <c r="C56" s="3"/>
      <c r="D56" s="3"/>
      <c r="E56" s="28"/>
      <c r="F56" s="3"/>
      <c r="G56" s="3"/>
      <c r="H56" s="3"/>
      <c r="I56" s="11"/>
      <c r="J56" s="16"/>
      <c r="K56" s="35"/>
      <c r="L56" s="19"/>
      <c r="M56" s="19"/>
      <c r="N56" s="19">
        <f t="shared" si="28"/>
        <v>0</v>
      </c>
      <c r="O56" s="20">
        <f t="shared" si="29"/>
        <v>0</v>
      </c>
      <c r="P56" s="20">
        <f t="shared" si="30"/>
        <v>0</v>
      </c>
      <c r="Q56" s="36">
        <f t="shared" si="31"/>
        <v>0</v>
      </c>
    </row>
    <row r="57" spans="1:17" x14ac:dyDescent="0.25">
      <c r="A57" s="24"/>
      <c r="C57" s="3"/>
      <c r="D57" s="3"/>
      <c r="E57" s="28"/>
      <c r="F57" s="3"/>
      <c r="G57" s="3"/>
      <c r="H57" s="3"/>
      <c r="I57" s="11"/>
      <c r="J57" s="16"/>
      <c r="K57" s="35"/>
      <c r="L57" s="19"/>
      <c r="M57" s="19"/>
      <c r="N57" s="19">
        <f t="shared" si="28"/>
        <v>0</v>
      </c>
      <c r="O57" s="20">
        <f t="shared" si="29"/>
        <v>0</v>
      </c>
      <c r="P57" s="20">
        <f t="shared" si="30"/>
        <v>0</v>
      </c>
      <c r="Q57" s="36">
        <f t="shared" si="31"/>
        <v>0</v>
      </c>
    </row>
    <row r="58" spans="1:17" ht="15.75" thickBot="1" x14ac:dyDescent="0.3">
      <c r="A58" s="12"/>
      <c r="B58" s="25"/>
      <c r="C58" s="13"/>
      <c r="D58" s="13"/>
      <c r="E58" s="13"/>
      <c r="F58" s="13"/>
      <c r="G58" s="13"/>
      <c r="H58" s="13"/>
      <c r="I58" s="14"/>
      <c r="J58" s="17"/>
      <c r="K58" s="37"/>
      <c r="L58" s="38"/>
      <c r="M58" s="38"/>
      <c r="N58" s="39">
        <f>SUM(N50:N56)</f>
        <v>0</v>
      </c>
      <c r="O58" s="40"/>
      <c r="P58" s="40"/>
      <c r="Q58" s="41">
        <f>SUM(Q50:Q56)</f>
        <v>0</v>
      </c>
    </row>
    <row r="59" spans="1:17" x14ac:dyDescent="0.25">
      <c r="A59" s="7">
        <v>7</v>
      </c>
      <c r="B59" s="8" t="s">
        <v>474</v>
      </c>
      <c r="C59" s="6"/>
      <c r="D59" s="8" t="s">
        <v>473</v>
      </c>
      <c r="E59" s="6"/>
      <c r="F59" s="8" t="s">
        <v>472</v>
      </c>
      <c r="G59" s="6"/>
      <c r="H59" s="9"/>
      <c r="I59" s="10"/>
      <c r="J59" s="15" t="b">
        <v>0</v>
      </c>
      <c r="K59" s="31"/>
      <c r="L59" s="32"/>
      <c r="M59" s="32"/>
      <c r="N59" s="32">
        <f>M59+L59</f>
        <v>0</v>
      </c>
      <c r="O59" s="33">
        <f>L59/$O$2</f>
        <v>0</v>
      </c>
      <c r="P59" s="33">
        <f>M59/$O$2</f>
        <v>0</v>
      </c>
      <c r="Q59" s="34">
        <f>P59+O59</f>
        <v>0</v>
      </c>
    </row>
    <row r="60" spans="1:17" x14ac:dyDescent="0.25">
      <c r="A60" s="42" t="s">
        <v>527</v>
      </c>
      <c r="B60" s="43"/>
      <c r="C60" s="43"/>
      <c r="D60" s="43"/>
      <c r="E60" s="43"/>
      <c r="F60" s="43"/>
      <c r="G60" s="43"/>
      <c r="H60" s="43"/>
      <c r="I60" s="44"/>
      <c r="J60" s="16"/>
      <c r="K60" s="35"/>
      <c r="L60" s="19"/>
      <c r="M60" s="19"/>
      <c r="N60" s="19">
        <f t="shared" ref="N60:N66" si="32">M60+L60</f>
        <v>0</v>
      </c>
      <c r="O60" s="20">
        <f t="shared" ref="O60:O66" si="33">L60/$O$2</f>
        <v>0</v>
      </c>
      <c r="P60" s="20">
        <f t="shared" ref="P60:P66" si="34">M60/$O$2</f>
        <v>0</v>
      </c>
      <c r="Q60" s="36">
        <f t="shared" ref="Q60:Q66" si="35">P60+O60</f>
        <v>0</v>
      </c>
    </row>
    <row r="61" spans="1:17" x14ac:dyDescent="0.25">
      <c r="A61" s="24" t="s">
        <v>483</v>
      </c>
      <c r="C61" s="3"/>
      <c r="D61" s="3"/>
      <c r="E61" s="28"/>
      <c r="F61" s="3"/>
      <c r="G61" s="3"/>
      <c r="H61" s="3"/>
      <c r="I61" s="11"/>
      <c r="J61" s="16"/>
      <c r="K61" s="35"/>
      <c r="L61" s="19"/>
      <c r="M61" s="19"/>
      <c r="N61" s="19">
        <f t="shared" si="32"/>
        <v>0</v>
      </c>
      <c r="O61" s="20">
        <f t="shared" si="33"/>
        <v>0</v>
      </c>
      <c r="P61" s="20">
        <f t="shared" si="34"/>
        <v>0</v>
      </c>
      <c r="Q61" s="36">
        <f t="shared" si="35"/>
        <v>0</v>
      </c>
    </row>
    <row r="62" spans="1:17" x14ac:dyDescent="0.25">
      <c r="A62" s="24" t="s">
        <v>483</v>
      </c>
      <c r="C62" s="3"/>
      <c r="D62" s="3"/>
      <c r="E62" s="28"/>
      <c r="F62" s="3"/>
      <c r="G62" s="3"/>
      <c r="H62" s="3"/>
      <c r="I62" s="11"/>
      <c r="J62" s="16"/>
      <c r="K62" s="35"/>
      <c r="L62" s="19"/>
      <c r="M62" s="19"/>
      <c r="N62" s="19">
        <f t="shared" si="32"/>
        <v>0</v>
      </c>
      <c r="O62" s="20">
        <f t="shared" si="33"/>
        <v>0</v>
      </c>
      <c r="P62" s="20">
        <f t="shared" si="34"/>
        <v>0</v>
      </c>
      <c r="Q62" s="36">
        <f t="shared" si="35"/>
        <v>0</v>
      </c>
    </row>
    <row r="63" spans="1:17" x14ac:dyDescent="0.25">
      <c r="A63" s="24" t="s">
        <v>483</v>
      </c>
      <c r="C63" s="3"/>
      <c r="D63" s="3"/>
      <c r="E63" s="28"/>
      <c r="F63" s="3"/>
      <c r="G63" s="3"/>
      <c r="H63" s="3"/>
      <c r="I63" s="11"/>
      <c r="J63" s="16"/>
      <c r="K63" s="35"/>
      <c r="L63" s="19"/>
      <c r="M63" s="19"/>
      <c r="N63" s="19">
        <f t="shared" si="32"/>
        <v>0</v>
      </c>
      <c r="O63" s="20">
        <f t="shared" si="33"/>
        <v>0</v>
      </c>
      <c r="P63" s="20">
        <f t="shared" si="34"/>
        <v>0</v>
      </c>
      <c r="Q63" s="36">
        <f t="shared" si="35"/>
        <v>0</v>
      </c>
    </row>
    <row r="64" spans="1:17" x14ac:dyDescent="0.25">
      <c r="A64" s="24" t="s">
        <v>483</v>
      </c>
      <c r="C64" s="3"/>
      <c r="D64" s="3"/>
      <c r="E64" s="28"/>
      <c r="F64" s="3"/>
      <c r="G64" s="3"/>
      <c r="H64" s="3"/>
      <c r="I64" s="11"/>
      <c r="J64" s="16"/>
      <c r="K64" s="35"/>
      <c r="L64" s="19"/>
      <c r="M64" s="19"/>
      <c r="N64" s="19">
        <f t="shared" si="32"/>
        <v>0</v>
      </c>
      <c r="O64" s="20">
        <f t="shared" si="33"/>
        <v>0</v>
      </c>
      <c r="P64" s="20">
        <f t="shared" si="34"/>
        <v>0</v>
      </c>
      <c r="Q64" s="36">
        <f t="shared" si="35"/>
        <v>0</v>
      </c>
    </row>
    <row r="65" spans="1:17" x14ac:dyDescent="0.25">
      <c r="A65" s="24" t="s">
        <v>483</v>
      </c>
      <c r="C65" s="3"/>
      <c r="D65" s="3"/>
      <c r="E65" s="28"/>
      <c r="F65" s="3"/>
      <c r="G65" s="3"/>
      <c r="H65" s="3"/>
      <c r="I65" s="11"/>
      <c r="J65" s="16"/>
      <c r="K65" s="35"/>
      <c r="L65" s="19"/>
      <c r="M65" s="19"/>
      <c r="N65" s="19">
        <f t="shared" si="32"/>
        <v>0</v>
      </c>
      <c r="O65" s="20">
        <f t="shared" si="33"/>
        <v>0</v>
      </c>
      <c r="P65" s="20">
        <f t="shared" si="34"/>
        <v>0</v>
      </c>
      <c r="Q65" s="36">
        <f t="shared" si="35"/>
        <v>0</v>
      </c>
    </row>
    <row r="66" spans="1:17" x14ac:dyDescent="0.25">
      <c r="A66" s="24"/>
      <c r="C66" s="3"/>
      <c r="D66" s="3"/>
      <c r="E66" s="28"/>
      <c r="F66" s="3"/>
      <c r="G66" s="3"/>
      <c r="H66" s="3"/>
      <c r="I66" s="11"/>
      <c r="J66" s="16"/>
      <c r="K66" s="35"/>
      <c r="L66" s="19"/>
      <c r="M66" s="19"/>
      <c r="N66" s="19">
        <f t="shared" si="32"/>
        <v>0</v>
      </c>
      <c r="O66" s="20">
        <f t="shared" si="33"/>
        <v>0</v>
      </c>
      <c r="P66" s="20">
        <f t="shared" si="34"/>
        <v>0</v>
      </c>
      <c r="Q66" s="36">
        <f t="shared" si="35"/>
        <v>0</v>
      </c>
    </row>
    <row r="67" spans="1:17" ht="15.75" thickBot="1" x14ac:dyDescent="0.3">
      <c r="A67" s="12"/>
      <c r="B67" s="25"/>
      <c r="C67" s="13"/>
      <c r="D67" s="13"/>
      <c r="E67" s="13"/>
      <c r="F67" s="13"/>
      <c r="G67" s="13"/>
      <c r="H67" s="13"/>
      <c r="I67" s="14"/>
      <c r="J67" s="17"/>
      <c r="K67" s="37"/>
      <c r="L67" s="38"/>
      <c r="M67" s="38"/>
      <c r="N67" s="39">
        <f>SUM(N59:N65)</f>
        <v>0</v>
      </c>
      <c r="O67" s="40"/>
      <c r="P67" s="40"/>
      <c r="Q67" s="41">
        <f>SUM(Q59:Q65)</f>
        <v>0</v>
      </c>
    </row>
    <row r="68" spans="1:17" x14ac:dyDescent="0.25">
      <c r="A68" s="7">
        <v>8</v>
      </c>
      <c r="B68" s="8" t="s">
        <v>474</v>
      </c>
      <c r="C68" s="6"/>
      <c r="D68" s="8" t="s">
        <v>473</v>
      </c>
      <c r="E68" s="6"/>
      <c r="F68" s="8" t="s">
        <v>472</v>
      </c>
      <c r="G68" s="6"/>
      <c r="H68" s="9"/>
      <c r="I68" s="10"/>
      <c r="J68" s="15" t="b">
        <v>0</v>
      </c>
      <c r="K68" s="31"/>
      <c r="L68" s="32"/>
      <c r="M68" s="32"/>
      <c r="N68" s="32">
        <f>M68+L68</f>
        <v>0</v>
      </c>
      <c r="O68" s="33">
        <f>L68/$O$2</f>
        <v>0</v>
      </c>
      <c r="P68" s="33">
        <f>M68/$O$2</f>
        <v>0</v>
      </c>
      <c r="Q68" s="34">
        <f>P68+O68</f>
        <v>0</v>
      </c>
    </row>
    <row r="69" spans="1:17" x14ac:dyDescent="0.25">
      <c r="A69" s="42" t="s">
        <v>527</v>
      </c>
      <c r="B69" s="43"/>
      <c r="C69" s="43"/>
      <c r="D69" s="43"/>
      <c r="E69" s="43"/>
      <c r="F69" s="43"/>
      <c r="G69" s="43"/>
      <c r="H69" s="43"/>
      <c r="I69" s="44"/>
      <c r="J69" s="16"/>
      <c r="K69" s="35"/>
      <c r="L69" s="19"/>
      <c r="M69" s="19"/>
      <c r="N69" s="19">
        <f t="shared" ref="N69:N75" si="36">M69+L69</f>
        <v>0</v>
      </c>
      <c r="O69" s="20">
        <f t="shared" ref="O69:O75" si="37">L69/$O$2</f>
        <v>0</v>
      </c>
      <c r="P69" s="20">
        <f t="shared" ref="P69:P75" si="38">M69/$O$2</f>
        <v>0</v>
      </c>
      <c r="Q69" s="36">
        <f t="shared" ref="Q69:Q75" si="39">P69+O69</f>
        <v>0</v>
      </c>
    </row>
    <row r="70" spans="1:17" x14ac:dyDescent="0.25">
      <c r="A70" s="24" t="s">
        <v>483</v>
      </c>
      <c r="C70" s="3"/>
      <c r="D70" s="3"/>
      <c r="E70" s="28"/>
      <c r="F70" s="3"/>
      <c r="G70" s="3"/>
      <c r="H70" s="3"/>
      <c r="I70" s="11"/>
      <c r="J70" s="16"/>
      <c r="K70" s="35"/>
      <c r="L70" s="19"/>
      <c r="M70" s="19"/>
      <c r="N70" s="19">
        <f t="shared" si="36"/>
        <v>0</v>
      </c>
      <c r="O70" s="20">
        <f t="shared" si="37"/>
        <v>0</v>
      </c>
      <c r="P70" s="20">
        <f t="shared" si="38"/>
        <v>0</v>
      </c>
      <c r="Q70" s="36">
        <f t="shared" si="39"/>
        <v>0</v>
      </c>
    </row>
    <row r="71" spans="1:17" x14ac:dyDescent="0.25">
      <c r="A71" s="24" t="s">
        <v>483</v>
      </c>
      <c r="C71" s="3"/>
      <c r="D71" s="3"/>
      <c r="E71" s="28"/>
      <c r="F71" s="3"/>
      <c r="G71" s="3"/>
      <c r="H71" s="3"/>
      <c r="I71" s="11"/>
      <c r="J71" s="16"/>
      <c r="K71" s="35"/>
      <c r="L71" s="19"/>
      <c r="M71" s="19"/>
      <c r="N71" s="19">
        <f t="shared" si="36"/>
        <v>0</v>
      </c>
      <c r="O71" s="20">
        <f t="shared" si="37"/>
        <v>0</v>
      </c>
      <c r="P71" s="20">
        <f t="shared" si="38"/>
        <v>0</v>
      </c>
      <c r="Q71" s="36">
        <f t="shared" si="39"/>
        <v>0</v>
      </c>
    </row>
    <row r="72" spans="1:17" x14ac:dyDescent="0.25">
      <c r="A72" s="24" t="s">
        <v>483</v>
      </c>
      <c r="C72" s="3"/>
      <c r="D72" s="3"/>
      <c r="E72" s="28"/>
      <c r="F72" s="3"/>
      <c r="G72" s="3"/>
      <c r="H72" s="3"/>
      <c r="I72" s="11"/>
      <c r="J72" s="16"/>
      <c r="K72" s="35"/>
      <c r="L72" s="19"/>
      <c r="M72" s="19"/>
      <c r="N72" s="19">
        <f t="shared" si="36"/>
        <v>0</v>
      </c>
      <c r="O72" s="20">
        <f t="shared" si="37"/>
        <v>0</v>
      </c>
      <c r="P72" s="20">
        <f t="shared" si="38"/>
        <v>0</v>
      </c>
      <c r="Q72" s="36">
        <f t="shared" si="39"/>
        <v>0</v>
      </c>
    </row>
    <row r="73" spans="1:17" x14ac:dyDescent="0.25">
      <c r="A73" s="24" t="s">
        <v>483</v>
      </c>
      <c r="C73" s="3"/>
      <c r="D73" s="3"/>
      <c r="E73" s="28"/>
      <c r="F73" s="3"/>
      <c r="G73" s="3"/>
      <c r="H73" s="3"/>
      <c r="I73" s="11"/>
      <c r="J73" s="16"/>
      <c r="K73" s="35"/>
      <c r="L73" s="19"/>
      <c r="M73" s="19"/>
      <c r="N73" s="19">
        <f t="shared" si="36"/>
        <v>0</v>
      </c>
      <c r="O73" s="20">
        <f t="shared" si="37"/>
        <v>0</v>
      </c>
      <c r="P73" s="20">
        <f t="shared" si="38"/>
        <v>0</v>
      </c>
      <c r="Q73" s="36">
        <f t="shared" si="39"/>
        <v>0</v>
      </c>
    </row>
    <row r="74" spans="1:17" x14ac:dyDescent="0.25">
      <c r="A74" s="24" t="s">
        <v>483</v>
      </c>
      <c r="C74" s="3"/>
      <c r="D74" s="3"/>
      <c r="E74" s="28"/>
      <c r="F74" s="3"/>
      <c r="G74" s="3"/>
      <c r="H74" s="3"/>
      <c r="I74" s="11"/>
      <c r="J74" s="16"/>
      <c r="K74" s="35"/>
      <c r="L74" s="19"/>
      <c r="M74" s="19"/>
      <c r="N74" s="19">
        <f t="shared" si="36"/>
        <v>0</v>
      </c>
      <c r="O74" s="20">
        <f t="shared" si="37"/>
        <v>0</v>
      </c>
      <c r="P74" s="20">
        <f t="shared" si="38"/>
        <v>0</v>
      </c>
      <c r="Q74" s="36">
        <f t="shared" si="39"/>
        <v>0</v>
      </c>
    </row>
    <row r="75" spans="1:17" x14ac:dyDescent="0.25">
      <c r="A75" s="24"/>
      <c r="C75" s="3"/>
      <c r="D75" s="3"/>
      <c r="E75" s="28"/>
      <c r="F75" s="3"/>
      <c r="G75" s="3"/>
      <c r="H75" s="3"/>
      <c r="I75" s="11"/>
      <c r="J75" s="16"/>
      <c r="K75" s="35"/>
      <c r="L75" s="19"/>
      <c r="M75" s="19"/>
      <c r="N75" s="19">
        <f t="shared" si="36"/>
        <v>0</v>
      </c>
      <c r="O75" s="20">
        <f t="shared" si="37"/>
        <v>0</v>
      </c>
      <c r="P75" s="20">
        <f t="shared" si="38"/>
        <v>0</v>
      </c>
      <c r="Q75" s="36">
        <f t="shared" si="39"/>
        <v>0</v>
      </c>
    </row>
    <row r="76" spans="1:17" ht="15.75" thickBot="1" x14ac:dyDescent="0.3">
      <c r="A76" s="12"/>
      <c r="B76" s="25"/>
      <c r="C76" s="13"/>
      <c r="D76" s="13"/>
      <c r="E76" s="13"/>
      <c r="F76" s="13"/>
      <c r="G76" s="13"/>
      <c r="H76" s="13"/>
      <c r="I76" s="14"/>
      <c r="J76" s="17"/>
      <c r="K76" s="37"/>
      <c r="L76" s="38"/>
      <c r="M76" s="38"/>
      <c r="N76" s="39">
        <f>SUM(N68:N74)</f>
        <v>0</v>
      </c>
      <c r="O76" s="40"/>
      <c r="P76" s="40"/>
      <c r="Q76" s="41">
        <f>SUM(Q68:Q74)</f>
        <v>0</v>
      </c>
    </row>
    <row r="77" spans="1:17" x14ac:dyDescent="0.25">
      <c r="A77" s="7">
        <v>9</v>
      </c>
      <c r="B77" s="8" t="s">
        <v>474</v>
      </c>
      <c r="C77" s="6"/>
      <c r="D77" s="8" t="s">
        <v>473</v>
      </c>
      <c r="E77" s="6"/>
      <c r="F77" s="8" t="s">
        <v>472</v>
      </c>
      <c r="G77" s="6"/>
      <c r="H77" s="9"/>
      <c r="I77" s="10"/>
      <c r="J77" s="15" t="b">
        <v>0</v>
      </c>
      <c r="K77" s="31"/>
      <c r="L77" s="32"/>
      <c r="M77" s="32"/>
      <c r="N77" s="32">
        <f>M77+L77</f>
        <v>0</v>
      </c>
      <c r="O77" s="33">
        <f>L77/$O$2</f>
        <v>0</v>
      </c>
      <c r="P77" s="33">
        <f>M77/$O$2</f>
        <v>0</v>
      </c>
      <c r="Q77" s="34">
        <f>P77+O77</f>
        <v>0</v>
      </c>
    </row>
    <row r="78" spans="1:17" x14ac:dyDescent="0.25">
      <c r="A78" s="42" t="s">
        <v>527</v>
      </c>
      <c r="B78" s="43"/>
      <c r="C78" s="43"/>
      <c r="D78" s="43"/>
      <c r="E78" s="43"/>
      <c r="F78" s="43"/>
      <c r="G78" s="43"/>
      <c r="H78" s="43"/>
      <c r="I78" s="44"/>
      <c r="J78" s="16"/>
      <c r="K78" s="35"/>
      <c r="L78" s="19"/>
      <c r="M78" s="19"/>
      <c r="N78" s="19">
        <f t="shared" ref="N78:N84" si="40">M78+L78</f>
        <v>0</v>
      </c>
      <c r="O78" s="20">
        <f t="shared" ref="O78:O84" si="41">L78/$O$2</f>
        <v>0</v>
      </c>
      <c r="P78" s="20">
        <f t="shared" ref="P78:P84" si="42">M78/$O$2</f>
        <v>0</v>
      </c>
      <c r="Q78" s="36">
        <f t="shared" ref="Q78:Q84" si="43">P78+O78</f>
        <v>0</v>
      </c>
    </row>
    <row r="79" spans="1:17" x14ac:dyDescent="0.25">
      <c r="A79" s="24" t="s">
        <v>483</v>
      </c>
      <c r="C79" s="3"/>
      <c r="D79" s="3"/>
      <c r="E79" s="28"/>
      <c r="F79" s="3"/>
      <c r="G79" s="3"/>
      <c r="H79" s="3"/>
      <c r="I79" s="11"/>
      <c r="J79" s="16"/>
      <c r="K79" s="35"/>
      <c r="L79" s="19"/>
      <c r="M79" s="19"/>
      <c r="N79" s="19">
        <f t="shared" si="40"/>
        <v>0</v>
      </c>
      <c r="O79" s="20">
        <f t="shared" si="41"/>
        <v>0</v>
      </c>
      <c r="P79" s="20">
        <f t="shared" si="42"/>
        <v>0</v>
      </c>
      <c r="Q79" s="36">
        <f t="shared" si="43"/>
        <v>0</v>
      </c>
    </row>
    <row r="80" spans="1:17" x14ac:dyDescent="0.25">
      <c r="A80" s="24" t="s">
        <v>483</v>
      </c>
      <c r="C80" s="3"/>
      <c r="D80" s="3"/>
      <c r="E80" s="28"/>
      <c r="F80" s="3"/>
      <c r="G80" s="3"/>
      <c r="H80" s="3"/>
      <c r="I80" s="11"/>
      <c r="J80" s="16"/>
      <c r="K80" s="35"/>
      <c r="L80" s="19"/>
      <c r="M80" s="19"/>
      <c r="N80" s="19">
        <f t="shared" si="40"/>
        <v>0</v>
      </c>
      <c r="O80" s="20">
        <f t="shared" si="41"/>
        <v>0</v>
      </c>
      <c r="P80" s="20">
        <f t="shared" si="42"/>
        <v>0</v>
      </c>
      <c r="Q80" s="36">
        <f t="shared" si="43"/>
        <v>0</v>
      </c>
    </row>
    <row r="81" spans="1:20" x14ac:dyDescent="0.25">
      <c r="A81" s="24" t="s">
        <v>483</v>
      </c>
      <c r="C81" s="3"/>
      <c r="D81" s="3"/>
      <c r="E81" s="28"/>
      <c r="F81" s="3"/>
      <c r="G81" s="3"/>
      <c r="H81" s="3"/>
      <c r="I81" s="11"/>
      <c r="J81" s="16"/>
      <c r="K81" s="35"/>
      <c r="L81" s="19"/>
      <c r="M81" s="19"/>
      <c r="N81" s="19">
        <f t="shared" si="40"/>
        <v>0</v>
      </c>
      <c r="O81" s="20">
        <f t="shared" si="41"/>
        <v>0</v>
      </c>
      <c r="P81" s="20">
        <f t="shared" si="42"/>
        <v>0</v>
      </c>
      <c r="Q81" s="36">
        <f t="shared" si="43"/>
        <v>0</v>
      </c>
    </row>
    <row r="82" spans="1:20" x14ac:dyDescent="0.25">
      <c r="A82" s="24" t="s">
        <v>483</v>
      </c>
      <c r="C82" s="3"/>
      <c r="D82" s="3"/>
      <c r="E82" s="28"/>
      <c r="F82" s="3"/>
      <c r="G82" s="3"/>
      <c r="H82" s="3"/>
      <c r="I82" s="11"/>
      <c r="J82" s="16"/>
      <c r="K82" s="35"/>
      <c r="L82" s="19"/>
      <c r="M82" s="19"/>
      <c r="N82" s="19">
        <f t="shared" si="40"/>
        <v>0</v>
      </c>
      <c r="O82" s="20">
        <f t="shared" si="41"/>
        <v>0</v>
      </c>
      <c r="P82" s="20">
        <f t="shared" si="42"/>
        <v>0</v>
      </c>
      <c r="Q82" s="36">
        <f t="shared" si="43"/>
        <v>0</v>
      </c>
    </row>
    <row r="83" spans="1:20" x14ac:dyDescent="0.25">
      <c r="A83" s="24" t="s">
        <v>483</v>
      </c>
      <c r="C83" s="3"/>
      <c r="D83" s="3"/>
      <c r="E83" s="28"/>
      <c r="F83" s="3"/>
      <c r="G83" s="3"/>
      <c r="H83" s="3"/>
      <c r="I83" s="11"/>
      <c r="J83" s="16"/>
      <c r="K83" s="35"/>
      <c r="L83" s="19"/>
      <c r="M83" s="19"/>
      <c r="N83" s="19">
        <f t="shared" si="40"/>
        <v>0</v>
      </c>
      <c r="O83" s="20">
        <f t="shared" si="41"/>
        <v>0</v>
      </c>
      <c r="P83" s="20">
        <f t="shared" si="42"/>
        <v>0</v>
      </c>
      <c r="Q83" s="36">
        <f t="shared" si="43"/>
        <v>0</v>
      </c>
    </row>
    <row r="84" spans="1:20" x14ac:dyDescent="0.25">
      <c r="A84" s="24"/>
      <c r="C84" s="3"/>
      <c r="D84" s="3"/>
      <c r="E84" s="28"/>
      <c r="F84" s="3"/>
      <c r="G84" s="3"/>
      <c r="H84" s="3"/>
      <c r="I84" s="11"/>
      <c r="J84" s="16"/>
      <c r="K84" s="35"/>
      <c r="L84" s="19"/>
      <c r="M84" s="19"/>
      <c r="N84" s="19">
        <f t="shared" si="40"/>
        <v>0</v>
      </c>
      <c r="O84" s="20">
        <f t="shared" si="41"/>
        <v>0</v>
      </c>
      <c r="P84" s="20">
        <f t="shared" si="42"/>
        <v>0</v>
      </c>
      <c r="Q84" s="36">
        <f t="shared" si="43"/>
        <v>0</v>
      </c>
    </row>
    <row r="85" spans="1:20" ht="15.75" thickBot="1" x14ac:dyDescent="0.3">
      <c r="A85" s="12"/>
      <c r="B85" s="25"/>
      <c r="C85" s="13"/>
      <c r="D85" s="13"/>
      <c r="E85" s="13"/>
      <c r="F85" s="13"/>
      <c r="G85" s="13"/>
      <c r="H85" s="13"/>
      <c r="I85" s="14"/>
      <c r="J85" s="17"/>
      <c r="K85" s="37"/>
      <c r="L85" s="38"/>
      <c r="M85" s="38"/>
      <c r="N85" s="39">
        <f>SUM(N77:N83)</f>
        <v>0</v>
      </c>
      <c r="O85" s="40"/>
      <c r="P85" s="40"/>
      <c r="Q85" s="41">
        <f>SUM(Q77:Q83)</f>
        <v>0</v>
      </c>
    </row>
    <row r="86" spans="1:20" x14ac:dyDescent="0.25">
      <c r="A86" s="7">
        <v>10</v>
      </c>
      <c r="B86" s="8" t="s">
        <v>474</v>
      </c>
      <c r="C86" s="6"/>
      <c r="D86" s="8" t="s">
        <v>473</v>
      </c>
      <c r="E86" s="6"/>
      <c r="F86" s="8" t="s">
        <v>472</v>
      </c>
      <c r="G86" s="6"/>
      <c r="H86" s="9"/>
      <c r="I86" s="10"/>
      <c r="J86" s="15" t="b">
        <v>0</v>
      </c>
      <c r="K86" s="31"/>
      <c r="L86" s="32"/>
      <c r="M86" s="32"/>
      <c r="N86" s="32">
        <f>M86+L86</f>
        <v>0</v>
      </c>
      <c r="O86" s="33">
        <f>L86/$O$2</f>
        <v>0</v>
      </c>
      <c r="P86" s="33">
        <f>M86/$O$2</f>
        <v>0</v>
      </c>
      <c r="Q86" s="34">
        <f>P86+O86</f>
        <v>0</v>
      </c>
    </row>
    <row r="87" spans="1:20" x14ac:dyDescent="0.25">
      <c r="A87" s="42" t="s">
        <v>527</v>
      </c>
      <c r="B87" s="43"/>
      <c r="C87" s="43"/>
      <c r="D87" s="43"/>
      <c r="E87" s="43"/>
      <c r="F87" s="43"/>
      <c r="G87" s="43"/>
      <c r="H87" s="43"/>
      <c r="I87" s="44"/>
      <c r="J87" s="16"/>
      <c r="K87" s="35"/>
      <c r="L87" s="19"/>
      <c r="M87" s="19"/>
      <c r="N87" s="19">
        <f t="shared" ref="N87:N93" si="44">M87+L87</f>
        <v>0</v>
      </c>
      <c r="O87" s="20">
        <f t="shared" ref="O87:O93" si="45">L87/$O$2</f>
        <v>0</v>
      </c>
      <c r="P87" s="20">
        <f t="shared" ref="P87:P93" si="46">M87/$O$2</f>
        <v>0</v>
      </c>
      <c r="Q87" s="36">
        <f t="shared" ref="Q87:Q93" si="47">P87+O87</f>
        <v>0</v>
      </c>
    </row>
    <row r="88" spans="1:20" x14ac:dyDescent="0.25">
      <c r="A88" s="24" t="s">
        <v>483</v>
      </c>
      <c r="C88" s="3"/>
      <c r="D88" s="3"/>
      <c r="E88" s="28"/>
      <c r="F88" s="3"/>
      <c r="G88" s="3"/>
      <c r="H88" s="3"/>
      <c r="I88" s="11"/>
      <c r="J88" s="16"/>
      <c r="K88" s="35"/>
      <c r="L88" s="19"/>
      <c r="M88" s="19"/>
      <c r="N88" s="19">
        <f t="shared" si="44"/>
        <v>0</v>
      </c>
      <c r="O88" s="20">
        <f t="shared" si="45"/>
        <v>0</v>
      </c>
      <c r="P88" s="20">
        <f t="shared" si="46"/>
        <v>0</v>
      </c>
      <c r="Q88" s="36">
        <f t="shared" si="47"/>
        <v>0</v>
      </c>
    </row>
    <row r="89" spans="1:20" x14ac:dyDescent="0.25">
      <c r="A89" s="24" t="s">
        <v>483</v>
      </c>
      <c r="C89" s="3"/>
      <c r="D89" s="3"/>
      <c r="E89" s="28"/>
      <c r="F89" s="3"/>
      <c r="G89" s="3"/>
      <c r="H89" s="3"/>
      <c r="I89" s="11"/>
      <c r="J89" s="16"/>
      <c r="K89" s="35"/>
      <c r="L89" s="19"/>
      <c r="M89" s="19"/>
      <c r="N89" s="19">
        <f t="shared" si="44"/>
        <v>0</v>
      </c>
      <c r="O89" s="20">
        <f t="shared" si="45"/>
        <v>0</v>
      </c>
      <c r="P89" s="20">
        <f t="shared" si="46"/>
        <v>0</v>
      </c>
      <c r="Q89" s="36">
        <f t="shared" si="47"/>
        <v>0</v>
      </c>
    </row>
    <row r="90" spans="1:20" x14ac:dyDescent="0.25">
      <c r="A90" s="24" t="s">
        <v>483</v>
      </c>
      <c r="C90" s="3"/>
      <c r="D90" s="3"/>
      <c r="E90" s="28"/>
      <c r="F90" s="3"/>
      <c r="G90" s="3"/>
      <c r="H90" s="3"/>
      <c r="I90" s="11"/>
      <c r="J90" s="16"/>
      <c r="K90" s="35"/>
      <c r="L90" s="19"/>
      <c r="M90" s="19"/>
      <c r="N90" s="19">
        <f t="shared" si="44"/>
        <v>0</v>
      </c>
      <c r="O90" s="20">
        <f t="shared" si="45"/>
        <v>0</v>
      </c>
      <c r="P90" s="20">
        <f t="shared" si="46"/>
        <v>0</v>
      </c>
      <c r="Q90" s="36">
        <f t="shared" si="47"/>
        <v>0</v>
      </c>
    </row>
    <row r="91" spans="1:20" x14ac:dyDescent="0.25">
      <c r="A91" s="24" t="s">
        <v>483</v>
      </c>
      <c r="C91" s="3"/>
      <c r="D91" s="3"/>
      <c r="E91" s="28"/>
      <c r="F91" s="3"/>
      <c r="G91" s="3"/>
      <c r="H91" s="3"/>
      <c r="I91" s="11"/>
      <c r="J91" s="16"/>
      <c r="K91" s="35"/>
      <c r="L91" s="19"/>
      <c r="M91" s="19"/>
      <c r="N91" s="19">
        <f t="shared" si="44"/>
        <v>0</v>
      </c>
      <c r="O91" s="20">
        <f t="shared" si="45"/>
        <v>0</v>
      </c>
      <c r="P91" s="20">
        <f t="shared" si="46"/>
        <v>0</v>
      </c>
      <c r="Q91" s="36">
        <f t="shared" si="47"/>
        <v>0</v>
      </c>
      <c r="T91" t="s">
        <v>633</v>
      </c>
    </row>
    <row r="92" spans="1:20" x14ac:dyDescent="0.25">
      <c r="A92" s="24" t="s">
        <v>483</v>
      </c>
      <c r="C92" s="3"/>
      <c r="D92" s="3"/>
      <c r="E92" s="28"/>
      <c r="F92" s="3"/>
      <c r="G92" s="3"/>
      <c r="H92" s="3"/>
      <c r="I92" s="11"/>
      <c r="J92" s="16"/>
      <c r="K92" s="35"/>
      <c r="L92" s="19"/>
      <c r="M92" s="19"/>
      <c r="N92" s="19">
        <f t="shared" si="44"/>
        <v>0</v>
      </c>
      <c r="O92" s="20">
        <f t="shared" si="45"/>
        <v>0</v>
      </c>
      <c r="P92" s="20">
        <f t="shared" si="46"/>
        <v>0</v>
      </c>
      <c r="Q92" s="36">
        <f t="shared" si="47"/>
        <v>0</v>
      </c>
    </row>
    <row r="93" spans="1:20" x14ac:dyDescent="0.25">
      <c r="A93" s="24"/>
      <c r="C93" s="3"/>
      <c r="D93" s="3"/>
      <c r="E93" s="28"/>
      <c r="F93" s="3"/>
      <c r="G93" s="3"/>
      <c r="H93" s="3"/>
      <c r="I93" s="11"/>
      <c r="J93" s="16"/>
      <c r="K93" s="35"/>
      <c r="L93" s="19"/>
      <c r="M93" s="19"/>
      <c r="N93" s="19">
        <f t="shared" si="44"/>
        <v>0</v>
      </c>
      <c r="O93" s="20">
        <f t="shared" si="45"/>
        <v>0</v>
      </c>
      <c r="P93" s="20">
        <f t="shared" si="46"/>
        <v>0</v>
      </c>
      <c r="Q93" s="36">
        <f t="shared" si="47"/>
        <v>0</v>
      </c>
    </row>
    <row r="94" spans="1:20" ht="15.75" thickBot="1" x14ac:dyDescent="0.3">
      <c r="A94" s="12"/>
      <c r="B94" s="25"/>
      <c r="C94" s="13"/>
      <c r="D94" s="13"/>
      <c r="E94" s="13"/>
      <c r="F94" s="13"/>
      <c r="G94" s="13"/>
      <c r="H94" s="13"/>
      <c r="I94" s="14"/>
      <c r="J94" s="17"/>
      <c r="K94" s="37"/>
      <c r="L94" s="38"/>
      <c r="M94" s="38"/>
      <c r="N94" s="39">
        <f>SUM(N86:N92)</f>
        <v>0</v>
      </c>
      <c r="O94" s="40"/>
      <c r="P94" s="40"/>
      <c r="Q94" s="41">
        <f>SUM(Q86:Q92)</f>
        <v>0</v>
      </c>
    </row>
    <row r="95" spans="1:20" x14ac:dyDescent="0.25">
      <c r="A95" s="7">
        <v>11</v>
      </c>
      <c r="B95" s="8" t="s">
        <v>474</v>
      </c>
      <c r="C95" s="6"/>
      <c r="D95" s="8" t="s">
        <v>473</v>
      </c>
      <c r="E95" s="6"/>
      <c r="F95" s="8" t="s">
        <v>472</v>
      </c>
      <c r="G95" s="6"/>
      <c r="H95" s="9"/>
      <c r="I95" s="10"/>
      <c r="J95" s="15" t="b">
        <v>0</v>
      </c>
      <c r="K95" s="31"/>
      <c r="L95" s="32"/>
      <c r="M95" s="32"/>
      <c r="N95" s="32">
        <f>M95+L95</f>
        <v>0</v>
      </c>
      <c r="O95" s="33">
        <f>L95/$O$2</f>
        <v>0</v>
      </c>
      <c r="P95" s="33">
        <f>M95/$O$2</f>
        <v>0</v>
      </c>
      <c r="Q95" s="34">
        <f>P95+O95</f>
        <v>0</v>
      </c>
    </row>
    <row r="96" spans="1:20" x14ac:dyDescent="0.25">
      <c r="A96" s="42" t="s">
        <v>527</v>
      </c>
      <c r="B96" s="43"/>
      <c r="C96" s="43"/>
      <c r="D96" s="43"/>
      <c r="E96" s="43"/>
      <c r="F96" s="43"/>
      <c r="G96" s="43"/>
      <c r="H96" s="43"/>
      <c r="I96" s="44"/>
      <c r="J96" s="16"/>
      <c r="K96" s="35"/>
      <c r="L96" s="19"/>
      <c r="M96" s="19"/>
      <c r="N96" s="19">
        <f t="shared" ref="N96:N102" si="48">M96+L96</f>
        <v>0</v>
      </c>
      <c r="O96" s="20">
        <f t="shared" ref="O96:O102" si="49">L96/$O$2</f>
        <v>0</v>
      </c>
      <c r="P96" s="20">
        <f t="shared" ref="P96:P102" si="50">M96/$O$2</f>
        <v>0</v>
      </c>
      <c r="Q96" s="36">
        <f t="shared" ref="Q96:Q102" si="51">P96+O96</f>
        <v>0</v>
      </c>
    </row>
    <row r="97" spans="1:17" x14ac:dyDescent="0.25">
      <c r="A97" s="24" t="s">
        <v>483</v>
      </c>
      <c r="C97" s="3"/>
      <c r="D97" s="3"/>
      <c r="E97" s="28"/>
      <c r="F97" s="3"/>
      <c r="G97" s="3"/>
      <c r="H97" s="3"/>
      <c r="I97" s="11"/>
      <c r="J97" s="16"/>
      <c r="K97" s="35"/>
      <c r="L97" s="19"/>
      <c r="M97" s="19"/>
      <c r="N97" s="19">
        <f t="shared" si="48"/>
        <v>0</v>
      </c>
      <c r="O97" s="20">
        <f t="shared" si="49"/>
        <v>0</v>
      </c>
      <c r="P97" s="20">
        <f t="shared" si="50"/>
        <v>0</v>
      </c>
      <c r="Q97" s="36">
        <f t="shared" si="51"/>
        <v>0</v>
      </c>
    </row>
    <row r="98" spans="1:17" x14ac:dyDescent="0.25">
      <c r="A98" s="24" t="s">
        <v>483</v>
      </c>
      <c r="C98" s="3"/>
      <c r="D98" s="3"/>
      <c r="E98" s="28"/>
      <c r="F98" s="3"/>
      <c r="G98" s="3"/>
      <c r="H98" s="3"/>
      <c r="I98" s="11"/>
      <c r="J98" s="16"/>
      <c r="K98" s="35"/>
      <c r="L98" s="19"/>
      <c r="M98" s="19"/>
      <c r="N98" s="19">
        <f t="shared" si="48"/>
        <v>0</v>
      </c>
      <c r="O98" s="20">
        <f t="shared" si="49"/>
        <v>0</v>
      </c>
      <c r="P98" s="20">
        <f t="shared" si="50"/>
        <v>0</v>
      </c>
      <c r="Q98" s="36">
        <f t="shared" si="51"/>
        <v>0</v>
      </c>
    </row>
    <row r="99" spans="1:17" x14ac:dyDescent="0.25">
      <c r="A99" s="24" t="s">
        <v>483</v>
      </c>
      <c r="C99" s="3"/>
      <c r="D99" s="3"/>
      <c r="E99" s="28"/>
      <c r="F99" s="3"/>
      <c r="G99" s="3"/>
      <c r="H99" s="3"/>
      <c r="I99" s="11"/>
      <c r="J99" s="16"/>
      <c r="K99" s="35"/>
      <c r="L99" s="19"/>
      <c r="M99" s="19"/>
      <c r="N99" s="19">
        <f t="shared" si="48"/>
        <v>0</v>
      </c>
      <c r="O99" s="20">
        <f t="shared" si="49"/>
        <v>0</v>
      </c>
      <c r="P99" s="20">
        <f t="shared" si="50"/>
        <v>0</v>
      </c>
      <c r="Q99" s="36">
        <f t="shared" si="51"/>
        <v>0</v>
      </c>
    </row>
    <row r="100" spans="1:17" x14ac:dyDescent="0.25">
      <c r="A100" s="24" t="s">
        <v>483</v>
      </c>
      <c r="C100" s="3"/>
      <c r="D100" s="3"/>
      <c r="E100" s="28"/>
      <c r="F100" s="3"/>
      <c r="G100" s="3"/>
      <c r="H100" s="3"/>
      <c r="I100" s="11"/>
      <c r="J100" s="16"/>
      <c r="K100" s="35"/>
      <c r="L100" s="19"/>
      <c r="M100" s="19"/>
      <c r="N100" s="19">
        <f t="shared" si="48"/>
        <v>0</v>
      </c>
      <c r="O100" s="20">
        <f t="shared" si="49"/>
        <v>0</v>
      </c>
      <c r="P100" s="20">
        <f t="shared" si="50"/>
        <v>0</v>
      </c>
      <c r="Q100" s="36">
        <f t="shared" si="51"/>
        <v>0</v>
      </c>
    </row>
    <row r="101" spans="1:17" x14ac:dyDescent="0.25">
      <c r="A101" s="24" t="s">
        <v>483</v>
      </c>
      <c r="C101" s="3"/>
      <c r="D101" s="3"/>
      <c r="E101" s="28"/>
      <c r="F101" s="3"/>
      <c r="G101" s="3"/>
      <c r="H101" s="3"/>
      <c r="I101" s="11"/>
      <c r="J101" s="16"/>
      <c r="K101" s="35"/>
      <c r="L101" s="19"/>
      <c r="M101" s="19"/>
      <c r="N101" s="19">
        <f t="shared" si="48"/>
        <v>0</v>
      </c>
      <c r="O101" s="20">
        <f t="shared" si="49"/>
        <v>0</v>
      </c>
      <c r="P101" s="20">
        <f t="shared" si="50"/>
        <v>0</v>
      </c>
      <c r="Q101" s="36">
        <f t="shared" si="51"/>
        <v>0</v>
      </c>
    </row>
    <row r="102" spans="1:17" x14ac:dyDescent="0.25">
      <c r="A102" s="24"/>
      <c r="C102" s="3"/>
      <c r="D102" s="3"/>
      <c r="E102" s="28"/>
      <c r="F102" s="3"/>
      <c r="G102" s="3"/>
      <c r="H102" s="3"/>
      <c r="I102" s="11"/>
      <c r="J102" s="16"/>
      <c r="K102" s="35"/>
      <c r="L102" s="19"/>
      <c r="M102" s="19"/>
      <c r="N102" s="19">
        <f t="shared" si="48"/>
        <v>0</v>
      </c>
      <c r="O102" s="20">
        <f t="shared" si="49"/>
        <v>0</v>
      </c>
      <c r="P102" s="20">
        <f t="shared" si="50"/>
        <v>0</v>
      </c>
      <c r="Q102" s="36">
        <f t="shared" si="51"/>
        <v>0</v>
      </c>
    </row>
    <row r="103" spans="1:17" ht="15.75" thickBot="1" x14ac:dyDescent="0.3">
      <c r="A103" s="12"/>
      <c r="B103" s="25"/>
      <c r="C103" s="13"/>
      <c r="D103" s="13"/>
      <c r="E103" s="13"/>
      <c r="F103" s="13"/>
      <c r="G103" s="13"/>
      <c r="H103" s="13"/>
      <c r="I103" s="14"/>
      <c r="J103" s="17"/>
      <c r="K103" s="37"/>
      <c r="L103" s="38"/>
      <c r="M103" s="38"/>
      <c r="N103" s="39">
        <f>SUM(N95:N101)</f>
        <v>0</v>
      </c>
      <c r="O103" s="40"/>
      <c r="P103" s="40"/>
      <c r="Q103" s="41">
        <f>SUM(Q95:Q101)</f>
        <v>0</v>
      </c>
    </row>
    <row r="104" spans="1:17" x14ac:dyDescent="0.25">
      <c r="A104" s="7">
        <v>12</v>
      </c>
      <c r="B104" s="8" t="s">
        <v>474</v>
      </c>
      <c r="C104" s="6"/>
      <c r="D104" s="8" t="s">
        <v>473</v>
      </c>
      <c r="E104" s="6"/>
      <c r="F104" s="8" t="s">
        <v>472</v>
      </c>
      <c r="G104" s="6"/>
      <c r="H104" s="9"/>
      <c r="I104" s="10"/>
      <c r="J104" s="15" t="b">
        <v>0</v>
      </c>
      <c r="K104" s="31"/>
      <c r="L104" s="32"/>
      <c r="M104" s="32"/>
      <c r="N104" s="32">
        <f>M104+L104</f>
        <v>0</v>
      </c>
      <c r="O104" s="33">
        <f>L104/$O$2</f>
        <v>0</v>
      </c>
      <c r="P104" s="33">
        <f>M104/$O$2</f>
        <v>0</v>
      </c>
      <c r="Q104" s="34">
        <f>P104+O104</f>
        <v>0</v>
      </c>
    </row>
    <row r="105" spans="1:17" x14ac:dyDescent="0.25">
      <c r="A105" s="42" t="s">
        <v>527</v>
      </c>
      <c r="B105" s="43"/>
      <c r="C105" s="43"/>
      <c r="D105" s="43"/>
      <c r="E105" s="43"/>
      <c r="F105" s="43"/>
      <c r="G105" s="43"/>
      <c r="H105" s="43"/>
      <c r="I105" s="44"/>
      <c r="J105" s="16"/>
      <c r="K105" s="35"/>
      <c r="L105" s="19"/>
      <c r="M105" s="19"/>
      <c r="N105" s="19">
        <f t="shared" ref="N105:N111" si="52">M105+L105</f>
        <v>0</v>
      </c>
      <c r="O105" s="20">
        <f t="shared" ref="O105:O111" si="53">L105/$O$2</f>
        <v>0</v>
      </c>
      <c r="P105" s="20">
        <f t="shared" ref="P105:P111" si="54">M105/$O$2</f>
        <v>0</v>
      </c>
      <c r="Q105" s="36">
        <f t="shared" ref="Q105:Q111" si="55">P105+O105</f>
        <v>0</v>
      </c>
    </row>
    <row r="106" spans="1:17" x14ac:dyDescent="0.25">
      <c r="A106" s="24" t="s">
        <v>483</v>
      </c>
      <c r="C106" s="3"/>
      <c r="D106" s="3"/>
      <c r="E106" s="28"/>
      <c r="F106" s="3"/>
      <c r="G106" s="3"/>
      <c r="H106" s="3"/>
      <c r="I106" s="11"/>
      <c r="J106" s="16"/>
      <c r="K106" s="35"/>
      <c r="L106" s="19"/>
      <c r="M106" s="19"/>
      <c r="N106" s="19">
        <f t="shared" si="52"/>
        <v>0</v>
      </c>
      <c r="O106" s="20">
        <f t="shared" si="53"/>
        <v>0</v>
      </c>
      <c r="P106" s="20">
        <f t="shared" si="54"/>
        <v>0</v>
      </c>
      <c r="Q106" s="36">
        <f t="shared" si="55"/>
        <v>0</v>
      </c>
    </row>
    <row r="107" spans="1:17" x14ac:dyDescent="0.25">
      <c r="A107" s="24" t="s">
        <v>483</v>
      </c>
      <c r="C107" s="3"/>
      <c r="D107" s="3"/>
      <c r="E107" s="28"/>
      <c r="F107" s="3"/>
      <c r="G107" s="3"/>
      <c r="H107" s="3"/>
      <c r="I107" s="11"/>
      <c r="J107" s="16"/>
      <c r="K107" s="35"/>
      <c r="L107" s="19"/>
      <c r="M107" s="19"/>
      <c r="N107" s="19">
        <f t="shared" si="52"/>
        <v>0</v>
      </c>
      <c r="O107" s="20">
        <f t="shared" si="53"/>
        <v>0</v>
      </c>
      <c r="P107" s="20">
        <f t="shared" si="54"/>
        <v>0</v>
      </c>
      <c r="Q107" s="36">
        <f t="shared" si="55"/>
        <v>0</v>
      </c>
    </row>
    <row r="108" spans="1:17" x14ac:dyDescent="0.25">
      <c r="A108" s="24" t="s">
        <v>483</v>
      </c>
      <c r="C108" s="3"/>
      <c r="D108" s="3"/>
      <c r="E108" s="28"/>
      <c r="F108" s="3"/>
      <c r="G108" s="3"/>
      <c r="H108" s="3"/>
      <c r="I108" s="11"/>
      <c r="J108" s="16"/>
      <c r="K108" s="35"/>
      <c r="L108" s="19"/>
      <c r="M108" s="19"/>
      <c r="N108" s="19">
        <f t="shared" si="52"/>
        <v>0</v>
      </c>
      <c r="O108" s="20">
        <f t="shared" si="53"/>
        <v>0</v>
      </c>
      <c r="P108" s="20">
        <f t="shared" si="54"/>
        <v>0</v>
      </c>
      <c r="Q108" s="36">
        <f t="shared" si="55"/>
        <v>0</v>
      </c>
    </row>
    <row r="109" spans="1:17" x14ac:dyDescent="0.25">
      <c r="A109" s="24" t="s">
        <v>483</v>
      </c>
      <c r="C109" s="3"/>
      <c r="D109" s="3"/>
      <c r="E109" s="28"/>
      <c r="F109" s="3"/>
      <c r="G109" s="3"/>
      <c r="H109" s="3"/>
      <c r="I109" s="11"/>
      <c r="J109" s="16"/>
      <c r="K109" s="35"/>
      <c r="L109" s="19"/>
      <c r="M109" s="19"/>
      <c r="N109" s="19">
        <f t="shared" si="52"/>
        <v>0</v>
      </c>
      <c r="O109" s="20">
        <f t="shared" si="53"/>
        <v>0</v>
      </c>
      <c r="P109" s="20">
        <f t="shared" si="54"/>
        <v>0</v>
      </c>
      <c r="Q109" s="36">
        <f t="shared" si="55"/>
        <v>0</v>
      </c>
    </row>
    <row r="110" spans="1:17" x14ac:dyDescent="0.25">
      <c r="A110" s="24" t="s">
        <v>483</v>
      </c>
      <c r="C110" s="3"/>
      <c r="D110" s="3"/>
      <c r="E110" s="28"/>
      <c r="F110" s="3"/>
      <c r="G110" s="3"/>
      <c r="H110" s="3"/>
      <c r="I110" s="11"/>
      <c r="J110" s="16"/>
      <c r="K110" s="35"/>
      <c r="L110" s="19"/>
      <c r="M110" s="19"/>
      <c r="N110" s="19">
        <f t="shared" si="52"/>
        <v>0</v>
      </c>
      <c r="O110" s="20">
        <f t="shared" si="53"/>
        <v>0</v>
      </c>
      <c r="P110" s="20">
        <f t="shared" si="54"/>
        <v>0</v>
      </c>
      <c r="Q110" s="36">
        <f t="shared" si="55"/>
        <v>0</v>
      </c>
    </row>
    <row r="111" spans="1:17" x14ac:dyDescent="0.25">
      <c r="A111" s="24"/>
      <c r="C111" s="3"/>
      <c r="D111" s="3"/>
      <c r="E111" s="28"/>
      <c r="F111" s="3"/>
      <c r="G111" s="3"/>
      <c r="H111" s="3"/>
      <c r="I111" s="11"/>
      <c r="J111" s="16"/>
      <c r="K111" s="35"/>
      <c r="L111" s="19"/>
      <c r="M111" s="19"/>
      <c r="N111" s="19">
        <f t="shared" si="52"/>
        <v>0</v>
      </c>
      <c r="O111" s="20">
        <f t="shared" si="53"/>
        <v>0</v>
      </c>
      <c r="P111" s="20">
        <f t="shared" si="54"/>
        <v>0</v>
      </c>
      <c r="Q111" s="36">
        <f t="shared" si="55"/>
        <v>0</v>
      </c>
    </row>
    <row r="112" spans="1:17" ht="15.75" thickBot="1" x14ac:dyDescent="0.3">
      <c r="A112" s="12"/>
      <c r="B112" s="25"/>
      <c r="C112" s="13"/>
      <c r="D112" s="13"/>
      <c r="E112" s="13"/>
      <c r="F112" s="13"/>
      <c r="G112" s="13"/>
      <c r="H112" s="13"/>
      <c r="I112" s="14"/>
      <c r="J112" s="17"/>
      <c r="K112" s="37"/>
      <c r="L112" s="38"/>
      <c r="M112" s="38"/>
      <c r="N112" s="39">
        <f>SUM(N104:N110)</f>
        <v>0</v>
      </c>
      <c r="O112" s="40"/>
      <c r="P112" s="40"/>
      <c r="Q112" s="41">
        <f>SUM(Q104:Q110)</f>
        <v>0</v>
      </c>
    </row>
    <row r="113" spans="1:17" x14ac:dyDescent="0.25">
      <c r="A113" s="7">
        <v>13</v>
      </c>
      <c r="B113" s="8" t="s">
        <v>474</v>
      </c>
      <c r="C113" s="6"/>
      <c r="D113" s="8" t="s">
        <v>473</v>
      </c>
      <c r="E113" s="6"/>
      <c r="F113" s="8" t="s">
        <v>472</v>
      </c>
      <c r="G113" s="6"/>
      <c r="H113" s="9"/>
      <c r="I113" s="10"/>
      <c r="J113" s="15" t="b">
        <v>0</v>
      </c>
      <c r="K113" s="31"/>
      <c r="L113" s="32"/>
      <c r="M113" s="32"/>
      <c r="N113" s="32">
        <f>M113+L113</f>
        <v>0</v>
      </c>
      <c r="O113" s="33">
        <f>L113/$O$2</f>
        <v>0</v>
      </c>
      <c r="P113" s="33">
        <f>M113/$O$2</f>
        <v>0</v>
      </c>
      <c r="Q113" s="34">
        <f>P113+O113</f>
        <v>0</v>
      </c>
    </row>
    <row r="114" spans="1:17" x14ac:dyDescent="0.25">
      <c r="A114" s="42" t="s">
        <v>527</v>
      </c>
      <c r="B114" s="43"/>
      <c r="C114" s="43"/>
      <c r="D114" s="43"/>
      <c r="E114" s="43"/>
      <c r="F114" s="43"/>
      <c r="G114" s="43"/>
      <c r="H114" s="43"/>
      <c r="I114" s="44"/>
      <c r="J114" s="16"/>
      <c r="K114" s="35"/>
      <c r="L114" s="19"/>
      <c r="M114" s="19"/>
      <c r="N114" s="19">
        <f t="shared" ref="N114:N119" si="56">M114+L114</f>
        <v>0</v>
      </c>
      <c r="O114" s="20">
        <f t="shared" ref="O114:O119" si="57">L114/$O$2</f>
        <v>0</v>
      </c>
      <c r="P114" s="20">
        <f t="shared" ref="P114:P119" si="58">M114/$O$2</f>
        <v>0</v>
      </c>
      <c r="Q114" s="36">
        <f t="shared" ref="Q114:Q119" si="59">P114+O114</f>
        <v>0</v>
      </c>
    </row>
    <row r="115" spans="1:17" x14ac:dyDescent="0.25">
      <c r="A115" s="24" t="s">
        <v>483</v>
      </c>
      <c r="C115" s="3"/>
      <c r="D115" s="3"/>
      <c r="E115" s="28"/>
      <c r="F115" s="3"/>
      <c r="G115" s="3"/>
      <c r="H115" s="3"/>
      <c r="I115" s="11"/>
      <c r="J115" s="16"/>
      <c r="K115" s="35"/>
      <c r="L115" s="19"/>
      <c r="M115" s="19"/>
      <c r="N115" s="19">
        <f t="shared" si="56"/>
        <v>0</v>
      </c>
      <c r="O115" s="20">
        <f t="shared" si="57"/>
        <v>0</v>
      </c>
      <c r="P115" s="20">
        <f t="shared" si="58"/>
        <v>0</v>
      </c>
      <c r="Q115" s="36">
        <f t="shared" si="59"/>
        <v>0</v>
      </c>
    </row>
    <row r="116" spans="1:17" x14ac:dyDescent="0.25">
      <c r="A116" s="24" t="s">
        <v>483</v>
      </c>
      <c r="C116" s="3"/>
      <c r="D116" s="3"/>
      <c r="E116" s="28"/>
      <c r="F116" s="3"/>
      <c r="G116" s="3"/>
      <c r="H116" s="3"/>
      <c r="I116" s="11"/>
      <c r="J116" s="16"/>
      <c r="K116" s="35"/>
      <c r="L116" s="19"/>
      <c r="M116" s="19"/>
      <c r="N116" s="19">
        <f t="shared" si="56"/>
        <v>0</v>
      </c>
      <c r="O116" s="20">
        <f t="shared" si="57"/>
        <v>0</v>
      </c>
      <c r="P116" s="20">
        <f t="shared" si="58"/>
        <v>0</v>
      </c>
      <c r="Q116" s="36">
        <f t="shared" si="59"/>
        <v>0</v>
      </c>
    </row>
    <row r="117" spans="1:17" x14ac:dyDescent="0.25">
      <c r="A117" s="24" t="s">
        <v>483</v>
      </c>
      <c r="C117" s="3"/>
      <c r="D117" s="3"/>
      <c r="E117" s="28"/>
      <c r="F117" s="3"/>
      <c r="G117" s="3"/>
      <c r="H117" s="3"/>
      <c r="I117" s="11"/>
      <c r="J117" s="16"/>
      <c r="K117" s="35"/>
      <c r="L117" s="19"/>
      <c r="M117" s="19"/>
      <c r="N117" s="19">
        <f t="shared" si="56"/>
        <v>0</v>
      </c>
      <c r="O117" s="20">
        <f t="shared" si="57"/>
        <v>0</v>
      </c>
      <c r="P117" s="20">
        <f t="shared" si="58"/>
        <v>0</v>
      </c>
      <c r="Q117" s="36">
        <f t="shared" si="59"/>
        <v>0</v>
      </c>
    </row>
    <row r="118" spans="1:17" x14ac:dyDescent="0.25">
      <c r="A118" s="24" t="s">
        <v>483</v>
      </c>
      <c r="C118" s="3"/>
      <c r="D118" s="3"/>
      <c r="E118" s="28"/>
      <c r="F118" s="3"/>
      <c r="G118" s="3"/>
      <c r="H118" s="3"/>
      <c r="I118" s="11"/>
      <c r="J118" s="16"/>
      <c r="K118" s="35"/>
      <c r="L118" s="19"/>
      <c r="M118" s="19"/>
      <c r="N118" s="19">
        <f t="shared" si="56"/>
        <v>0</v>
      </c>
      <c r="O118" s="20">
        <f t="shared" si="57"/>
        <v>0</v>
      </c>
      <c r="P118" s="20">
        <f t="shared" si="58"/>
        <v>0</v>
      </c>
      <c r="Q118" s="36">
        <f t="shared" si="59"/>
        <v>0</v>
      </c>
    </row>
    <row r="119" spans="1:17" x14ac:dyDescent="0.25">
      <c r="A119" s="24" t="s">
        <v>483</v>
      </c>
      <c r="C119" s="3"/>
      <c r="D119" s="3"/>
      <c r="E119" s="28"/>
      <c r="F119" s="3"/>
      <c r="G119" s="3"/>
      <c r="H119" s="3"/>
      <c r="I119" s="11"/>
      <c r="J119" s="16"/>
      <c r="K119" s="35"/>
      <c r="L119" s="19"/>
      <c r="M119" s="19"/>
      <c r="N119" s="19">
        <f t="shared" si="56"/>
        <v>0</v>
      </c>
      <c r="O119" s="20">
        <f t="shared" si="57"/>
        <v>0</v>
      </c>
      <c r="P119" s="20">
        <f t="shared" si="58"/>
        <v>0</v>
      </c>
      <c r="Q119" s="36">
        <f t="shared" si="59"/>
        <v>0</v>
      </c>
    </row>
    <row r="120" spans="1:17" x14ac:dyDescent="0.25">
      <c r="A120" s="24"/>
      <c r="C120" s="3"/>
      <c r="D120" s="3"/>
      <c r="E120" s="28"/>
      <c r="F120" s="3"/>
      <c r="G120" s="3"/>
      <c r="H120" s="3"/>
      <c r="I120" s="11"/>
      <c r="J120" s="16"/>
      <c r="K120" s="35"/>
      <c r="L120" s="19"/>
      <c r="M120" s="19"/>
      <c r="N120" s="19"/>
      <c r="O120" s="20"/>
      <c r="P120" s="20"/>
      <c r="Q120" s="36"/>
    </row>
    <row r="121" spans="1:17" ht="15.75" thickBot="1" x14ac:dyDescent="0.3">
      <c r="A121" s="12"/>
      <c r="B121" s="25"/>
      <c r="C121" s="13"/>
      <c r="D121" s="13"/>
      <c r="E121" s="13"/>
      <c r="F121" s="13"/>
      <c r="G121" s="13"/>
      <c r="H121" s="13"/>
      <c r="I121" s="14"/>
      <c r="J121" s="17"/>
      <c r="K121" s="37"/>
      <c r="L121" s="38"/>
      <c r="M121" s="38"/>
      <c r="N121" s="39">
        <f>SUM(N113:N119)</f>
        <v>0</v>
      </c>
      <c r="O121" s="40"/>
      <c r="P121" s="40"/>
      <c r="Q121" s="41">
        <f>SUM(Q113:Q119)</f>
        <v>0</v>
      </c>
    </row>
    <row r="122" spans="1:17" x14ac:dyDescent="0.25">
      <c r="A122" s="7">
        <v>14</v>
      </c>
      <c r="B122" s="8" t="s">
        <v>474</v>
      </c>
      <c r="C122" s="6"/>
      <c r="D122" s="8" t="s">
        <v>473</v>
      </c>
      <c r="E122" s="6"/>
      <c r="F122" s="8" t="s">
        <v>472</v>
      </c>
      <c r="G122" s="6"/>
      <c r="H122" s="9"/>
      <c r="I122" s="10"/>
      <c r="J122" s="15" t="b">
        <v>0</v>
      </c>
      <c r="K122" s="31"/>
      <c r="L122" s="32"/>
      <c r="M122" s="32"/>
      <c r="N122" s="32">
        <f>M122+L122</f>
        <v>0</v>
      </c>
      <c r="O122" s="33">
        <f>L122/$O$2</f>
        <v>0</v>
      </c>
      <c r="P122" s="33">
        <f>M122/$O$2</f>
        <v>0</v>
      </c>
      <c r="Q122" s="34">
        <f>P122+O122</f>
        <v>0</v>
      </c>
    </row>
    <row r="123" spans="1:17" x14ac:dyDescent="0.25">
      <c r="A123" s="42" t="s">
        <v>527</v>
      </c>
      <c r="B123" s="43"/>
      <c r="C123" s="43"/>
      <c r="D123" s="43"/>
      <c r="E123" s="43"/>
      <c r="F123" s="43"/>
      <c r="G123" s="43"/>
      <c r="H123" s="43"/>
      <c r="I123" s="44"/>
      <c r="J123" s="16"/>
      <c r="K123" s="35"/>
      <c r="L123" s="19"/>
      <c r="M123" s="19"/>
      <c r="N123" s="19">
        <f t="shared" ref="N123:N129" si="60">M123+L123</f>
        <v>0</v>
      </c>
      <c r="O123" s="20">
        <f t="shared" ref="O123:O129" si="61">L123/$O$2</f>
        <v>0</v>
      </c>
      <c r="P123" s="20">
        <f t="shared" ref="P123:P129" si="62">M123/$O$2</f>
        <v>0</v>
      </c>
      <c r="Q123" s="36">
        <f t="shared" ref="Q123:Q129" si="63">P123+O123</f>
        <v>0</v>
      </c>
    </row>
    <row r="124" spans="1:17" x14ac:dyDescent="0.25">
      <c r="A124" s="24" t="s">
        <v>483</v>
      </c>
      <c r="C124" s="3"/>
      <c r="D124" s="3"/>
      <c r="E124" s="28"/>
      <c r="F124" s="3"/>
      <c r="G124" s="3"/>
      <c r="H124" s="3"/>
      <c r="I124" s="11"/>
      <c r="J124" s="16"/>
      <c r="K124" s="35"/>
      <c r="L124" s="19"/>
      <c r="M124" s="19"/>
      <c r="N124" s="19">
        <f t="shared" si="60"/>
        <v>0</v>
      </c>
      <c r="O124" s="20">
        <f t="shared" si="61"/>
        <v>0</v>
      </c>
      <c r="P124" s="20">
        <f t="shared" si="62"/>
        <v>0</v>
      </c>
      <c r="Q124" s="36">
        <f t="shared" si="63"/>
        <v>0</v>
      </c>
    </row>
    <row r="125" spans="1:17" x14ac:dyDescent="0.25">
      <c r="A125" s="24" t="s">
        <v>483</v>
      </c>
      <c r="C125" s="3"/>
      <c r="D125" s="3"/>
      <c r="E125" s="28"/>
      <c r="F125" s="3"/>
      <c r="G125" s="3"/>
      <c r="H125" s="3"/>
      <c r="I125" s="11"/>
      <c r="J125" s="16"/>
      <c r="K125" s="35"/>
      <c r="L125" s="19"/>
      <c r="M125" s="19"/>
      <c r="N125" s="19">
        <f t="shared" si="60"/>
        <v>0</v>
      </c>
      <c r="O125" s="20">
        <f t="shared" si="61"/>
        <v>0</v>
      </c>
      <c r="P125" s="20">
        <f t="shared" si="62"/>
        <v>0</v>
      </c>
      <c r="Q125" s="36">
        <f t="shared" si="63"/>
        <v>0</v>
      </c>
    </row>
    <row r="126" spans="1:17" x14ac:dyDescent="0.25">
      <c r="A126" s="24" t="s">
        <v>483</v>
      </c>
      <c r="C126" s="3"/>
      <c r="D126" s="3"/>
      <c r="E126" s="28"/>
      <c r="F126" s="3"/>
      <c r="G126" s="3"/>
      <c r="H126" s="3"/>
      <c r="I126" s="11"/>
      <c r="J126" s="16"/>
      <c r="K126" s="35"/>
      <c r="L126" s="19"/>
      <c r="M126" s="19"/>
      <c r="N126" s="19">
        <f t="shared" si="60"/>
        <v>0</v>
      </c>
      <c r="O126" s="20">
        <f t="shared" si="61"/>
        <v>0</v>
      </c>
      <c r="P126" s="20">
        <f t="shared" si="62"/>
        <v>0</v>
      </c>
      <c r="Q126" s="36">
        <f t="shared" si="63"/>
        <v>0</v>
      </c>
    </row>
    <row r="127" spans="1:17" x14ac:dyDescent="0.25">
      <c r="A127" s="24" t="s">
        <v>483</v>
      </c>
      <c r="C127" s="3"/>
      <c r="D127" s="3"/>
      <c r="E127" s="28"/>
      <c r="F127" s="3"/>
      <c r="G127" s="3"/>
      <c r="H127" s="3"/>
      <c r="I127" s="11"/>
      <c r="J127" s="16"/>
      <c r="K127" s="35"/>
      <c r="L127" s="19"/>
      <c r="M127" s="19"/>
      <c r="N127" s="19">
        <f t="shared" si="60"/>
        <v>0</v>
      </c>
      <c r="O127" s="20">
        <f t="shared" si="61"/>
        <v>0</v>
      </c>
      <c r="P127" s="20">
        <f t="shared" si="62"/>
        <v>0</v>
      </c>
      <c r="Q127" s="36">
        <f t="shared" si="63"/>
        <v>0</v>
      </c>
    </row>
    <row r="128" spans="1:17" x14ac:dyDescent="0.25">
      <c r="A128" s="24" t="s">
        <v>483</v>
      </c>
      <c r="C128" s="3"/>
      <c r="D128" s="3"/>
      <c r="E128" s="28"/>
      <c r="F128" s="3"/>
      <c r="G128" s="3"/>
      <c r="H128" s="3"/>
      <c r="I128" s="11"/>
      <c r="J128" s="16"/>
      <c r="K128" s="35"/>
      <c r="L128" s="19"/>
      <c r="M128" s="19"/>
      <c r="N128" s="19">
        <f t="shared" si="60"/>
        <v>0</v>
      </c>
      <c r="O128" s="20">
        <f t="shared" si="61"/>
        <v>0</v>
      </c>
      <c r="P128" s="20">
        <f t="shared" si="62"/>
        <v>0</v>
      </c>
      <c r="Q128" s="36">
        <f t="shared" si="63"/>
        <v>0</v>
      </c>
    </row>
    <row r="129" spans="1:17" x14ac:dyDescent="0.25">
      <c r="A129" s="24"/>
      <c r="C129" s="3"/>
      <c r="D129" s="3"/>
      <c r="E129" s="28"/>
      <c r="F129" s="3"/>
      <c r="G129" s="3"/>
      <c r="H129" s="3"/>
      <c r="I129" s="11"/>
      <c r="J129" s="16"/>
      <c r="K129" s="35"/>
      <c r="L129" s="19"/>
      <c r="M129" s="19"/>
      <c r="N129" s="19">
        <f t="shared" si="60"/>
        <v>0</v>
      </c>
      <c r="O129" s="20">
        <f t="shared" si="61"/>
        <v>0</v>
      </c>
      <c r="P129" s="20">
        <f t="shared" si="62"/>
        <v>0</v>
      </c>
      <c r="Q129" s="36">
        <f t="shared" si="63"/>
        <v>0</v>
      </c>
    </row>
    <row r="130" spans="1:17" ht="15.75" thickBot="1" x14ac:dyDescent="0.3">
      <c r="A130" s="12"/>
      <c r="B130" s="25"/>
      <c r="C130" s="13"/>
      <c r="D130" s="13"/>
      <c r="E130" s="13"/>
      <c r="F130" s="13"/>
      <c r="G130" s="13"/>
      <c r="H130" s="13"/>
      <c r="I130" s="14"/>
      <c r="J130" s="17"/>
      <c r="K130" s="37"/>
      <c r="L130" s="38"/>
      <c r="M130" s="38"/>
      <c r="N130" s="39">
        <f>SUM(N122:N128)</f>
        <v>0</v>
      </c>
      <c r="O130" s="40"/>
      <c r="P130" s="40"/>
      <c r="Q130" s="41">
        <f>SUM(Q122:Q128)</f>
        <v>0</v>
      </c>
    </row>
    <row r="131" spans="1:17" x14ac:dyDescent="0.25">
      <c r="A131" s="7">
        <v>15</v>
      </c>
      <c r="B131" s="8" t="s">
        <v>474</v>
      </c>
      <c r="C131" s="6"/>
      <c r="D131" s="8" t="s">
        <v>473</v>
      </c>
      <c r="E131" s="6"/>
      <c r="F131" s="8" t="s">
        <v>472</v>
      </c>
      <c r="G131" s="6"/>
      <c r="H131" s="9"/>
      <c r="I131" s="10"/>
      <c r="J131" s="15" t="b">
        <v>0</v>
      </c>
      <c r="K131" s="31"/>
      <c r="L131" s="32"/>
      <c r="M131" s="32"/>
      <c r="N131" s="32">
        <f>M131+L131</f>
        <v>0</v>
      </c>
      <c r="O131" s="33">
        <f>L131/$O$2</f>
        <v>0</v>
      </c>
      <c r="P131" s="33">
        <f>M131/$O$2</f>
        <v>0</v>
      </c>
      <c r="Q131" s="34">
        <f>P131+O131</f>
        <v>0</v>
      </c>
    </row>
    <row r="132" spans="1:17" x14ac:dyDescent="0.25">
      <c r="A132" s="42" t="s">
        <v>527</v>
      </c>
      <c r="B132" s="43"/>
      <c r="C132" s="43"/>
      <c r="D132" s="43"/>
      <c r="E132" s="43"/>
      <c r="F132" s="43"/>
      <c r="G132" s="43"/>
      <c r="H132" s="43"/>
      <c r="I132" s="44"/>
      <c r="J132" s="16"/>
      <c r="K132" s="35"/>
      <c r="L132" s="19"/>
      <c r="M132" s="19"/>
      <c r="N132" s="19">
        <f t="shared" ref="N132:N138" si="64">M132+L132</f>
        <v>0</v>
      </c>
      <c r="O132" s="20">
        <f t="shared" ref="O132:O138" si="65">L132/$O$2</f>
        <v>0</v>
      </c>
      <c r="P132" s="20">
        <f t="shared" ref="P132:P138" si="66">M132/$O$2</f>
        <v>0</v>
      </c>
      <c r="Q132" s="36">
        <f t="shared" ref="Q132:Q138" si="67">P132+O132</f>
        <v>0</v>
      </c>
    </row>
    <row r="133" spans="1:17" x14ac:dyDescent="0.25">
      <c r="A133" s="24" t="s">
        <v>483</v>
      </c>
      <c r="C133" s="3"/>
      <c r="D133" s="3"/>
      <c r="E133" s="28"/>
      <c r="F133" s="3"/>
      <c r="G133" s="3"/>
      <c r="H133" s="3"/>
      <c r="I133" s="11"/>
      <c r="J133" s="16"/>
      <c r="K133" s="35"/>
      <c r="L133" s="19"/>
      <c r="M133" s="19"/>
      <c r="N133" s="19">
        <f t="shared" si="64"/>
        <v>0</v>
      </c>
      <c r="O133" s="20">
        <f t="shared" si="65"/>
        <v>0</v>
      </c>
      <c r="P133" s="20">
        <f t="shared" si="66"/>
        <v>0</v>
      </c>
      <c r="Q133" s="36">
        <f t="shared" si="67"/>
        <v>0</v>
      </c>
    </row>
    <row r="134" spans="1:17" x14ac:dyDescent="0.25">
      <c r="A134" s="24" t="s">
        <v>483</v>
      </c>
      <c r="C134" s="3"/>
      <c r="D134" s="3"/>
      <c r="E134" s="28"/>
      <c r="F134" s="3"/>
      <c r="G134" s="3"/>
      <c r="H134" s="3"/>
      <c r="I134" s="11"/>
      <c r="J134" s="16"/>
      <c r="K134" s="35"/>
      <c r="L134" s="19"/>
      <c r="M134" s="19"/>
      <c r="N134" s="19">
        <f t="shared" si="64"/>
        <v>0</v>
      </c>
      <c r="O134" s="20">
        <f t="shared" si="65"/>
        <v>0</v>
      </c>
      <c r="P134" s="20">
        <f t="shared" si="66"/>
        <v>0</v>
      </c>
      <c r="Q134" s="36">
        <f t="shared" si="67"/>
        <v>0</v>
      </c>
    </row>
    <row r="135" spans="1:17" x14ac:dyDescent="0.25">
      <c r="A135" s="24" t="s">
        <v>483</v>
      </c>
      <c r="C135" s="3"/>
      <c r="D135" s="3"/>
      <c r="E135" s="28"/>
      <c r="F135" s="3"/>
      <c r="G135" s="3"/>
      <c r="H135" s="3"/>
      <c r="I135" s="11"/>
      <c r="J135" s="16"/>
      <c r="K135" s="35"/>
      <c r="L135" s="19"/>
      <c r="M135" s="19"/>
      <c r="N135" s="19">
        <f t="shared" si="64"/>
        <v>0</v>
      </c>
      <c r="O135" s="20">
        <f t="shared" si="65"/>
        <v>0</v>
      </c>
      <c r="P135" s="20">
        <f t="shared" si="66"/>
        <v>0</v>
      </c>
      <c r="Q135" s="36">
        <f t="shared" si="67"/>
        <v>0</v>
      </c>
    </row>
    <row r="136" spans="1:17" x14ac:dyDescent="0.25">
      <c r="A136" s="24" t="s">
        <v>483</v>
      </c>
      <c r="C136" s="3"/>
      <c r="D136" s="3"/>
      <c r="E136" s="28"/>
      <c r="F136" s="3"/>
      <c r="G136" s="3"/>
      <c r="H136" s="3"/>
      <c r="I136" s="11"/>
      <c r="J136" s="16"/>
      <c r="K136" s="35"/>
      <c r="L136" s="19"/>
      <c r="M136" s="19"/>
      <c r="N136" s="19">
        <f t="shared" si="64"/>
        <v>0</v>
      </c>
      <c r="O136" s="20">
        <f t="shared" si="65"/>
        <v>0</v>
      </c>
      <c r="P136" s="20">
        <f t="shared" si="66"/>
        <v>0</v>
      </c>
      <c r="Q136" s="36">
        <f t="shared" si="67"/>
        <v>0</v>
      </c>
    </row>
    <row r="137" spans="1:17" x14ac:dyDescent="0.25">
      <c r="A137" s="24" t="s">
        <v>483</v>
      </c>
      <c r="C137" s="3"/>
      <c r="D137" s="3"/>
      <c r="E137" s="28"/>
      <c r="F137" s="3"/>
      <c r="G137" s="3"/>
      <c r="H137" s="3"/>
      <c r="I137" s="11"/>
      <c r="J137" s="16"/>
      <c r="K137" s="35"/>
      <c r="L137" s="19"/>
      <c r="M137" s="19"/>
      <c r="N137" s="19">
        <f t="shared" si="64"/>
        <v>0</v>
      </c>
      <c r="O137" s="20">
        <f t="shared" si="65"/>
        <v>0</v>
      </c>
      <c r="P137" s="20">
        <f t="shared" si="66"/>
        <v>0</v>
      </c>
      <c r="Q137" s="36">
        <f t="shared" si="67"/>
        <v>0</v>
      </c>
    </row>
    <row r="138" spans="1:17" x14ac:dyDescent="0.25">
      <c r="A138" s="24"/>
      <c r="C138" s="3"/>
      <c r="D138" s="3"/>
      <c r="E138" s="28"/>
      <c r="F138" s="3"/>
      <c r="G138" s="3"/>
      <c r="H138" s="3"/>
      <c r="I138" s="11"/>
      <c r="J138" s="16"/>
      <c r="K138" s="35"/>
      <c r="L138" s="19"/>
      <c r="M138" s="19"/>
      <c r="N138" s="19">
        <f t="shared" si="64"/>
        <v>0</v>
      </c>
      <c r="O138" s="20">
        <f t="shared" si="65"/>
        <v>0</v>
      </c>
      <c r="P138" s="20">
        <f t="shared" si="66"/>
        <v>0</v>
      </c>
      <c r="Q138" s="36">
        <f t="shared" si="67"/>
        <v>0</v>
      </c>
    </row>
    <row r="139" spans="1:17" ht="15.75" thickBot="1" x14ac:dyDescent="0.3">
      <c r="A139" s="12"/>
      <c r="B139" s="25"/>
      <c r="C139" s="13"/>
      <c r="D139" s="13"/>
      <c r="E139" s="13"/>
      <c r="F139" s="13"/>
      <c r="G139" s="13"/>
      <c r="H139" s="13"/>
      <c r="I139" s="14"/>
      <c r="J139" s="17"/>
      <c r="K139" s="37"/>
      <c r="L139" s="38"/>
      <c r="M139" s="38"/>
      <c r="N139" s="39">
        <f>SUM(N131:N137)</f>
        <v>0</v>
      </c>
      <c r="O139" s="40"/>
      <c r="P139" s="40"/>
      <c r="Q139" s="41">
        <f>SUM(Q131:Q137)</f>
        <v>0</v>
      </c>
    </row>
    <row r="140" spans="1:17" x14ac:dyDescent="0.25">
      <c r="A140" s="7">
        <v>16</v>
      </c>
      <c r="B140" s="8" t="s">
        <v>474</v>
      </c>
      <c r="C140" s="6"/>
      <c r="D140" s="8" t="s">
        <v>473</v>
      </c>
      <c r="E140" s="6"/>
      <c r="F140" s="8" t="s">
        <v>472</v>
      </c>
      <c r="G140" s="6"/>
      <c r="H140" s="9"/>
      <c r="I140" s="10"/>
      <c r="J140" s="15" t="b">
        <v>0</v>
      </c>
      <c r="K140" s="31"/>
      <c r="L140" s="32"/>
      <c r="M140" s="32"/>
      <c r="N140" s="32">
        <f>M140+L140</f>
        <v>0</v>
      </c>
      <c r="O140" s="33">
        <f>L140/$O$2</f>
        <v>0</v>
      </c>
      <c r="P140" s="33">
        <f>M140/$O$2</f>
        <v>0</v>
      </c>
      <c r="Q140" s="34">
        <f>P140+O140</f>
        <v>0</v>
      </c>
    </row>
    <row r="141" spans="1:17" x14ac:dyDescent="0.25">
      <c r="A141" s="42" t="s">
        <v>527</v>
      </c>
      <c r="B141" s="43"/>
      <c r="C141" s="43"/>
      <c r="D141" s="43"/>
      <c r="E141" s="43"/>
      <c r="F141" s="43"/>
      <c r="G141" s="43"/>
      <c r="H141" s="43"/>
      <c r="I141" s="44"/>
      <c r="J141" s="16"/>
      <c r="K141" s="35"/>
      <c r="L141" s="19"/>
      <c r="M141" s="19"/>
      <c r="N141" s="19">
        <f t="shared" ref="N141:N147" si="68">M141+L141</f>
        <v>0</v>
      </c>
      <c r="O141" s="20">
        <f t="shared" ref="O141:O147" si="69">L141/$O$2</f>
        <v>0</v>
      </c>
      <c r="P141" s="20">
        <f t="shared" ref="P141:P147" si="70">M141/$O$2</f>
        <v>0</v>
      </c>
      <c r="Q141" s="36">
        <f t="shared" ref="Q141:Q147" si="71">P141+O141</f>
        <v>0</v>
      </c>
    </row>
    <row r="142" spans="1:17" x14ac:dyDescent="0.25">
      <c r="A142" s="24" t="s">
        <v>483</v>
      </c>
      <c r="C142" s="3"/>
      <c r="D142" s="3"/>
      <c r="E142" s="28"/>
      <c r="F142" s="3"/>
      <c r="G142" s="3"/>
      <c r="H142" s="3"/>
      <c r="I142" s="11"/>
      <c r="J142" s="16"/>
      <c r="K142" s="35"/>
      <c r="L142" s="19"/>
      <c r="M142" s="19"/>
      <c r="N142" s="19">
        <f t="shared" si="68"/>
        <v>0</v>
      </c>
      <c r="O142" s="20">
        <f t="shared" si="69"/>
        <v>0</v>
      </c>
      <c r="P142" s="20">
        <f t="shared" si="70"/>
        <v>0</v>
      </c>
      <c r="Q142" s="36">
        <f t="shared" si="71"/>
        <v>0</v>
      </c>
    </row>
    <row r="143" spans="1:17" x14ac:dyDescent="0.25">
      <c r="A143" s="24" t="s">
        <v>483</v>
      </c>
      <c r="C143" s="3"/>
      <c r="D143" s="3"/>
      <c r="E143" s="28"/>
      <c r="F143" s="3"/>
      <c r="G143" s="3"/>
      <c r="H143" s="3"/>
      <c r="I143" s="11"/>
      <c r="J143" s="16"/>
      <c r="K143" s="35"/>
      <c r="L143" s="19"/>
      <c r="M143" s="19"/>
      <c r="N143" s="19">
        <f t="shared" si="68"/>
        <v>0</v>
      </c>
      <c r="O143" s="20">
        <f t="shared" si="69"/>
        <v>0</v>
      </c>
      <c r="P143" s="20">
        <f t="shared" si="70"/>
        <v>0</v>
      </c>
      <c r="Q143" s="36">
        <f t="shared" si="71"/>
        <v>0</v>
      </c>
    </row>
    <row r="144" spans="1:17" x14ac:dyDescent="0.25">
      <c r="A144" s="24" t="s">
        <v>483</v>
      </c>
      <c r="C144" s="3"/>
      <c r="D144" s="3"/>
      <c r="E144" s="28"/>
      <c r="F144" s="3"/>
      <c r="G144" s="3"/>
      <c r="H144" s="3"/>
      <c r="I144" s="11"/>
      <c r="J144" s="16"/>
      <c r="K144" s="35"/>
      <c r="L144" s="19"/>
      <c r="M144" s="19"/>
      <c r="N144" s="19">
        <f t="shared" si="68"/>
        <v>0</v>
      </c>
      <c r="O144" s="20">
        <f t="shared" si="69"/>
        <v>0</v>
      </c>
      <c r="P144" s="20">
        <f t="shared" si="70"/>
        <v>0</v>
      </c>
      <c r="Q144" s="36">
        <f t="shared" si="71"/>
        <v>0</v>
      </c>
    </row>
    <row r="145" spans="1:17" x14ac:dyDescent="0.25">
      <c r="A145" s="24" t="s">
        <v>483</v>
      </c>
      <c r="C145" s="3"/>
      <c r="D145" s="3"/>
      <c r="E145" s="28"/>
      <c r="F145" s="3"/>
      <c r="G145" s="3"/>
      <c r="H145" s="3"/>
      <c r="I145" s="11"/>
      <c r="J145" s="16"/>
      <c r="K145" s="35"/>
      <c r="L145" s="19"/>
      <c r="M145" s="19"/>
      <c r="N145" s="19">
        <f t="shared" si="68"/>
        <v>0</v>
      </c>
      <c r="O145" s="20">
        <f t="shared" si="69"/>
        <v>0</v>
      </c>
      <c r="P145" s="20">
        <f t="shared" si="70"/>
        <v>0</v>
      </c>
      <c r="Q145" s="36">
        <f t="shared" si="71"/>
        <v>0</v>
      </c>
    </row>
    <row r="146" spans="1:17" x14ac:dyDescent="0.25">
      <c r="A146" s="24" t="s">
        <v>483</v>
      </c>
      <c r="C146" s="3"/>
      <c r="D146" s="3"/>
      <c r="E146" s="28"/>
      <c r="F146" s="3"/>
      <c r="G146" s="3"/>
      <c r="H146" s="3"/>
      <c r="I146" s="11"/>
      <c r="J146" s="16"/>
      <c r="K146" s="35"/>
      <c r="L146" s="19"/>
      <c r="M146" s="19"/>
      <c r="N146" s="19">
        <f t="shared" si="68"/>
        <v>0</v>
      </c>
      <c r="O146" s="20">
        <f t="shared" si="69"/>
        <v>0</v>
      </c>
      <c r="P146" s="20">
        <f t="shared" si="70"/>
        <v>0</v>
      </c>
      <c r="Q146" s="36">
        <f t="shared" si="71"/>
        <v>0</v>
      </c>
    </row>
    <row r="147" spans="1:17" x14ac:dyDescent="0.25">
      <c r="A147" s="24"/>
      <c r="C147" s="3"/>
      <c r="D147" s="3"/>
      <c r="E147" s="28"/>
      <c r="F147" s="3"/>
      <c r="G147" s="3"/>
      <c r="H147" s="3"/>
      <c r="I147" s="11"/>
      <c r="J147" s="16"/>
      <c r="K147" s="35"/>
      <c r="L147" s="19"/>
      <c r="M147" s="19"/>
      <c r="N147" s="19">
        <f t="shared" si="68"/>
        <v>0</v>
      </c>
      <c r="O147" s="20">
        <f t="shared" si="69"/>
        <v>0</v>
      </c>
      <c r="P147" s="20">
        <f t="shared" si="70"/>
        <v>0</v>
      </c>
      <c r="Q147" s="36">
        <f t="shared" si="71"/>
        <v>0</v>
      </c>
    </row>
    <row r="148" spans="1:17" ht="15.75" thickBot="1" x14ac:dyDescent="0.3">
      <c r="A148" s="12"/>
      <c r="B148" s="25"/>
      <c r="C148" s="13"/>
      <c r="D148" s="13"/>
      <c r="E148" s="13"/>
      <c r="F148" s="13"/>
      <c r="G148" s="13"/>
      <c r="H148" s="13"/>
      <c r="I148" s="14"/>
      <c r="J148" s="17"/>
      <c r="K148" s="37"/>
      <c r="L148" s="38"/>
      <c r="M148" s="38"/>
      <c r="N148" s="39">
        <f>SUM(N140:N146)</f>
        <v>0</v>
      </c>
      <c r="O148" s="40"/>
      <c r="P148" s="40"/>
      <c r="Q148" s="41">
        <f>SUM(Q140:Q146)</f>
        <v>0</v>
      </c>
    </row>
    <row r="149" spans="1:17" x14ac:dyDescent="0.25">
      <c r="A149" s="7">
        <v>17</v>
      </c>
      <c r="B149" s="8" t="s">
        <v>474</v>
      </c>
      <c r="C149" s="6"/>
      <c r="D149" s="8" t="s">
        <v>473</v>
      </c>
      <c r="E149" s="6"/>
      <c r="F149" s="8" t="s">
        <v>472</v>
      </c>
      <c r="G149" s="6"/>
      <c r="H149" s="9"/>
      <c r="I149" s="10"/>
      <c r="J149" s="15" t="b">
        <v>0</v>
      </c>
      <c r="K149" s="31"/>
      <c r="L149" s="32"/>
      <c r="M149" s="32"/>
      <c r="N149" s="32">
        <f>M149+L149</f>
        <v>0</v>
      </c>
      <c r="O149" s="33">
        <f>L149/$O$2</f>
        <v>0</v>
      </c>
      <c r="P149" s="33">
        <f>M149/$O$2</f>
        <v>0</v>
      </c>
      <c r="Q149" s="34">
        <f>P149+O149</f>
        <v>0</v>
      </c>
    </row>
    <row r="150" spans="1:17" x14ac:dyDescent="0.25">
      <c r="A150" s="42" t="s">
        <v>527</v>
      </c>
      <c r="B150" s="43"/>
      <c r="C150" s="43"/>
      <c r="D150" s="43"/>
      <c r="E150" s="43"/>
      <c r="F150" s="43"/>
      <c r="G150" s="43"/>
      <c r="H150" s="43"/>
      <c r="I150" s="44"/>
      <c r="J150" s="16"/>
      <c r="K150" s="35"/>
      <c r="L150" s="19"/>
      <c r="M150" s="19"/>
      <c r="N150" s="19">
        <f t="shared" ref="N150:N156" si="72">M150+L150</f>
        <v>0</v>
      </c>
      <c r="O150" s="20">
        <f t="shared" ref="O150:O156" si="73">L150/$O$2</f>
        <v>0</v>
      </c>
      <c r="P150" s="20">
        <f t="shared" ref="P150:P156" si="74">M150/$O$2</f>
        <v>0</v>
      </c>
      <c r="Q150" s="36">
        <f t="shared" ref="Q150:Q156" si="75">P150+O150</f>
        <v>0</v>
      </c>
    </row>
    <row r="151" spans="1:17" x14ac:dyDescent="0.25">
      <c r="A151" s="24" t="s">
        <v>483</v>
      </c>
      <c r="C151" s="3"/>
      <c r="D151" s="3"/>
      <c r="E151" s="28"/>
      <c r="F151" s="3"/>
      <c r="G151" s="3"/>
      <c r="H151" s="3"/>
      <c r="I151" s="11"/>
      <c r="J151" s="16"/>
      <c r="K151" s="35"/>
      <c r="L151" s="19"/>
      <c r="M151" s="19"/>
      <c r="N151" s="19">
        <f t="shared" si="72"/>
        <v>0</v>
      </c>
      <c r="O151" s="20">
        <f t="shared" si="73"/>
        <v>0</v>
      </c>
      <c r="P151" s="20">
        <f t="shared" si="74"/>
        <v>0</v>
      </c>
      <c r="Q151" s="36">
        <f t="shared" si="75"/>
        <v>0</v>
      </c>
    </row>
    <row r="152" spans="1:17" x14ac:dyDescent="0.25">
      <c r="A152" s="24" t="s">
        <v>483</v>
      </c>
      <c r="C152" s="3"/>
      <c r="D152" s="3"/>
      <c r="E152" s="28"/>
      <c r="F152" s="3"/>
      <c r="G152" s="3"/>
      <c r="H152" s="3"/>
      <c r="I152" s="11"/>
      <c r="J152" s="16"/>
      <c r="K152" s="35"/>
      <c r="L152" s="19"/>
      <c r="M152" s="19"/>
      <c r="N152" s="19">
        <f t="shared" si="72"/>
        <v>0</v>
      </c>
      <c r="O152" s="20">
        <f t="shared" si="73"/>
        <v>0</v>
      </c>
      <c r="P152" s="20">
        <f t="shared" si="74"/>
        <v>0</v>
      </c>
      <c r="Q152" s="36">
        <f t="shared" si="75"/>
        <v>0</v>
      </c>
    </row>
    <row r="153" spans="1:17" x14ac:dyDescent="0.25">
      <c r="A153" s="24" t="s">
        <v>483</v>
      </c>
      <c r="C153" s="3"/>
      <c r="D153" s="3"/>
      <c r="E153" s="28"/>
      <c r="F153" s="3"/>
      <c r="G153" s="3"/>
      <c r="H153" s="3"/>
      <c r="I153" s="11"/>
      <c r="J153" s="16"/>
      <c r="K153" s="35"/>
      <c r="L153" s="19"/>
      <c r="M153" s="19"/>
      <c r="N153" s="19">
        <f t="shared" si="72"/>
        <v>0</v>
      </c>
      <c r="O153" s="20">
        <f t="shared" si="73"/>
        <v>0</v>
      </c>
      <c r="P153" s="20">
        <f t="shared" si="74"/>
        <v>0</v>
      </c>
      <c r="Q153" s="36">
        <f t="shared" si="75"/>
        <v>0</v>
      </c>
    </row>
    <row r="154" spans="1:17" x14ac:dyDescent="0.25">
      <c r="A154" s="24" t="s">
        <v>483</v>
      </c>
      <c r="C154" s="3"/>
      <c r="D154" s="3"/>
      <c r="E154" s="28"/>
      <c r="F154" s="3"/>
      <c r="G154" s="3"/>
      <c r="H154" s="3"/>
      <c r="I154" s="11"/>
      <c r="J154" s="16"/>
      <c r="K154" s="35"/>
      <c r="L154" s="19"/>
      <c r="M154" s="19"/>
      <c r="N154" s="19">
        <f t="shared" si="72"/>
        <v>0</v>
      </c>
      <c r="O154" s="20">
        <f t="shared" si="73"/>
        <v>0</v>
      </c>
      <c r="P154" s="20">
        <f t="shared" si="74"/>
        <v>0</v>
      </c>
      <c r="Q154" s="36">
        <f t="shared" si="75"/>
        <v>0</v>
      </c>
    </row>
    <row r="155" spans="1:17" x14ac:dyDescent="0.25">
      <c r="A155" s="24" t="s">
        <v>483</v>
      </c>
      <c r="C155" s="3"/>
      <c r="D155" s="3"/>
      <c r="E155" s="28"/>
      <c r="F155" s="3"/>
      <c r="G155" s="3"/>
      <c r="H155" s="3"/>
      <c r="I155" s="11"/>
      <c r="J155" s="16"/>
      <c r="K155" s="35"/>
      <c r="L155" s="19"/>
      <c r="M155" s="19"/>
      <c r="N155" s="19">
        <f t="shared" si="72"/>
        <v>0</v>
      </c>
      <c r="O155" s="20">
        <f t="shared" si="73"/>
        <v>0</v>
      </c>
      <c r="P155" s="20">
        <f t="shared" si="74"/>
        <v>0</v>
      </c>
      <c r="Q155" s="36">
        <f t="shared" si="75"/>
        <v>0</v>
      </c>
    </row>
    <row r="156" spans="1:17" x14ac:dyDescent="0.25">
      <c r="A156" s="24"/>
      <c r="C156" s="3"/>
      <c r="D156" s="3"/>
      <c r="E156" s="28"/>
      <c r="F156" s="3"/>
      <c r="G156" s="3"/>
      <c r="H156" s="3"/>
      <c r="I156" s="11"/>
      <c r="J156" s="16"/>
      <c r="K156" s="35"/>
      <c r="L156" s="19"/>
      <c r="M156" s="19"/>
      <c r="N156" s="19">
        <f t="shared" si="72"/>
        <v>0</v>
      </c>
      <c r="O156" s="20">
        <f t="shared" si="73"/>
        <v>0</v>
      </c>
      <c r="P156" s="20">
        <f t="shared" si="74"/>
        <v>0</v>
      </c>
      <c r="Q156" s="36">
        <f t="shared" si="75"/>
        <v>0</v>
      </c>
    </row>
    <row r="157" spans="1:17" ht="15.75" thickBot="1" x14ac:dyDescent="0.3">
      <c r="A157" s="12"/>
      <c r="B157" s="25"/>
      <c r="C157" s="13"/>
      <c r="D157" s="13"/>
      <c r="E157" s="13"/>
      <c r="F157" s="13"/>
      <c r="G157" s="13"/>
      <c r="H157" s="13"/>
      <c r="I157" s="14"/>
      <c r="J157" s="17"/>
      <c r="K157" s="37"/>
      <c r="L157" s="38"/>
      <c r="M157" s="38"/>
      <c r="N157" s="39">
        <f>SUM(N149:N155)</f>
        <v>0</v>
      </c>
      <c r="O157" s="40"/>
      <c r="P157" s="40"/>
      <c r="Q157" s="41">
        <f>SUM(Q149:Q155)</f>
        <v>0</v>
      </c>
    </row>
    <row r="158" spans="1:17" x14ac:dyDescent="0.25">
      <c r="A158" s="7">
        <v>18</v>
      </c>
      <c r="B158" s="8" t="s">
        <v>474</v>
      </c>
      <c r="C158" s="6"/>
      <c r="D158" s="8" t="s">
        <v>473</v>
      </c>
      <c r="E158" s="6"/>
      <c r="F158" s="8" t="s">
        <v>472</v>
      </c>
      <c r="G158" s="6"/>
      <c r="H158" s="9"/>
      <c r="I158" s="10"/>
      <c r="J158" s="15" t="b">
        <v>0</v>
      </c>
      <c r="K158" s="31"/>
      <c r="L158" s="32"/>
      <c r="M158" s="32"/>
      <c r="N158" s="32">
        <f>M158+L158</f>
        <v>0</v>
      </c>
      <c r="O158" s="33">
        <f>L158/$O$2</f>
        <v>0</v>
      </c>
      <c r="P158" s="33">
        <f>M158/$O$2</f>
        <v>0</v>
      </c>
      <c r="Q158" s="34">
        <f>P158+O158</f>
        <v>0</v>
      </c>
    </row>
    <row r="159" spans="1:17" x14ac:dyDescent="0.25">
      <c r="A159" s="42" t="s">
        <v>527</v>
      </c>
      <c r="B159" s="43"/>
      <c r="C159" s="43"/>
      <c r="D159" s="43"/>
      <c r="E159" s="43"/>
      <c r="F159" s="43"/>
      <c r="G159" s="43"/>
      <c r="H159" s="43"/>
      <c r="I159" s="44"/>
      <c r="J159" s="16"/>
      <c r="K159" s="35"/>
      <c r="L159" s="19"/>
      <c r="M159" s="19"/>
      <c r="N159" s="19">
        <f t="shared" ref="N159:N165" si="76">M159+L159</f>
        <v>0</v>
      </c>
      <c r="O159" s="20">
        <f t="shared" ref="O159:O165" si="77">L159/$O$2</f>
        <v>0</v>
      </c>
      <c r="P159" s="20">
        <f t="shared" ref="P159:P165" si="78">M159/$O$2</f>
        <v>0</v>
      </c>
      <c r="Q159" s="36">
        <f t="shared" ref="Q159:Q165" si="79">P159+O159</f>
        <v>0</v>
      </c>
    </row>
    <row r="160" spans="1:17" x14ac:dyDescent="0.25">
      <c r="A160" s="24" t="s">
        <v>483</v>
      </c>
      <c r="C160" s="3"/>
      <c r="D160" s="3"/>
      <c r="E160" s="28"/>
      <c r="F160" s="3"/>
      <c r="G160" s="3"/>
      <c r="H160" s="3"/>
      <c r="I160" s="11"/>
      <c r="J160" s="16"/>
      <c r="K160" s="35"/>
      <c r="L160" s="19"/>
      <c r="M160" s="19"/>
      <c r="N160" s="19">
        <f t="shared" si="76"/>
        <v>0</v>
      </c>
      <c r="O160" s="20">
        <f t="shared" si="77"/>
        <v>0</v>
      </c>
      <c r="P160" s="20">
        <f t="shared" si="78"/>
        <v>0</v>
      </c>
      <c r="Q160" s="36">
        <f t="shared" si="79"/>
        <v>0</v>
      </c>
    </row>
    <row r="161" spans="1:17" x14ac:dyDescent="0.25">
      <c r="A161" s="24" t="s">
        <v>483</v>
      </c>
      <c r="C161" s="3"/>
      <c r="D161" s="3"/>
      <c r="E161" s="28"/>
      <c r="F161" s="3"/>
      <c r="G161" s="3"/>
      <c r="H161" s="3"/>
      <c r="I161" s="11"/>
      <c r="J161" s="16"/>
      <c r="K161" s="35"/>
      <c r="L161" s="19"/>
      <c r="M161" s="19"/>
      <c r="N161" s="19">
        <f t="shared" si="76"/>
        <v>0</v>
      </c>
      <c r="O161" s="20">
        <f t="shared" si="77"/>
        <v>0</v>
      </c>
      <c r="P161" s="20">
        <f t="shared" si="78"/>
        <v>0</v>
      </c>
      <c r="Q161" s="36">
        <f t="shared" si="79"/>
        <v>0</v>
      </c>
    </row>
    <row r="162" spans="1:17" x14ac:dyDescent="0.25">
      <c r="A162" s="24" t="s">
        <v>483</v>
      </c>
      <c r="C162" s="3"/>
      <c r="D162" s="3"/>
      <c r="E162" s="28"/>
      <c r="F162" s="3"/>
      <c r="G162" s="3"/>
      <c r="H162" s="3"/>
      <c r="I162" s="11"/>
      <c r="J162" s="16"/>
      <c r="K162" s="35"/>
      <c r="L162" s="19"/>
      <c r="M162" s="19"/>
      <c r="N162" s="19">
        <f t="shared" si="76"/>
        <v>0</v>
      </c>
      <c r="O162" s="20">
        <f t="shared" si="77"/>
        <v>0</v>
      </c>
      <c r="P162" s="20">
        <f t="shared" si="78"/>
        <v>0</v>
      </c>
      <c r="Q162" s="36">
        <f t="shared" si="79"/>
        <v>0</v>
      </c>
    </row>
    <row r="163" spans="1:17" x14ac:dyDescent="0.25">
      <c r="A163" s="24" t="s">
        <v>483</v>
      </c>
      <c r="C163" s="3"/>
      <c r="D163" s="3"/>
      <c r="E163" s="28"/>
      <c r="F163" s="3"/>
      <c r="G163" s="3"/>
      <c r="H163" s="3"/>
      <c r="I163" s="11"/>
      <c r="J163" s="16"/>
      <c r="K163" s="35"/>
      <c r="L163" s="19"/>
      <c r="M163" s="19"/>
      <c r="N163" s="19">
        <f t="shared" si="76"/>
        <v>0</v>
      </c>
      <c r="O163" s="20">
        <f t="shared" si="77"/>
        <v>0</v>
      </c>
      <c r="P163" s="20">
        <f t="shared" si="78"/>
        <v>0</v>
      </c>
      <c r="Q163" s="36">
        <f t="shared" si="79"/>
        <v>0</v>
      </c>
    </row>
    <row r="164" spans="1:17" x14ac:dyDescent="0.25">
      <c r="A164" s="24" t="s">
        <v>483</v>
      </c>
      <c r="C164" s="3"/>
      <c r="D164" s="3"/>
      <c r="E164" s="28"/>
      <c r="F164" s="3"/>
      <c r="G164" s="3"/>
      <c r="H164" s="3"/>
      <c r="I164" s="11"/>
      <c r="J164" s="16"/>
      <c r="K164" s="35"/>
      <c r="L164" s="19"/>
      <c r="M164" s="19"/>
      <c r="N164" s="19">
        <f t="shared" si="76"/>
        <v>0</v>
      </c>
      <c r="O164" s="20">
        <f t="shared" si="77"/>
        <v>0</v>
      </c>
      <c r="P164" s="20">
        <f t="shared" si="78"/>
        <v>0</v>
      </c>
      <c r="Q164" s="36">
        <f t="shared" si="79"/>
        <v>0</v>
      </c>
    </row>
    <row r="165" spans="1:17" x14ac:dyDescent="0.25">
      <c r="A165" s="24"/>
      <c r="C165" s="3"/>
      <c r="D165" s="3"/>
      <c r="E165" s="28"/>
      <c r="F165" s="3"/>
      <c r="G165" s="3"/>
      <c r="H165" s="3"/>
      <c r="I165" s="11"/>
      <c r="J165" s="16"/>
      <c r="K165" s="35"/>
      <c r="L165" s="19"/>
      <c r="M165" s="19"/>
      <c r="N165" s="19">
        <f t="shared" si="76"/>
        <v>0</v>
      </c>
      <c r="O165" s="20">
        <f t="shared" si="77"/>
        <v>0</v>
      </c>
      <c r="P165" s="20">
        <f t="shared" si="78"/>
        <v>0</v>
      </c>
      <c r="Q165" s="36">
        <f t="shared" si="79"/>
        <v>0</v>
      </c>
    </row>
    <row r="166" spans="1:17" ht="15.75" thickBot="1" x14ac:dyDescent="0.3">
      <c r="A166" s="12"/>
      <c r="B166" s="25"/>
      <c r="C166" s="13"/>
      <c r="D166" s="13"/>
      <c r="E166" s="13"/>
      <c r="F166" s="13"/>
      <c r="G166" s="13"/>
      <c r="H166" s="13"/>
      <c r="I166" s="14"/>
      <c r="J166" s="17"/>
      <c r="K166" s="37"/>
      <c r="L166" s="38"/>
      <c r="M166" s="38"/>
      <c r="N166" s="39">
        <f>SUM(N158:N164)</f>
        <v>0</v>
      </c>
      <c r="O166" s="40"/>
      <c r="P166" s="40"/>
      <c r="Q166" s="41">
        <f>SUM(Q158:Q164)</f>
        <v>0</v>
      </c>
    </row>
    <row r="167" spans="1:17" x14ac:dyDescent="0.25">
      <c r="A167" s="7">
        <v>19</v>
      </c>
      <c r="B167" s="8" t="s">
        <v>474</v>
      </c>
      <c r="C167" s="6"/>
      <c r="D167" s="8" t="s">
        <v>473</v>
      </c>
      <c r="E167" s="6"/>
      <c r="F167" s="8" t="s">
        <v>472</v>
      </c>
      <c r="G167" s="6"/>
      <c r="H167" s="9"/>
      <c r="I167" s="10"/>
      <c r="J167" s="15" t="b">
        <v>0</v>
      </c>
      <c r="K167" s="31"/>
      <c r="L167" s="32"/>
      <c r="M167" s="32"/>
      <c r="N167" s="32">
        <f>M167+L167</f>
        <v>0</v>
      </c>
      <c r="O167" s="33">
        <f>L167/$O$2</f>
        <v>0</v>
      </c>
      <c r="P167" s="33">
        <f>M167/$O$2</f>
        <v>0</v>
      </c>
      <c r="Q167" s="34">
        <f>P167+O167</f>
        <v>0</v>
      </c>
    </row>
    <row r="168" spans="1:17" x14ac:dyDescent="0.25">
      <c r="A168" s="42" t="s">
        <v>527</v>
      </c>
      <c r="B168" s="43"/>
      <c r="C168" s="43"/>
      <c r="D168" s="43"/>
      <c r="E168" s="43"/>
      <c r="F168" s="43"/>
      <c r="G168" s="43"/>
      <c r="H168" s="43"/>
      <c r="I168" s="44"/>
      <c r="J168" s="16"/>
      <c r="K168" s="35"/>
      <c r="L168" s="19"/>
      <c r="M168" s="19"/>
      <c r="N168" s="19">
        <f t="shared" ref="N168:N174" si="80">M168+L168</f>
        <v>0</v>
      </c>
      <c r="O168" s="20">
        <f t="shared" ref="O168:O174" si="81">L168/$O$2</f>
        <v>0</v>
      </c>
      <c r="P168" s="20">
        <f t="shared" ref="P168:P174" si="82">M168/$O$2</f>
        <v>0</v>
      </c>
      <c r="Q168" s="36">
        <f t="shared" ref="Q168:Q174" si="83">P168+O168</f>
        <v>0</v>
      </c>
    </row>
    <row r="169" spans="1:17" x14ac:dyDescent="0.25">
      <c r="A169" s="24" t="s">
        <v>483</v>
      </c>
      <c r="C169" s="3"/>
      <c r="D169" s="3"/>
      <c r="E169" s="28"/>
      <c r="F169" s="3"/>
      <c r="G169" s="3"/>
      <c r="H169" s="3"/>
      <c r="I169" s="11"/>
      <c r="J169" s="16"/>
      <c r="K169" s="35"/>
      <c r="L169" s="19"/>
      <c r="M169" s="19"/>
      <c r="N169" s="19">
        <f t="shared" si="80"/>
        <v>0</v>
      </c>
      <c r="O169" s="20">
        <f t="shared" si="81"/>
        <v>0</v>
      </c>
      <c r="P169" s="20">
        <f t="shared" si="82"/>
        <v>0</v>
      </c>
      <c r="Q169" s="36">
        <f t="shared" si="83"/>
        <v>0</v>
      </c>
    </row>
    <row r="170" spans="1:17" x14ac:dyDescent="0.25">
      <c r="A170" s="24" t="s">
        <v>483</v>
      </c>
      <c r="C170" s="3"/>
      <c r="D170" s="3"/>
      <c r="E170" s="28"/>
      <c r="F170" s="3"/>
      <c r="G170" s="3"/>
      <c r="H170" s="3"/>
      <c r="I170" s="11"/>
      <c r="J170" s="16"/>
      <c r="K170" s="35"/>
      <c r="L170" s="19"/>
      <c r="M170" s="19"/>
      <c r="N170" s="19">
        <f t="shared" si="80"/>
        <v>0</v>
      </c>
      <c r="O170" s="20">
        <f t="shared" si="81"/>
        <v>0</v>
      </c>
      <c r="P170" s="20">
        <f t="shared" si="82"/>
        <v>0</v>
      </c>
      <c r="Q170" s="36">
        <f t="shared" si="83"/>
        <v>0</v>
      </c>
    </row>
    <row r="171" spans="1:17" x14ac:dyDescent="0.25">
      <c r="A171" s="24" t="s">
        <v>483</v>
      </c>
      <c r="C171" s="3"/>
      <c r="D171" s="3"/>
      <c r="E171" s="28"/>
      <c r="F171" s="3"/>
      <c r="G171" s="3"/>
      <c r="H171" s="3"/>
      <c r="I171" s="11"/>
      <c r="J171" s="16"/>
      <c r="K171" s="35"/>
      <c r="L171" s="19"/>
      <c r="M171" s="19"/>
      <c r="N171" s="19">
        <f t="shared" si="80"/>
        <v>0</v>
      </c>
      <c r="O171" s="20">
        <f t="shared" si="81"/>
        <v>0</v>
      </c>
      <c r="P171" s="20">
        <f t="shared" si="82"/>
        <v>0</v>
      </c>
      <c r="Q171" s="36">
        <f t="shared" si="83"/>
        <v>0</v>
      </c>
    </row>
    <row r="172" spans="1:17" x14ac:dyDescent="0.25">
      <c r="A172" s="24" t="s">
        <v>483</v>
      </c>
      <c r="C172" s="3"/>
      <c r="D172" s="3"/>
      <c r="E172" s="28"/>
      <c r="F172" s="3"/>
      <c r="G172" s="3"/>
      <c r="H172" s="3"/>
      <c r="I172" s="11"/>
      <c r="J172" s="16"/>
      <c r="K172" s="35"/>
      <c r="L172" s="19"/>
      <c r="M172" s="19"/>
      <c r="N172" s="19">
        <f t="shared" si="80"/>
        <v>0</v>
      </c>
      <c r="O172" s="20">
        <f t="shared" si="81"/>
        <v>0</v>
      </c>
      <c r="P172" s="20">
        <f t="shared" si="82"/>
        <v>0</v>
      </c>
      <c r="Q172" s="36">
        <f t="shared" si="83"/>
        <v>0</v>
      </c>
    </row>
    <row r="173" spans="1:17" x14ac:dyDescent="0.25">
      <c r="A173" s="24" t="s">
        <v>483</v>
      </c>
      <c r="C173" s="3"/>
      <c r="D173" s="3"/>
      <c r="E173" s="28"/>
      <c r="F173" s="3"/>
      <c r="G173" s="3"/>
      <c r="H173" s="3"/>
      <c r="I173" s="11"/>
      <c r="J173" s="16"/>
      <c r="K173" s="35"/>
      <c r="L173" s="19"/>
      <c r="M173" s="19"/>
      <c r="N173" s="19">
        <f t="shared" si="80"/>
        <v>0</v>
      </c>
      <c r="O173" s="20">
        <f t="shared" si="81"/>
        <v>0</v>
      </c>
      <c r="P173" s="20">
        <f t="shared" si="82"/>
        <v>0</v>
      </c>
      <c r="Q173" s="36">
        <f t="shared" si="83"/>
        <v>0</v>
      </c>
    </row>
    <row r="174" spans="1:17" x14ac:dyDescent="0.25">
      <c r="A174" s="24"/>
      <c r="C174" s="3"/>
      <c r="D174" s="3"/>
      <c r="E174" s="28"/>
      <c r="F174" s="3"/>
      <c r="G174" s="3"/>
      <c r="H174" s="3"/>
      <c r="I174" s="11"/>
      <c r="J174" s="16"/>
      <c r="K174" s="35"/>
      <c r="L174" s="19"/>
      <c r="M174" s="19"/>
      <c r="N174" s="19">
        <f t="shared" si="80"/>
        <v>0</v>
      </c>
      <c r="O174" s="20">
        <f t="shared" si="81"/>
        <v>0</v>
      </c>
      <c r="P174" s="20">
        <f t="shared" si="82"/>
        <v>0</v>
      </c>
      <c r="Q174" s="36">
        <f t="shared" si="83"/>
        <v>0</v>
      </c>
    </row>
    <row r="175" spans="1:17" ht="15.75" thickBot="1" x14ac:dyDescent="0.3">
      <c r="A175" s="12"/>
      <c r="B175" s="25"/>
      <c r="C175" s="13"/>
      <c r="D175" s="13"/>
      <c r="E175" s="13"/>
      <c r="F175" s="13"/>
      <c r="G175" s="13"/>
      <c r="H175" s="13"/>
      <c r="I175" s="14"/>
      <c r="J175" s="17"/>
      <c r="K175" s="37"/>
      <c r="L175" s="38"/>
      <c r="M175" s="38"/>
      <c r="N175" s="39">
        <f>SUM(N167:N173)</f>
        <v>0</v>
      </c>
      <c r="O175" s="40"/>
      <c r="P175" s="40"/>
      <c r="Q175" s="41">
        <f>SUM(Q167:Q173)</f>
        <v>0</v>
      </c>
    </row>
    <row r="176" spans="1:17" x14ac:dyDescent="0.25">
      <c r="A176" s="7">
        <v>20</v>
      </c>
      <c r="B176" s="8" t="s">
        <v>474</v>
      </c>
      <c r="C176" s="6"/>
      <c r="D176" s="8" t="s">
        <v>473</v>
      </c>
      <c r="E176" s="6"/>
      <c r="F176" s="8" t="s">
        <v>472</v>
      </c>
      <c r="G176" s="6"/>
      <c r="H176" s="9"/>
      <c r="I176" s="10"/>
      <c r="J176" s="15" t="b">
        <v>0</v>
      </c>
      <c r="K176" s="31"/>
      <c r="L176" s="32"/>
      <c r="M176" s="32"/>
      <c r="N176" s="32">
        <f>M176+L176</f>
        <v>0</v>
      </c>
      <c r="O176" s="33">
        <f>L176/$O$2</f>
        <v>0</v>
      </c>
      <c r="P176" s="33">
        <f>M176/$O$2</f>
        <v>0</v>
      </c>
      <c r="Q176" s="34">
        <f>P176+O176</f>
        <v>0</v>
      </c>
    </row>
    <row r="177" spans="1:17" x14ac:dyDescent="0.25">
      <c r="A177" s="42" t="s">
        <v>527</v>
      </c>
      <c r="B177" s="43"/>
      <c r="C177" s="43"/>
      <c r="D177" s="43"/>
      <c r="E177" s="43"/>
      <c r="F177" s="43"/>
      <c r="G177" s="43"/>
      <c r="H177" s="43"/>
      <c r="I177" s="44"/>
      <c r="J177" s="16"/>
      <c r="K177" s="35"/>
      <c r="L177" s="19"/>
      <c r="M177" s="19"/>
      <c r="N177" s="19">
        <f t="shared" ref="N177:N183" si="84">M177+L177</f>
        <v>0</v>
      </c>
      <c r="O177" s="20">
        <f t="shared" ref="O177:O183" si="85">L177/$O$2</f>
        <v>0</v>
      </c>
      <c r="P177" s="20">
        <f t="shared" ref="P177:P183" si="86">M177/$O$2</f>
        <v>0</v>
      </c>
      <c r="Q177" s="36">
        <f t="shared" ref="Q177:Q183" si="87">P177+O177</f>
        <v>0</v>
      </c>
    </row>
    <row r="178" spans="1:17" x14ac:dyDescent="0.25">
      <c r="A178" s="24" t="s">
        <v>483</v>
      </c>
      <c r="C178" s="3"/>
      <c r="D178" s="3"/>
      <c r="E178" s="28"/>
      <c r="F178" s="3"/>
      <c r="G178" s="3"/>
      <c r="H178" s="3"/>
      <c r="I178" s="11"/>
      <c r="J178" s="16"/>
      <c r="K178" s="35"/>
      <c r="L178" s="19"/>
      <c r="M178" s="19"/>
      <c r="N178" s="19">
        <f t="shared" si="84"/>
        <v>0</v>
      </c>
      <c r="O178" s="20">
        <f t="shared" si="85"/>
        <v>0</v>
      </c>
      <c r="P178" s="20">
        <f t="shared" si="86"/>
        <v>0</v>
      </c>
      <c r="Q178" s="36">
        <f t="shared" si="87"/>
        <v>0</v>
      </c>
    </row>
    <row r="179" spans="1:17" x14ac:dyDescent="0.25">
      <c r="A179" s="24" t="s">
        <v>483</v>
      </c>
      <c r="C179" s="3"/>
      <c r="D179" s="3"/>
      <c r="E179" s="28"/>
      <c r="F179" s="3"/>
      <c r="G179" s="3"/>
      <c r="H179" s="3"/>
      <c r="I179" s="11"/>
      <c r="J179" s="16"/>
      <c r="K179" s="35"/>
      <c r="L179" s="19"/>
      <c r="M179" s="19"/>
      <c r="N179" s="19">
        <f t="shared" si="84"/>
        <v>0</v>
      </c>
      <c r="O179" s="20">
        <f t="shared" si="85"/>
        <v>0</v>
      </c>
      <c r="P179" s="20">
        <f t="shared" si="86"/>
        <v>0</v>
      </c>
      <c r="Q179" s="36">
        <f t="shared" si="87"/>
        <v>0</v>
      </c>
    </row>
    <row r="180" spans="1:17" x14ac:dyDescent="0.25">
      <c r="A180" s="24" t="s">
        <v>483</v>
      </c>
      <c r="C180" s="3"/>
      <c r="D180" s="3"/>
      <c r="E180" s="28"/>
      <c r="F180" s="3"/>
      <c r="G180" s="3"/>
      <c r="H180" s="3"/>
      <c r="I180" s="11"/>
      <c r="J180" s="16"/>
      <c r="K180" s="35"/>
      <c r="L180" s="19"/>
      <c r="M180" s="19"/>
      <c r="N180" s="19">
        <f t="shared" si="84"/>
        <v>0</v>
      </c>
      <c r="O180" s="20">
        <f t="shared" si="85"/>
        <v>0</v>
      </c>
      <c r="P180" s="20">
        <f t="shared" si="86"/>
        <v>0</v>
      </c>
      <c r="Q180" s="36">
        <f t="shared" si="87"/>
        <v>0</v>
      </c>
    </row>
    <row r="181" spans="1:17" x14ac:dyDescent="0.25">
      <c r="A181" s="24" t="s">
        <v>483</v>
      </c>
      <c r="C181" s="3"/>
      <c r="D181" s="3"/>
      <c r="E181" s="28"/>
      <c r="F181" s="3"/>
      <c r="G181" s="3"/>
      <c r="H181" s="3"/>
      <c r="I181" s="11"/>
      <c r="J181" s="16"/>
      <c r="K181" s="35"/>
      <c r="L181" s="19"/>
      <c r="M181" s="19"/>
      <c r="N181" s="19">
        <f t="shared" si="84"/>
        <v>0</v>
      </c>
      <c r="O181" s="20">
        <f t="shared" si="85"/>
        <v>0</v>
      </c>
      <c r="P181" s="20">
        <f t="shared" si="86"/>
        <v>0</v>
      </c>
      <c r="Q181" s="36">
        <f t="shared" si="87"/>
        <v>0</v>
      </c>
    </row>
    <row r="182" spans="1:17" x14ac:dyDescent="0.25">
      <c r="A182" s="24" t="s">
        <v>483</v>
      </c>
      <c r="C182" s="3"/>
      <c r="D182" s="3"/>
      <c r="E182" s="28"/>
      <c r="F182" s="3"/>
      <c r="G182" s="3"/>
      <c r="H182" s="3"/>
      <c r="I182" s="11"/>
      <c r="J182" s="16"/>
      <c r="K182" s="35"/>
      <c r="L182" s="19"/>
      <c r="M182" s="19"/>
      <c r="N182" s="19">
        <f t="shared" si="84"/>
        <v>0</v>
      </c>
      <c r="O182" s="20">
        <f t="shared" si="85"/>
        <v>0</v>
      </c>
      <c r="P182" s="20">
        <f t="shared" si="86"/>
        <v>0</v>
      </c>
      <c r="Q182" s="36">
        <f t="shared" si="87"/>
        <v>0</v>
      </c>
    </row>
    <row r="183" spans="1:17" x14ac:dyDescent="0.25">
      <c r="A183" s="24"/>
      <c r="C183" s="3"/>
      <c r="D183" s="3"/>
      <c r="E183" s="28"/>
      <c r="F183" s="3"/>
      <c r="G183" s="3"/>
      <c r="H183" s="3"/>
      <c r="I183" s="11"/>
      <c r="J183" s="16"/>
      <c r="K183" s="35"/>
      <c r="L183" s="19"/>
      <c r="M183" s="19"/>
      <c r="N183" s="19">
        <f t="shared" si="84"/>
        <v>0</v>
      </c>
      <c r="O183" s="20">
        <f t="shared" si="85"/>
        <v>0</v>
      </c>
      <c r="P183" s="20">
        <f t="shared" si="86"/>
        <v>0</v>
      </c>
      <c r="Q183" s="36">
        <f t="shared" si="87"/>
        <v>0</v>
      </c>
    </row>
    <row r="184" spans="1:17" ht="15.75" thickBot="1" x14ac:dyDescent="0.3">
      <c r="A184" s="12"/>
      <c r="B184" s="25"/>
      <c r="C184" s="13"/>
      <c r="D184" s="13"/>
      <c r="E184" s="13"/>
      <c r="F184" s="13"/>
      <c r="G184" s="13"/>
      <c r="H184" s="13"/>
      <c r="I184" s="14"/>
      <c r="J184" s="17"/>
      <c r="K184" s="37"/>
      <c r="L184" s="38"/>
      <c r="M184" s="38"/>
      <c r="N184" s="39">
        <f>SUM(N176:N182)</f>
        <v>0</v>
      </c>
      <c r="O184" s="40"/>
      <c r="P184" s="40"/>
      <c r="Q184" s="41">
        <f>SUM(Q176:Q182)</f>
        <v>0</v>
      </c>
    </row>
  </sheetData>
  <customSheetViews>
    <customSheetView guid="{75BD99BF-A779-41EA-82F8-319371EC3EF4}" scale="85" hiddenColumns="1">
      <selection sqref="A1:XFD1048576"/>
      <pageMargins left="0.7" right="0.7" top="0.75" bottom="0.75" header="0.3" footer="0.3"/>
      <pageSetup paperSize="9" orientation="portrait" r:id="rId1"/>
    </customSheetView>
  </customSheetViews>
  <mergeCells count="21">
    <mergeCell ref="A105:I105"/>
    <mergeCell ref="A114:I114"/>
    <mergeCell ref="A123:I123"/>
    <mergeCell ref="A132:I132"/>
    <mergeCell ref="A150:I150"/>
    <mergeCell ref="A159:I159"/>
    <mergeCell ref="A168:I168"/>
    <mergeCell ref="A177:I177"/>
    <mergeCell ref="A1:I1"/>
    <mergeCell ref="A6:I6"/>
    <mergeCell ref="A15:I15"/>
    <mergeCell ref="A24:I24"/>
    <mergeCell ref="A33:I33"/>
    <mergeCell ref="A42:I42"/>
    <mergeCell ref="A51:I51"/>
    <mergeCell ref="A141:I141"/>
    <mergeCell ref="A60:I60"/>
    <mergeCell ref="A69:I69"/>
    <mergeCell ref="A78:I78"/>
    <mergeCell ref="A87:I87"/>
    <mergeCell ref="A96:I96"/>
  </mergeCells>
  <dataValidations count="4">
    <dataValidation type="list" allowBlank="1" showInputMessage="1" showErrorMessage="1" sqref="E5 E77 E14 E23 E32 E41 E50 E59 E68 E86 E95 E167 E104 E113 E122 E131 E140 E149 E158 E176">
      <formula1>ø</formula1>
    </dataValidation>
    <dataValidation type="list" allowBlank="1" showInputMessage="1" showErrorMessage="1" sqref="G5 G77 G14 G23 G32 G41 G50 G59 G68 G86 G95 G167 G104 G113 G122 G131 G140 G149 G158 G176">
      <formula1>SDR</formula1>
    </dataValidation>
    <dataValidation type="list" allowBlank="1" showInputMessage="1" showErrorMessage="1" sqref="C5 C77 C14 C23 C32 C41 C50 C59 C68 C86 C95 C167 C104 C113 C122 C131 C140 C149 C158 C176">
      <formula1>Type</formula1>
    </dataValidation>
    <dataValidation type="list" allowBlank="1" showInputMessage="1" showErrorMessage="1" sqref="C7 D16:E21 C16 D160:E165 C25 D25:E30 C34 D34:E39 C43 D43:E48 C52 D52:E57 C61 D61:E66 C70 D70:E75 C79 D79:E84 C88 D88:E93 C97 D97:E102 C106 D106:E111 C115 D115:E120 C124 D124:E129 C133 D133:E138 C142 D142:E147 C151 D7:E12 C160 C169 D169:E174 C178 D178:E183 D151:E156">
      <formula1>INDIRECT(B7)</formula1>
    </dataValidation>
  </dataValidations>
  <pageMargins left="0.7" right="0.7" top="0.75" bottom="0.75" header="0.3" footer="0.3"/>
  <pageSetup paperSize="9" scale="47" fitToHeight="0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0" r:id="rId5" name="Check Box 6">
              <controlPr defaultSize="0" autoFill="0" autoLine="0" autoPict="0" altText="RAIL">
                <anchor moveWithCells="1">
                  <from>
                    <xdr:col>7</xdr:col>
                    <xdr:colOff>342900</xdr:colOff>
                    <xdr:row>3</xdr:row>
                    <xdr:rowOff>171450</xdr:rowOff>
                  </from>
                  <to>
                    <xdr:col>8</xdr:col>
                    <xdr:colOff>581025</xdr:colOff>
                    <xdr:row>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6" name="Check Box 8">
              <controlPr defaultSize="0" autoFill="0" autoLine="0" autoPict="0">
                <anchor moveWithCells="1">
                  <from>
                    <xdr:col>7</xdr:col>
                    <xdr:colOff>342900</xdr:colOff>
                    <xdr:row>12</xdr:row>
                    <xdr:rowOff>180975</xdr:rowOff>
                  </from>
                  <to>
                    <xdr:col>8</xdr:col>
                    <xdr:colOff>552450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7" name="Check Box 9">
              <controlPr defaultSize="0" autoFill="0" autoLine="0" autoPict="0">
                <anchor moveWithCells="1">
                  <from>
                    <xdr:col>7</xdr:col>
                    <xdr:colOff>333375</xdr:colOff>
                    <xdr:row>21</xdr:row>
                    <xdr:rowOff>104775</xdr:rowOff>
                  </from>
                  <to>
                    <xdr:col>8</xdr:col>
                    <xdr:colOff>552450</xdr:colOff>
                    <xdr:row>23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8" name="Check Box 10">
              <controlPr defaultSize="0" autoFill="0" autoLine="0" autoPict="0">
                <anchor moveWithCells="1">
                  <from>
                    <xdr:col>7</xdr:col>
                    <xdr:colOff>342900</xdr:colOff>
                    <xdr:row>30</xdr:row>
                    <xdr:rowOff>123825</xdr:rowOff>
                  </from>
                  <to>
                    <xdr:col>8</xdr:col>
                    <xdr:colOff>533400</xdr:colOff>
                    <xdr:row>32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9" name="Check Box 13">
              <controlPr defaultSize="0" autoFill="0" autoLine="0" autoPict="0">
                <anchor moveWithCells="1">
                  <from>
                    <xdr:col>7</xdr:col>
                    <xdr:colOff>323850</xdr:colOff>
                    <xdr:row>39</xdr:row>
                    <xdr:rowOff>104775</xdr:rowOff>
                  </from>
                  <to>
                    <xdr:col>8</xdr:col>
                    <xdr:colOff>514350</xdr:colOff>
                    <xdr:row>41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10" name="Check Box 17">
              <controlPr defaultSize="0" autoFill="0" autoLine="0" autoPict="0">
                <anchor moveWithCells="1">
                  <from>
                    <xdr:col>7</xdr:col>
                    <xdr:colOff>342900</xdr:colOff>
                    <xdr:row>48</xdr:row>
                    <xdr:rowOff>133350</xdr:rowOff>
                  </from>
                  <to>
                    <xdr:col>8</xdr:col>
                    <xdr:colOff>571500</xdr:colOff>
                    <xdr:row>50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11" name="Check Box 21">
              <controlPr defaultSize="0" autoFill="0" autoLine="0" autoPict="0">
                <anchor moveWithCells="1">
                  <from>
                    <xdr:col>7</xdr:col>
                    <xdr:colOff>323850</xdr:colOff>
                    <xdr:row>57</xdr:row>
                    <xdr:rowOff>104775</xdr:rowOff>
                  </from>
                  <to>
                    <xdr:col>8</xdr:col>
                    <xdr:colOff>533400</xdr:colOff>
                    <xdr:row>59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12" name="Check Box 25">
              <controlPr defaultSize="0" autoFill="0" autoLine="0" autoPict="0">
                <anchor moveWithCells="1">
                  <from>
                    <xdr:col>7</xdr:col>
                    <xdr:colOff>342900</xdr:colOff>
                    <xdr:row>66</xdr:row>
                    <xdr:rowOff>133350</xdr:rowOff>
                  </from>
                  <to>
                    <xdr:col>8</xdr:col>
                    <xdr:colOff>533400</xdr:colOff>
                    <xdr:row>68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13" name="Check Box 29">
              <controlPr defaultSize="0" autoFill="0" autoLine="0" autoPict="0">
                <anchor moveWithCells="1">
                  <from>
                    <xdr:col>7</xdr:col>
                    <xdr:colOff>342900</xdr:colOff>
                    <xdr:row>75</xdr:row>
                    <xdr:rowOff>152400</xdr:rowOff>
                  </from>
                  <to>
                    <xdr:col>10</xdr:col>
                    <xdr:colOff>38100</xdr:colOff>
                    <xdr:row>77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14" name="Check Box 33">
              <controlPr defaultSize="0" autoFill="0" autoLine="0" autoPict="0">
                <anchor moveWithCells="1">
                  <from>
                    <xdr:col>8</xdr:col>
                    <xdr:colOff>19050</xdr:colOff>
                    <xdr:row>84</xdr:row>
                    <xdr:rowOff>161925</xdr:rowOff>
                  </from>
                  <to>
                    <xdr:col>8</xdr:col>
                    <xdr:colOff>552450</xdr:colOff>
                    <xdr:row>86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15" name="Check Box 35">
              <controlPr defaultSize="0" autoFill="0" autoLine="0" autoPict="0" altText="RAIL">
                <anchor moveWithCells="1">
                  <from>
                    <xdr:col>7</xdr:col>
                    <xdr:colOff>342900</xdr:colOff>
                    <xdr:row>94</xdr:row>
                    <xdr:rowOff>19050</xdr:rowOff>
                  </from>
                  <to>
                    <xdr:col>8</xdr:col>
                    <xdr:colOff>581025</xdr:colOff>
                    <xdr:row>95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16" name="Check Box 36">
              <controlPr defaultSize="0" autoFill="0" autoLine="0" autoPict="0">
                <anchor moveWithCells="1">
                  <from>
                    <xdr:col>7</xdr:col>
                    <xdr:colOff>342900</xdr:colOff>
                    <xdr:row>102</xdr:row>
                    <xdr:rowOff>180975</xdr:rowOff>
                  </from>
                  <to>
                    <xdr:col>10</xdr:col>
                    <xdr:colOff>190500</xdr:colOff>
                    <xdr:row>104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r:id="rId17" name="Check Box 37">
              <controlPr defaultSize="0" autoFill="0" autoLine="0" autoPict="0">
                <anchor moveWithCells="1">
                  <from>
                    <xdr:col>7</xdr:col>
                    <xdr:colOff>333375</xdr:colOff>
                    <xdr:row>111</xdr:row>
                    <xdr:rowOff>123825</xdr:rowOff>
                  </from>
                  <to>
                    <xdr:col>8</xdr:col>
                    <xdr:colOff>581025</xdr:colOff>
                    <xdr:row>113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18" name="Check Box 38">
              <controlPr defaultSize="0" autoFill="0" autoLine="0" autoPict="0">
                <anchor moveWithCells="1">
                  <from>
                    <xdr:col>7</xdr:col>
                    <xdr:colOff>342900</xdr:colOff>
                    <xdr:row>120</xdr:row>
                    <xdr:rowOff>114300</xdr:rowOff>
                  </from>
                  <to>
                    <xdr:col>10</xdr:col>
                    <xdr:colOff>285750</xdr:colOff>
                    <xdr:row>122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3" r:id="rId19" name="Check Box 39">
              <controlPr defaultSize="0" autoFill="0" autoLine="0" autoPict="0">
                <anchor moveWithCells="1">
                  <from>
                    <xdr:col>7</xdr:col>
                    <xdr:colOff>342900</xdr:colOff>
                    <xdr:row>129</xdr:row>
                    <xdr:rowOff>114300</xdr:rowOff>
                  </from>
                  <to>
                    <xdr:col>10</xdr:col>
                    <xdr:colOff>295275</xdr:colOff>
                    <xdr:row>131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5" r:id="rId20" name="Check Box 41">
              <controlPr defaultSize="0" autoFill="0" autoLine="0" autoPict="0">
                <anchor moveWithCells="1">
                  <from>
                    <xdr:col>7</xdr:col>
                    <xdr:colOff>342900</xdr:colOff>
                    <xdr:row>138</xdr:row>
                    <xdr:rowOff>114300</xdr:rowOff>
                  </from>
                  <to>
                    <xdr:col>8</xdr:col>
                    <xdr:colOff>533400</xdr:colOff>
                    <xdr:row>140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21" name="Check Box 45">
              <controlPr defaultSize="0" autoFill="0" autoLine="0" autoPict="0">
                <anchor moveWithCells="1">
                  <from>
                    <xdr:col>7</xdr:col>
                    <xdr:colOff>342900</xdr:colOff>
                    <xdr:row>147</xdr:row>
                    <xdr:rowOff>114300</xdr:rowOff>
                  </from>
                  <to>
                    <xdr:col>8</xdr:col>
                    <xdr:colOff>495300</xdr:colOff>
                    <xdr:row>149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3" r:id="rId22" name="Check Box 49">
              <controlPr defaultSize="0" autoFill="0" autoLine="0" autoPict="0">
                <anchor moveWithCells="1">
                  <from>
                    <xdr:col>7</xdr:col>
                    <xdr:colOff>342900</xdr:colOff>
                    <xdr:row>156</xdr:row>
                    <xdr:rowOff>114300</xdr:rowOff>
                  </from>
                  <to>
                    <xdr:col>10</xdr:col>
                    <xdr:colOff>295275</xdr:colOff>
                    <xdr:row>158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7" r:id="rId23" name="Check Box 53">
              <controlPr defaultSize="0" autoFill="0" autoLine="0" autoPict="0">
                <anchor moveWithCells="1">
                  <from>
                    <xdr:col>7</xdr:col>
                    <xdr:colOff>342900</xdr:colOff>
                    <xdr:row>165</xdr:row>
                    <xdr:rowOff>114300</xdr:rowOff>
                  </from>
                  <to>
                    <xdr:col>10</xdr:col>
                    <xdr:colOff>295275</xdr:colOff>
                    <xdr:row>167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24" name="Check Box 57">
              <controlPr defaultSize="0" autoFill="0" autoLine="0" autoPict="0">
                <anchor moveWithCells="1">
                  <from>
                    <xdr:col>7</xdr:col>
                    <xdr:colOff>342900</xdr:colOff>
                    <xdr:row>174</xdr:row>
                    <xdr:rowOff>114300</xdr:rowOff>
                  </from>
                  <to>
                    <xdr:col>8</xdr:col>
                    <xdr:colOff>552450</xdr:colOff>
                    <xdr:row>176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0" r:id="rId25" name="Button 66">
              <controlPr defaultSize="0" print="0" autoFill="0" autoPict="0" macro="[0]!macro1">
                <anchor moveWithCells="1" sizeWithCells="1">
                  <from>
                    <xdr:col>17</xdr:col>
                    <xdr:colOff>66675</xdr:colOff>
                    <xdr:row>3</xdr:row>
                    <xdr:rowOff>38100</xdr:rowOff>
                  </from>
                  <to>
                    <xdr:col>19</xdr:col>
                    <xdr:colOff>400050</xdr:colOff>
                    <xdr:row>4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2" r:id="rId26" name="Button 68">
              <controlPr defaultSize="0" print="0" autoFill="0" autoPict="0" macro="[0]!macro2">
                <anchor moveWithCells="1" sizeWithCells="1">
                  <from>
                    <xdr:col>17</xdr:col>
                    <xdr:colOff>66675</xdr:colOff>
                    <xdr:row>13</xdr:row>
                    <xdr:rowOff>57150</xdr:rowOff>
                  </from>
                  <to>
                    <xdr:col>19</xdr:col>
                    <xdr:colOff>400050</xdr:colOff>
                    <xdr:row>14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3" r:id="rId27" name="Button 69">
              <controlPr defaultSize="0" print="0" autoFill="0" autoPict="0" macro="[0]!macro3">
                <anchor moveWithCells="1" sizeWithCells="1">
                  <from>
                    <xdr:col>17</xdr:col>
                    <xdr:colOff>66675</xdr:colOff>
                    <xdr:row>22</xdr:row>
                    <xdr:rowOff>57150</xdr:rowOff>
                  </from>
                  <to>
                    <xdr:col>19</xdr:col>
                    <xdr:colOff>400050</xdr:colOff>
                    <xdr:row>23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4" r:id="rId28" name="Button 70">
              <controlPr defaultSize="0" print="0" autoFill="0" autoPict="0" macro="[0]!macro4">
                <anchor moveWithCells="1" sizeWithCells="1">
                  <from>
                    <xdr:col>17</xdr:col>
                    <xdr:colOff>66675</xdr:colOff>
                    <xdr:row>31</xdr:row>
                    <xdr:rowOff>57150</xdr:rowOff>
                  </from>
                  <to>
                    <xdr:col>19</xdr:col>
                    <xdr:colOff>400050</xdr:colOff>
                    <xdr:row>32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5" r:id="rId29" name="Button 71">
              <controlPr defaultSize="0" print="0" autoFill="0" autoPict="0" macro="[0]!macro5">
                <anchor moveWithCells="1" sizeWithCells="1">
                  <from>
                    <xdr:col>17</xdr:col>
                    <xdr:colOff>66675</xdr:colOff>
                    <xdr:row>40</xdr:row>
                    <xdr:rowOff>57150</xdr:rowOff>
                  </from>
                  <to>
                    <xdr:col>19</xdr:col>
                    <xdr:colOff>400050</xdr:colOff>
                    <xdr:row>41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6" r:id="rId30" name="Button 72">
              <controlPr defaultSize="0" print="0" autoFill="0" autoPict="0" macro="[0]!macro6">
                <anchor moveWithCells="1" sizeWithCells="1">
                  <from>
                    <xdr:col>17</xdr:col>
                    <xdr:colOff>66675</xdr:colOff>
                    <xdr:row>49</xdr:row>
                    <xdr:rowOff>57150</xdr:rowOff>
                  </from>
                  <to>
                    <xdr:col>19</xdr:col>
                    <xdr:colOff>400050</xdr:colOff>
                    <xdr:row>50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7" r:id="rId31" name="Button 73">
              <controlPr defaultSize="0" print="0" autoFill="0" autoPict="0" macro="[0]!macro7">
                <anchor moveWithCells="1" sizeWithCells="1">
                  <from>
                    <xdr:col>17</xdr:col>
                    <xdr:colOff>66675</xdr:colOff>
                    <xdr:row>58</xdr:row>
                    <xdr:rowOff>57150</xdr:rowOff>
                  </from>
                  <to>
                    <xdr:col>19</xdr:col>
                    <xdr:colOff>400050</xdr:colOff>
                    <xdr:row>59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8" r:id="rId32" name="Button 74">
              <controlPr defaultSize="0" print="0" autoFill="0" autoPict="0" macro="[0]!macro8">
                <anchor moveWithCells="1" sizeWithCells="1">
                  <from>
                    <xdr:col>17</xdr:col>
                    <xdr:colOff>66675</xdr:colOff>
                    <xdr:row>67</xdr:row>
                    <xdr:rowOff>57150</xdr:rowOff>
                  </from>
                  <to>
                    <xdr:col>19</xdr:col>
                    <xdr:colOff>400050</xdr:colOff>
                    <xdr:row>68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9" r:id="rId33" name="Button 75">
              <controlPr defaultSize="0" print="0" autoFill="0" autoPict="0" macro="[0]!macro9">
                <anchor moveWithCells="1" sizeWithCells="1">
                  <from>
                    <xdr:col>17</xdr:col>
                    <xdr:colOff>66675</xdr:colOff>
                    <xdr:row>76</xdr:row>
                    <xdr:rowOff>57150</xdr:rowOff>
                  </from>
                  <to>
                    <xdr:col>19</xdr:col>
                    <xdr:colOff>400050</xdr:colOff>
                    <xdr:row>77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34" name="Button 76">
              <controlPr defaultSize="0" print="0" autoFill="0" autoPict="0" macro="[0]!macro10">
                <anchor moveWithCells="1" sizeWithCells="1">
                  <from>
                    <xdr:col>17</xdr:col>
                    <xdr:colOff>66675</xdr:colOff>
                    <xdr:row>85</xdr:row>
                    <xdr:rowOff>57150</xdr:rowOff>
                  </from>
                  <to>
                    <xdr:col>19</xdr:col>
                    <xdr:colOff>400050</xdr:colOff>
                    <xdr:row>86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35" name="Button 77">
              <controlPr defaultSize="0" print="0" autoFill="0" autoPict="0" macro="[0]!macro11">
                <anchor moveWithCells="1" sizeWithCells="1">
                  <from>
                    <xdr:col>17</xdr:col>
                    <xdr:colOff>66675</xdr:colOff>
                    <xdr:row>94</xdr:row>
                    <xdr:rowOff>57150</xdr:rowOff>
                  </from>
                  <to>
                    <xdr:col>19</xdr:col>
                    <xdr:colOff>400050</xdr:colOff>
                    <xdr:row>95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36" name="Button 78">
              <controlPr defaultSize="0" print="0" autoFill="0" autoPict="0" macro="[0]!macro12">
                <anchor moveWithCells="1" sizeWithCells="1">
                  <from>
                    <xdr:col>17</xdr:col>
                    <xdr:colOff>66675</xdr:colOff>
                    <xdr:row>103</xdr:row>
                    <xdr:rowOff>57150</xdr:rowOff>
                  </from>
                  <to>
                    <xdr:col>19</xdr:col>
                    <xdr:colOff>400050</xdr:colOff>
                    <xdr:row>104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37" name="Button 79">
              <controlPr defaultSize="0" print="0" autoFill="0" autoPict="0" macro="[0]!macro13">
                <anchor moveWithCells="1" sizeWithCells="1">
                  <from>
                    <xdr:col>17</xdr:col>
                    <xdr:colOff>66675</xdr:colOff>
                    <xdr:row>112</xdr:row>
                    <xdr:rowOff>57150</xdr:rowOff>
                  </from>
                  <to>
                    <xdr:col>19</xdr:col>
                    <xdr:colOff>400050</xdr:colOff>
                    <xdr:row>113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4" r:id="rId38" name="Button 80">
              <controlPr defaultSize="0" print="0" autoFill="0" autoPict="0" macro="[0]!macro14">
                <anchor moveWithCells="1" sizeWithCells="1">
                  <from>
                    <xdr:col>17</xdr:col>
                    <xdr:colOff>66675</xdr:colOff>
                    <xdr:row>121</xdr:row>
                    <xdr:rowOff>57150</xdr:rowOff>
                  </from>
                  <to>
                    <xdr:col>19</xdr:col>
                    <xdr:colOff>400050</xdr:colOff>
                    <xdr:row>122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5" r:id="rId39" name="Button 81">
              <controlPr defaultSize="0" print="0" autoFill="0" autoPict="0" macro="[0]!macro15">
                <anchor moveWithCells="1" sizeWithCells="1">
                  <from>
                    <xdr:col>17</xdr:col>
                    <xdr:colOff>66675</xdr:colOff>
                    <xdr:row>130</xdr:row>
                    <xdr:rowOff>57150</xdr:rowOff>
                  </from>
                  <to>
                    <xdr:col>19</xdr:col>
                    <xdr:colOff>400050</xdr:colOff>
                    <xdr:row>131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6" r:id="rId40" name="Button 82">
              <controlPr defaultSize="0" print="0" autoFill="0" autoPict="0" macro="[0]!macro16">
                <anchor moveWithCells="1" sizeWithCells="1">
                  <from>
                    <xdr:col>17</xdr:col>
                    <xdr:colOff>66675</xdr:colOff>
                    <xdr:row>139</xdr:row>
                    <xdr:rowOff>57150</xdr:rowOff>
                  </from>
                  <to>
                    <xdr:col>19</xdr:col>
                    <xdr:colOff>400050</xdr:colOff>
                    <xdr:row>140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7" r:id="rId41" name="Button 83">
              <controlPr defaultSize="0" print="0" autoFill="0" autoPict="0" macro="[0]!macro17">
                <anchor moveWithCells="1" sizeWithCells="1">
                  <from>
                    <xdr:col>17</xdr:col>
                    <xdr:colOff>66675</xdr:colOff>
                    <xdr:row>148</xdr:row>
                    <xdr:rowOff>57150</xdr:rowOff>
                  </from>
                  <to>
                    <xdr:col>19</xdr:col>
                    <xdr:colOff>400050</xdr:colOff>
                    <xdr:row>149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42" name="Button 84">
              <controlPr defaultSize="0" print="0" autoFill="0" autoPict="0" macro="[0]!macro18">
                <anchor moveWithCells="1" sizeWithCells="1">
                  <from>
                    <xdr:col>17</xdr:col>
                    <xdr:colOff>66675</xdr:colOff>
                    <xdr:row>157</xdr:row>
                    <xdr:rowOff>57150</xdr:rowOff>
                  </from>
                  <to>
                    <xdr:col>19</xdr:col>
                    <xdr:colOff>400050</xdr:colOff>
                    <xdr:row>158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43" name="Button 85">
              <controlPr defaultSize="0" print="0" autoFill="0" autoPict="0" macro="[0]!macro19">
                <anchor moveWithCells="1" sizeWithCells="1">
                  <from>
                    <xdr:col>17</xdr:col>
                    <xdr:colOff>66675</xdr:colOff>
                    <xdr:row>166</xdr:row>
                    <xdr:rowOff>57150</xdr:rowOff>
                  </from>
                  <to>
                    <xdr:col>19</xdr:col>
                    <xdr:colOff>400050</xdr:colOff>
                    <xdr:row>167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44" name="Button 86">
              <controlPr defaultSize="0" print="0" autoFill="0" autoPict="0" macro="[0]!macro20">
                <anchor moveWithCells="1" sizeWithCells="1">
                  <from>
                    <xdr:col>17</xdr:col>
                    <xdr:colOff>66675</xdr:colOff>
                    <xdr:row>175</xdr:row>
                    <xdr:rowOff>57150</xdr:rowOff>
                  </from>
                  <to>
                    <xdr:col>19</xdr:col>
                    <xdr:colOff>400050</xdr:colOff>
                    <xdr:row>176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45" name="Button 89">
              <controlPr defaultSize="0" print="0" autoFill="0" autoPict="0" macro="[0]!Calcul">
                <anchor moveWithCells="1" sizeWithCells="1">
                  <from>
                    <xdr:col>20</xdr:col>
                    <xdr:colOff>523875</xdr:colOff>
                    <xdr:row>2</xdr:row>
                    <xdr:rowOff>142875</xdr:rowOff>
                  </from>
                  <to>
                    <xdr:col>23</xdr:col>
                    <xdr:colOff>723900</xdr:colOff>
                    <xdr:row>4</xdr:row>
                    <xdr:rowOff>114300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'Tube-Pièces'!$AC$2:$AC$26</xm:f>
          </x14:formula1>
          <xm:sqref>C62:C66 C17:C21 C161:C165 C26:C30 C35:C39 C44:C48 C53:C57 C71:C75 C80:C84 C89:C93 C98:C102 C107:C111 C116:C120 C125:C129 C134:C138 C143:C147 C8:C12 C170:C174 C179:C183 C152:C156</xm:sqref>
        </x14:dataValidation>
        <x14:dataValidation type="list" allowBlank="1" showInputMessage="1" showErrorMessage="1">
          <x14:formula1>
            <xm:f>'Tube-Pièces'!$Z$1:$Z$3</xm:f>
          </x14:formula1>
          <xm:sqref>B16:B21 B25:B30 B160:B165 B34:B39 B43:B48 B52:B57 B61:B66 B70:B75 B79:B84 B88:B93 B97:B102 B106:B111 B115:B120 B124:B129 B133:B138 B142:B147 B7:B12 B169:B174 B178:B183 B151:B156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>
      <selection activeCell="C26" sqref="C26"/>
    </sheetView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C9" sqref="C9"/>
    </sheetView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M68"/>
  <sheetViews>
    <sheetView topLeftCell="L1" zoomScale="85" zoomScaleNormal="85" workbookViewId="0">
      <selection activeCell="AA6" sqref="AA6"/>
    </sheetView>
  </sheetViews>
  <sheetFormatPr baseColWidth="10" defaultRowHeight="15" x14ac:dyDescent="0.25"/>
  <cols>
    <col min="1" max="1" width="22.42578125" bestFit="1" customWidth="1"/>
    <col min="2" max="7" width="15" customWidth="1"/>
    <col min="8" max="8" width="20" bestFit="1" customWidth="1"/>
    <col min="9" max="9" width="16.140625" bestFit="1" customWidth="1"/>
    <col min="10" max="15" width="15" customWidth="1"/>
    <col min="20" max="20" width="14.140625" bestFit="1" customWidth="1"/>
  </cols>
  <sheetData>
    <row r="1" spans="1:29" ht="18.75" x14ac:dyDescent="0.3">
      <c r="A1" s="22" t="s">
        <v>490</v>
      </c>
      <c r="Z1" t="s">
        <v>614</v>
      </c>
      <c r="AC1" s="23" t="s">
        <v>614</v>
      </c>
    </row>
    <row r="2" spans="1:29" x14ac:dyDescent="0.25">
      <c r="A2" t="s">
        <v>473</v>
      </c>
      <c r="B2" t="s">
        <v>481</v>
      </c>
      <c r="C2">
        <v>25</v>
      </c>
      <c r="D2">
        <v>32</v>
      </c>
      <c r="E2">
        <v>40</v>
      </c>
      <c r="F2">
        <v>50</v>
      </c>
      <c r="G2">
        <v>63</v>
      </c>
      <c r="H2">
        <v>75</v>
      </c>
      <c r="I2">
        <v>90</v>
      </c>
      <c r="J2">
        <v>110</v>
      </c>
      <c r="K2">
        <v>125</v>
      </c>
      <c r="L2">
        <v>140</v>
      </c>
      <c r="M2">
        <v>160</v>
      </c>
      <c r="N2">
        <v>180</v>
      </c>
      <c r="O2">
        <v>200</v>
      </c>
      <c r="P2">
        <v>225</v>
      </c>
      <c r="Q2">
        <v>250</v>
      </c>
      <c r="R2">
        <v>280</v>
      </c>
      <c r="S2">
        <v>315</v>
      </c>
      <c r="T2">
        <v>355</v>
      </c>
      <c r="Z2" t="s">
        <v>631</v>
      </c>
      <c r="AC2" s="26" t="s">
        <v>540</v>
      </c>
    </row>
    <row r="3" spans="1:29" x14ac:dyDescent="0.25">
      <c r="A3" t="s">
        <v>474</v>
      </c>
      <c r="B3" t="s">
        <v>480</v>
      </c>
      <c r="C3" t="s">
        <v>475</v>
      </c>
      <c r="D3" t="s">
        <v>477</v>
      </c>
      <c r="E3" t="s">
        <v>476</v>
      </c>
      <c r="F3" t="s">
        <v>478</v>
      </c>
      <c r="Z3" t="s">
        <v>632</v>
      </c>
      <c r="AC3" s="26" t="s">
        <v>541</v>
      </c>
    </row>
    <row r="4" spans="1:29" x14ac:dyDescent="0.25">
      <c r="A4" t="s">
        <v>472</v>
      </c>
      <c r="B4" t="s">
        <v>480</v>
      </c>
      <c r="C4">
        <v>7.4</v>
      </c>
      <c r="D4">
        <v>11</v>
      </c>
      <c r="E4">
        <v>17</v>
      </c>
      <c r="F4">
        <v>33</v>
      </c>
      <c r="AC4" s="26" t="s">
        <v>539</v>
      </c>
    </row>
    <row r="5" spans="1:29" x14ac:dyDescent="0.25">
      <c r="AC5" s="26" t="s">
        <v>538</v>
      </c>
    </row>
    <row r="6" spans="1:29" x14ac:dyDescent="0.25">
      <c r="AC6" s="26" t="s">
        <v>537</v>
      </c>
    </row>
    <row r="7" spans="1:29" ht="18.75" x14ac:dyDescent="0.3">
      <c r="A7" s="22" t="s">
        <v>482</v>
      </c>
      <c r="AC7" s="26" t="s">
        <v>536</v>
      </c>
    </row>
    <row r="8" spans="1:29" x14ac:dyDescent="0.25">
      <c r="A8" s="23" t="s">
        <v>614</v>
      </c>
      <c r="AC8" s="26" t="s">
        <v>535</v>
      </c>
    </row>
    <row r="9" spans="1:29" x14ac:dyDescent="0.25">
      <c r="A9" s="21" t="s">
        <v>540</v>
      </c>
      <c r="B9" t="s">
        <v>615</v>
      </c>
      <c r="C9" t="s">
        <v>625</v>
      </c>
      <c r="AC9" s="26" t="s">
        <v>534</v>
      </c>
    </row>
    <row r="10" spans="1:29" x14ac:dyDescent="0.25">
      <c r="B10" s="27" t="s">
        <v>616</v>
      </c>
      <c r="C10" s="27" t="s">
        <v>621</v>
      </c>
      <c r="AC10" s="26" t="s">
        <v>533</v>
      </c>
    </row>
    <row r="11" spans="1:29" x14ac:dyDescent="0.25">
      <c r="B11" s="27" t="s">
        <v>617</v>
      </c>
      <c r="C11" s="27" t="s">
        <v>622</v>
      </c>
      <c r="H11" s="21"/>
      <c r="AC11" s="26" t="s">
        <v>528</v>
      </c>
    </row>
    <row r="12" spans="1:29" x14ac:dyDescent="0.25">
      <c r="B12" s="27" t="s">
        <v>618</v>
      </c>
      <c r="C12" s="27" t="s">
        <v>623</v>
      </c>
      <c r="AC12" s="26" t="s">
        <v>532</v>
      </c>
    </row>
    <row r="13" spans="1:29" x14ac:dyDescent="0.25">
      <c r="B13" s="27" t="s">
        <v>619</v>
      </c>
      <c r="C13" s="27" t="s">
        <v>624</v>
      </c>
      <c r="AC13" s="26" t="s">
        <v>531</v>
      </c>
    </row>
    <row r="14" spans="1:29" x14ac:dyDescent="0.25">
      <c r="B14" s="27" t="s">
        <v>620</v>
      </c>
      <c r="C14" s="27" t="s">
        <v>620</v>
      </c>
      <c r="AC14" s="26" t="s">
        <v>544</v>
      </c>
    </row>
    <row r="15" spans="1:29" x14ac:dyDescent="0.25">
      <c r="AC15" s="26" t="s">
        <v>547</v>
      </c>
    </row>
    <row r="16" spans="1:29" x14ac:dyDescent="0.25">
      <c r="AC16" s="26" t="s">
        <v>588</v>
      </c>
    </row>
    <row r="17" spans="1:29" x14ac:dyDescent="0.25">
      <c r="A17" s="21" t="s">
        <v>541</v>
      </c>
      <c r="B17" t="s">
        <v>491</v>
      </c>
      <c r="C17" t="s">
        <v>492</v>
      </c>
      <c r="AC17" s="26" t="s">
        <v>587</v>
      </c>
    </row>
    <row r="18" spans="1:29" x14ac:dyDescent="0.25">
      <c r="AC18" s="26" t="s">
        <v>586</v>
      </c>
    </row>
    <row r="19" spans="1:29" x14ac:dyDescent="0.25">
      <c r="A19" s="21" t="s">
        <v>539</v>
      </c>
      <c r="B19" t="s">
        <v>529</v>
      </c>
      <c r="C19" t="s">
        <v>514</v>
      </c>
      <c r="D19" t="s">
        <v>515</v>
      </c>
      <c r="E19" t="s">
        <v>516</v>
      </c>
      <c r="F19" t="s">
        <v>517</v>
      </c>
      <c r="G19" t="s">
        <v>518</v>
      </c>
      <c r="H19" t="s">
        <v>519</v>
      </c>
      <c r="I19" t="s">
        <v>520</v>
      </c>
      <c r="J19" t="s">
        <v>513</v>
      </c>
      <c r="K19" t="s">
        <v>521</v>
      </c>
      <c r="L19" t="s">
        <v>522</v>
      </c>
      <c r="M19" t="s">
        <v>523</v>
      </c>
      <c r="N19" t="s">
        <v>524</v>
      </c>
      <c r="O19" t="s">
        <v>525</v>
      </c>
      <c r="P19" t="s">
        <v>526</v>
      </c>
      <c r="AC19" s="26" t="s">
        <v>630</v>
      </c>
    </row>
    <row r="20" spans="1:29" x14ac:dyDescent="0.25">
      <c r="B20" t="s">
        <v>493</v>
      </c>
      <c r="C20" t="s">
        <v>493</v>
      </c>
      <c r="D20" t="s">
        <v>493</v>
      </c>
      <c r="E20" t="s">
        <v>493</v>
      </c>
      <c r="F20" t="s">
        <v>493</v>
      </c>
      <c r="G20" t="s">
        <v>493</v>
      </c>
      <c r="H20" t="s">
        <v>493</v>
      </c>
      <c r="I20" t="s">
        <v>493</v>
      </c>
      <c r="J20" t="s">
        <v>493</v>
      </c>
      <c r="K20" t="s">
        <v>493</v>
      </c>
      <c r="L20" t="s">
        <v>493</v>
      </c>
      <c r="M20" t="s">
        <v>493</v>
      </c>
      <c r="N20" t="s">
        <v>493</v>
      </c>
      <c r="O20" t="s">
        <v>493</v>
      </c>
      <c r="P20" t="s">
        <v>493</v>
      </c>
      <c r="AC20" s="26" t="s">
        <v>610</v>
      </c>
    </row>
    <row r="21" spans="1:29" x14ac:dyDescent="0.25">
      <c r="B21" t="s">
        <v>479</v>
      </c>
      <c r="C21" t="s">
        <v>479</v>
      </c>
      <c r="D21" t="s">
        <v>479</v>
      </c>
      <c r="E21" t="s">
        <v>479</v>
      </c>
      <c r="F21" t="s">
        <v>479</v>
      </c>
      <c r="G21" t="s">
        <v>479</v>
      </c>
      <c r="H21" t="s">
        <v>479</v>
      </c>
      <c r="I21" t="s">
        <v>479</v>
      </c>
      <c r="J21" t="s">
        <v>479</v>
      </c>
      <c r="K21" t="s">
        <v>479</v>
      </c>
      <c r="L21" t="s">
        <v>479</v>
      </c>
      <c r="M21" t="s">
        <v>479</v>
      </c>
      <c r="N21" t="s">
        <v>479</v>
      </c>
      <c r="O21" t="s">
        <v>479</v>
      </c>
      <c r="P21" t="s">
        <v>479</v>
      </c>
      <c r="AC21" s="26" t="s">
        <v>611</v>
      </c>
    </row>
    <row r="22" spans="1:29" x14ac:dyDescent="0.25">
      <c r="AC22" s="26" t="s">
        <v>612</v>
      </c>
    </row>
    <row r="23" spans="1:29" x14ac:dyDescent="0.25">
      <c r="A23" s="21" t="s">
        <v>538</v>
      </c>
      <c r="B23" t="s">
        <v>521</v>
      </c>
      <c r="C23" t="s">
        <v>523</v>
      </c>
      <c r="D23" t="s">
        <v>525</v>
      </c>
      <c r="E23" t="s">
        <v>526</v>
      </c>
      <c r="S23" s="21"/>
      <c r="AC23" s="26" t="s">
        <v>613</v>
      </c>
    </row>
    <row r="24" spans="1:29" x14ac:dyDescent="0.25">
      <c r="B24" t="s">
        <v>493</v>
      </c>
      <c r="C24" t="s">
        <v>493</v>
      </c>
      <c r="D24" t="s">
        <v>493</v>
      </c>
      <c r="E24" t="s">
        <v>493</v>
      </c>
    </row>
    <row r="25" spans="1:29" x14ac:dyDescent="0.25">
      <c r="B25" t="s">
        <v>479</v>
      </c>
      <c r="C25" t="s">
        <v>479</v>
      </c>
      <c r="D25" t="s">
        <v>479</v>
      </c>
      <c r="E25" t="s">
        <v>479</v>
      </c>
    </row>
    <row r="27" spans="1:29" x14ac:dyDescent="0.25">
      <c r="A27" s="21" t="s">
        <v>537</v>
      </c>
      <c r="B27" t="s">
        <v>499</v>
      </c>
      <c r="C27" t="s">
        <v>500</v>
      </c>
      <c r="D27" t="s">
        <v>501</v>
      </c>
      <c r="E27" t="s">
        <v>502</v>
      </c>
      <c r="F27" t="s">
        <v>503</v>
      </c>
      <c r="G27" t="s">
        <v>498</v>
      </c>
      <c r="H27" t="s">
        <v>504</v>
      </c>
      <c r="I27" t="s">
        <v>505</v>
      </c>
      <c r="J27" t="s">
        <v>506</v>
      </c>
      <c r="K27" t="s">
        <v>507</v>
      </c>
      <c r="L27" t="s">
        <v>508</v>
      </c>
      <c r="M27" t="s">
        <v>509</v>
      </c>
      <c r="N27" t="s">
        <v>510</v>
      </c>
      <c r="O27" t="s">
        <v>512</v>
      </c>
      <c r="P27" t="s">
        <v>511</v>
      </c>
    </row>
    <row r="29" spans="1:29" x14ac:dyDescent="0.25">
      <c r="A29" s="21" t="s">
        <v>536</v>
      </c>
      <c r="B29" t="s">
        <v>626</v>
      </c>
      <c r="C29" t="s">
        <v>514</v>
      </c>
      <c r="D29" t="s">
        <v>515</v>
      </c>
      <c r="E29" t="s">
        <v>516</v>
      </c>
      <c r="F29" t="s">
        <v>517</v>
      </c>
      <c r="G29" t="s">
        <v>518</v>
      </c>
      <c r="H29" t="s">
        <v>519</v>
      </c>
      <c r="I29" t="s">
        <v>520</v>
      </c>
      <c r="J29" t="s">
        <v>513</v>
      </c>
      <c r="K29" t="s">
        <v>521</v>
      </c>
      <c r="L29" t="s">
        <v>522</v>
      </c>
      <c r="M29" t="s">
        <v>523</v>
      </c>
      <c r="N29" t="s">
        <v>524</v>
      </c>
      <c r="O29" t="s">
        <v>525</v>
      </c>
      <c r="P29" t="s">
        <v>526</v>
      </c>
    </row>
    <row r="30" spans="1:29" x14ac:dyDescent="0.25">
      <c r="B30" t="s">
        <v>627</v>
      </c>
      <c r="C30" t="s">
        <v>514</v>
      </c>
      <c r="D30" t="s">
        <v>515</v>
      </c>
      <c r="E30" t="s">
        <v>516</v>
      </c>
      <c r="F30" t="s">
        <v>517</v>
      </c>
      <c r="G30" t="s">
        <v>518</v>
      </c>
      <c r="H30" t="s">
        <v>519</v>
      </c>
      <c r="I30" t="s">
        <v>520</v>
      </c>
      <c r="J30" t="s">
        <v>513</v>
      </c>
      <c r="K30" t="s">
        <v>521</v>
      </c>
      <c r="L30" t="s">
        <v>522</v>
      </c>
      <c r="M30" t="s">
        <v>523</v>
      </c>
      <c r="N30" t="s">
        <v>524</v>
      </c>
      <c r="O30" t="s">
        <v>525</v>
      </c>
      <c r="P30" t="s">
        <v>526</v>
      </c>
    </row>
    <row r="32" spans="1:29" x14ac:dyDescent="0.25">
      <c r="A32" s="21" t="s">
        <v>535</v>
      </c>
      <c r="B32" t="s">
        <v>542</v>
      </c>
      <c r="C32" t="s">
        <v>514</v>
      </c>
      <c r="D32" t="s">
        <v>515</v>
      </c>
      <c r="E32" t="s">
        <v>516</v>
      </c>
      <c r="F32" t="s">
        <v>517</v>
      </c>
      <c r="G32" t="s">
        <v>518</v>
      </c>
      <c r="H32" t="s">
        <v>519</v>
      </c>
      <c r="I32" t="s">
        <v>520</v>
      </c>
      <c r="J32" t="s">
        <v>513</v>
      </c>
      <c r="K32" t="s">
        <v>521</v>
      </c>
      <c r="L32" t="s">
        <v>522</v>
      </c>
      <c r="M32" t="s">
        <v>523</v>
      </c>
      <c r="N32" t="s">
        <v>524</v>
      </c>
      <c r="O32" t="s">
        <v>525</v>
      </c>
      <c r="P32" t="s">
        <v>526</v>
      </c>
    </row>
    <row r="33" spans="1:16" x14ac:dyDescent="0.25">
      <c r="B33" t="s">
        <v>543</v>
      </c>
      <c r="C33" t="s">
        <v>514</v>
      </c>
      <c r="D33" t="s">
        <v>515</v>
      </c>
      <c r="E33" t="s">
        <v>516</v>
      </c>
      <c r="F33" t="s">
        <v>517</v>
      </c>
      <c r="G33" t="s">
        <v>518</v>
      </c>
      <c r="H33" t="s">
        <v>519</v>
      </c>
      <c r="I33" t="s">
        <v>520</v>
      </c>
      <c r="J33" t="s">
        <v>513</v>
      </c>
      <c r="K33" t="s">
        <v>521</v>
      </c>
      <c r="L33" t="s">
        <v>522</v>
      </c>
      <c r="M33" t="s">
        <v>523</v>
      </c>
      <c r="N33" t="s">
        <v>524</v>
      </c>
      <c r="O33" t="s">
        <v>525</v>
      </c>
      <c r="P33" t="s">
        <v>526</v>
      </c>
    </row>
    <row r="35" spans="1:16" x14ac:dyDescent="0.25">
      <c r="A35" s="21" t="s">
        <v>534</v>
      </c>
      <c r="B35" t="s">
        <v>542</v>
      </c>
      <c r="C35" t="s">
        <v>514</v>
      </c>
      <c r="D35" t="s">
        <v>515</v>
      </c>
      <c r="E35" t="s">
        <v>516</v>
      </c>
      <c r="F35" t="s">
        <v>517</v>
      </c>
      <c r="G35" t="s">
        <v>518</v>
      </c>
      <c r="H35" t="s">
        <v>519</v>
      </c>
      <c r="I35" t="s">
        <v>520</v>
      </c>
      <c r="J35" t="s">
        <v>513</v>
      </c>
      <c r="K35" t="s">
        <v>521</v>
      </c>
      <c r="L35" t="s">
        <v>522</v>
      </c>
      <c r="M35" t="s">
        <v>523</v>
      </c>
      <c r="N35" t="s">
        <v>524</v>
      </c>
      <c r="O35" t="s">
        <v>525</v>
      </c>
      <c r="P35" t="s">
        <v>526</v>
      </c>
    </row>
    <row r="36" spans="1:16" x14ac:dyDescent="0.25">
      <c r="B36" t="s">
        <v>543</v>
      </c>
      <c r="C36" t="s">
        <v>514</v>
      </c>
      <c r="D36" t="s">
        <v>515</v>
      </c>
      <c r="E36" t="s">
        <v>516</v>
      </c>
      <c r="F36" t="s">
        <v>517</v>
      </c>
      <c r="G36" t="s">
        <v>518</v>
      </c>
      <c r="H36" t="s">
        <v>519</v>
      </c>
      <c r="I36" t="s">
        <v>520</v>
      </c>
      <c r="J36" t="s">
        <v>513</v>
      </c>
      <c r="K36" t="s">
        <v>521</v>
      </c>
      <c r="L36" t="s">
        <v>522</v>
      </c>
      <c r="M36" t="s">
        <v>523</v>
      </c>
      <c r="N36" t="s">
        <v>524</v>
      </c>
      <c r="O36" t="s">
        <v>525</v>
      </c>
      <c r="P36" t="s">
        <v>526</v>
      </c>
    </row>
    <row r="38" spans="1:16" x14ac:dyDescent="0.25">
      <c r="A38" s="21" t="s">
        <v>533</v>
      </c>
      <c r="B38" t="s">
        <v>519</v>
      </c>
      <c r="C38" t="s">
        <v>520</v>
      </c>
      <c r="D38" t="s">
        <v>521</v>
      </c>
      <c r="E38" t="s">
        <v>522</v>
      </c>
      <c r="F38" t="s">
        <v>523</v>
      </c>
      <c r="G38" t="s">
        <v>525</v>
      </c>
      <c r="H38" t="s">
        <v>526</v>
      </c>
    </row>
    <row r="40" spans="1:16" x14ac:dyDescent="0.25">
      <c r="A40" s="21" t="s">
        <v>528</v>
      </c>
      <c r="B40" t="s">
        <v>529</v>
      </c>
      <c r="C40" t="s">
        <v>514</v>
      </c>
      <c r="D40" t="s">
        <v>515</v>
      </c>
      <c r="E40" t="s">
        <v>516</v>
      </c>
      <c r="F40" t="s">
        <v>517</v>
      </c>
      <c r="G40" t="s">
        <v>518</v>
      </c>
      <c r="H40" t="s">
        <v>519</v>
      </c>
      <c r="I40" t="s">
        <v>520</v>
      </c>
      <c r="J40" t="s">
        <v>513</v>
      </c>
      <c r="K40" t="s">
        <v>521</v>
      </c>
      <c r="L40" t="s">
        <v>522</v>
      </c>
      <c r="M40" t="s">
        <v>523</v>
      </c>
      <c r="N40" t="s">
        <v>524</v>
      </c>
      <c r="O40" t="s">
        <v>525</v>
      </c>
      <c r="P40" t="s">
        <v>526</v>
      </c>
    </row>
    <row r="41" spans="1:16" x14ac:dyDescent="0.25">
      <c r="B41" s="21"/>
    </row>
    <row r="42" spans="1:16" x14ac:dyDescent="0.25">
      <c r="A42" s="21" t="s">
        <v>532</v>
      </c>
      <c r="B42" t="s">
        <v>494</v>
      </c>
      <c r="C42" t="s">
        <v>495</v>
      </c>
      <c r="D42" t="s">
        <v>491</v>
      </c>
      <c r="E42" t="s">
        <v>496</v>
      </c>
      <c r="F42" t="s">
        <v>497</v>
      </c>
    </row>
    <row r="44" spans="1:16" x14ac:dyDescent="0.25">
      <c r="A44" s="21" t="s">
        <v>531</v>
      </c>
      <c r="B44" t="s">
        <v>628</v>
      </c>
      <c r="C44" t="s">
        <v>530</v>
      </c>
    </row>
    <row r="46" spans="1:16" x14ac:dyDescent="0.25">
      <c r="A46" s="21" t="s">
        <v>544</v>
      </c>
      <c r="B46" t="s">
        <v>629</v>
      </c>
    </row>
    <row r="48" spans="1:16" x14ac:dyDescent="0.25">
      <c r="A48" s="21" t="s">
        <v>547</v>
      </c>
      <c r="B48" t="s">
        <v>548</v>
      </c>
    </row>
    <row r="49" spans="1:39" x14ac:dyDescent="0.25">
      <c r="A49" s="21" t="s">
        <v>588</v>
      </c>
      <c r="B49" t="s">
        <v>549</v>
      </c>
      <c r="C49" t="s">
        <v>548</v>
      </c>
    </row>
    <row r="50" spans="1:39" x14ac:dyDescent="0.25">
      <c r="A50" s="21" t="s">
        <v>587</v>
      </c>
      <c r="B50" t="s">
        <v>549</v>
      </c>
      <c r="C50" t="s">
        <v>548</v>
      </c>
    </row>
    <row r="51" spans="1:39" x14ac:dyDescent="0.25">
      <c r="B51" t="s">
        <v>545</v>
      </c>
      <c r="C51" t="s">
        <v>546</v>
      </c>
      <c r="D51" t="s">
        <v>550</v>
      </c>
      <c r="E51" t="s">
        <v>551</v>
      </c>
      <c r="F51" t="s">
        <v>552</v>
      </c>
      <c r="G51" t="s">
        <v>553</v>
      </c>
      <c r="H51" t="s">
        <v>554</v>
      </c>
      <c r="I51" t="s">
        <v>555</v>
      </c>
      <c r="J51" t="s">
        <v>556</v>
      </c>
      <c r="K51" t="s">
        <v>557</v>
      </c>
      <c r="L51" t="s">
        <v>558</v>
      </c>
      <c r="M51" t="s">
        <v>559</v>
      </c>
      <c r="N51" t="s">
        <v>560</v>
      </c>
      <c r="O51" t="s">
        <v>561</v>
      </c>
      <c r="P51" t="s">
        <v>562</v>
      </c>
      <c r="Q51" t="s">
        <v>570</v>
      </c>
      <c r="R51" t="s">
        <v>563</v>
      </c>
      <c r="S51" t="s">
        <v>571</v>
      </c>
      <c r="T51" t="s">
        <v>572</v>
      </c>
      <c r="U51" t="s">
        <v>573</v>
      </c>
      <c r="V51" t="s">
        <v>575</v>
      </c>
      <c r="W51" t="s">
        <v>577</v>
      </c>
      <c r="X51" t="s">
        <v>574</v>
      </c>
      <c r="Y51" t="s">
        <v>576</v>
      </c>
      <c r="Z51" t="s">
        <v>578</v>
      </c>
      <c r="AA51" t="s">
        <v>565</v>
      </c>
      <c r="AB51" t="s">
        <v>564</v>
      </c>
      <c r="AC51" t="s">
        <v>581</v>
      </c>
      <c r="AD51" t="s">
        <v>579</v>
      </c>
      <c r="AE51" t="s">
        <v>582</v>
      </c>
      <c r="AF51" t="s">
        <v>583</v>
      </c>
      <c r="AG51" t="s">
        <v>566</v>
      </c>
      <c r="AH51" t="s">
        <v>580</v>
      </c>
      <c r="AI51" t="s">
        <v>567</v>
      </c>
      <c r="AJ51" t="s">
        <v>584</v>
      </c>
      <c r="AK51" t="s">
        <v>568</v>
      </c>
      <c r="AL51" t="s">
        <v>585</v>
      </c>
      <c r="AM51" t="s">
        <v>569</v>
      </c>
    </row>
    <row r="53" spans="1:39" x14ac:dyDescent="0.25">
      <c r="A53" s="21" t="s">
        <v>586</v>
      </c>
      <c r="B53" t="s">
        <v>589</v>
      </c>
      <c r="C53" t="s">
        <v>590</v>
      </c>
      <c r="D53" t="s">
        <v>591</v>
      </c>
      <c r="E53" t="s">
        <v>592</v>
      </c>
      <c r="F53" t="s">
        <v>593</v>
      </c>
      <c r="G53" t="s">
        <v>594</v>
      </c>
      <c r="H53" t="s">
        <v>595</v>
      </c>
      <c r="I53" t="s">
        <v>596</v>
      </c>
      <c r="J53" t="s">
        <v>597</v>
      </c>
      <c r="K53" t="s">
        <v>598</v>
      </c>
      <c r="L53" t="s">
        <v>599</v>
      </c>
      <c r="M53" t="s">
        <v>600</v>
      </c>
      <c r="N53" t="s">
        <v>601</v>
      </c>
      <c r="O53" t="s">
        <v>602</v>
      </c>
      <c r="P53" t="s">
        <v>603</v>
      </c>
    </row>
    <row r="55" spans="1:39" x14ac:dyDescent="0.25">
      <c r="A55" s="21" t="s">
        <v>630</v>
      </c>
      <c r="B55" t="s">
        <v>604</v>
      </c>
      <c r="C55" t="s">
        <v>605</v>
      </c>
      <c r="D55" t="s">
        <v>606</v>
      </c>
      <c r="E55" t="s">
        <v>494</v>
      </c>
      <c r="F55" t="s">
        <v>607</v>
      </c>
      <c r="G55" t="s">
        <v>495</v>
      </c>
      <c r="H55" t="s">
        <v>608</v>
      </c>
      <c r="I55" t="s">
        <v>491</v>
      </c>
      <c r="J55" t="s">
        <v>609</v>
      </c>
      <c r="K55" t="s">
        <v>496</v>
      </c>
      <c r="L55" t="s">
        <v>497</v>
      </c>
    </row>
    <row r="57" spans="1:39" x14ac:dyDescent="0.25">
      <c r="A57" s="21" t="s">
        <v>610</v>
      </c>
      <c r="B57" t="s">
        <v>529</v>
      </c>
      <c r="C57" t="s">
        <v>514</v>
      </c>
      <c r="D57" t="s">
        <v>515</v>
      </c>
      <c r="E57" t="s">
        <v>516</v>
      </c>
      <c r="F57" t="s">
        <v>517</v>
      </c>
      <c r="G57" t="s">
        <v>518</v>
      </c>
      <c r="H57" t="s">
        <v>519</v>
      </c>
      <c r="I57" t="s">
        <v>520</v>
      </c>
      <c r="J57" t="s">
        <v>513</v>
      </c>
      <c r="K57" t="s">
        <v>521</v>
      </c>
      <c r="L57" t="s">
        <v>522</v>
      </c>
      <c r="M57" t="s">
        <v>523</v>
      </c>
    </row>
    <row r="58" spans="1:39" x14ac:dyDescent="0.25">
      <c r="B58" t="s">
        <v>493</v>
      </c>
      <c r="C58" t="s">
        <v>493</v>
      </c>
      <c r="D58" t="s">
        <v>493</v>
      </c>
      <c r="E58" t="s">
        <v>493</v>
      </c>
      <c r="F58" t="s">
        <v>493</v>
      </c>
      <c r="G58" t="s">
        <v>493</v>
      </c>
      <c r="H58" t="s">
        <v>493</v>
      </c>
      <c r="I58" t="s">
        <v>493</v>
      </c>
      <c r="J58" t="s">
        <v>493</v>
      </c>
      <c r="K58" t="s">
        <v>493</v>
      </c>
      <c r="L58" t="s">
        <v>493</v>
      </c>
      <c r="M58" t="s">
        <v>493</v>
      </c>
    </row>
    <row r="59" spans="1:39" x14ac:dyDescent="0.25">
      <c r="B59" t="s">
        <v>479</v>
      </c>
      <c r="C59" t="s">
        <v>479</v>
      </c>
      <c r="D59" t="s">
        <v>479</v>
      </c>
      <c r="E59" t="s">
        <v>479</v>
      </c>
      <c r="F59" t="s">
        <v>479</v>
      </c>
      <c r="G59" t="s">
        <v>479</v>
      </c>
      <c r="H59" t="s">
        <v>479</v>
      </c>
      <c r="I59" t="s">
        <v>479</v>
      </c>
      <c r="J59" t="s">
        <v>479</v>
      </c>
      <c r="K59" t="s">
        <v>479</v>
      </c>
      <c r="L59" t="s">
        <v>479</v>
      </c>
      <c r="M59" t="s">
        <v>479</v>
      </c>
    </row>
    <row r="61" spans="1:39" x14ac:dyDescent="0.25">
      <c r="A61" s="21" t="s">
        <v>611</v>
      </c>
      <c r="B61" t="s">
        <v>514</v>
      </c>
      <c r="C61" t="s">
        <v>515</v>
      </c>
      <c r="D61" t="s">
        <v>516</v>
      </c>
      <c r="E61" t="s">
        <v>517</v>
      </c>
      <c r="F61" t="s">
        <v>518</v>
      </c>
      <c r="G61" t="s">
        <v>519</v>
      </c>
      <c r="H61" t="s">
        <v>520</v>
      </c>
      <c r="I61" t="s">
        <v>513</v>
      </c>
      <c r="J61" t="s">
        <v>521</v>
      </c>
      <c r="K61" t="s">
        <v>522</v>
      </c>
      <c r="L61" t="s">
        <v>523</v>
      </c>
      <c r="M61" t="s">
        <v>524</v>
      </c>
      <c r="N61" t="s">
        <v>525</v>
      </c>
      <c r="O61" t="s">
        <v>526</v>
      </c>
    </row>
    <row r="62" spans="1:39" x14ac:dyDescent="0.25">
      <c r="B62" t="s">
        <v>493</v>
      </c>
      <c r="C62" t="s">
        <v>493</v>
      </c>
      <c r="D62" t="s">
        <v>493</v>
      </c>
      <c r="E62" t="s">
        <v>493</v>
      </c>
      <c r="F62" t="s">
        <v>493</v>
      </c>
      <c r="G62" t="s">
        <v>493</v>
      </c>
      <c r="H62" t="s">
        <v>493</v>
      </c>
      <c r="I62" t="s">
        <v>493</v>
      </c>
      <c r="J62" t="s">
        <v>493</v>
      </c>
      <c r="K62" t="s">
        <v>493</v>
      </c>
      <c r="L62" t="s">
        <v>493</v>
      </c>
      <c r="M62" t="s">
        <v>493</v>
      </c>
      <c r="N62" t="s">
        <v>493</v>
      </c>
      <c r="O62" t="s">
        <v>493</v>
      </c>
    </row>
    <row r="63" spans="1:39" x14ac:dyDescent="0.25">
      <c r="B63" t="s">
        <v>479</v>
      </c>
      <c r="C63" t="s">
        <v>479</v>
      </c>
      <c r="D63" t="s">
        <v>479</v>
      </c>
      <c r="E63" t="s">
        <v>479</v>
      </c>
      <c r="F63" t="s">
        <v>479</v>
      </c>
      <c r="G63" t="s">
        <v>479</v>
      </c>
      <c r="H63" t="s">
        <v>479</v>
      </c>
      <c r="I63" t="s">
        <v>479</v>
      </c>
      <c r="J63" t="s">
        <v>479</v>
      </c>
      <c r="K63" t="s">
        <v>479</v>
      </c>
      <c r="L63" t="s">
        <v>479</v>
      </c>
      <c r="M63" t="s">
        <v>479</v>
      </c>
      <c r="N63" t="s">
        <v>479</v>
      </c>
      <c r="O63" t="s">
        <v>479</v>
      </c>
    </row>
    <row r="65" spans="1:32" x14ac:dyDescent="0.25">
      <c r="A65" s="21" t="s">
        <v>612</v>
      </c>
      <c r="B65" t="s">
        <v>549</v>
      </c>
      <c r="C65" t="s">
        <v>548</v>
      </c>
    </row>
    <row r="66" spans="1:32" x14ac:dyDescent="0.25">
      <c r="B66" t="s">
        <v>555</v>
      </c>
      <c r="C66" t="s">
        <v>556</v>
      </c>
      <c r="D66" t="s">
        <v>557</v>
      </c>
      <c r="E66" t="s">
        <v>558</v>
      </c>
      <c r="F66" t="s">
        <v>559</v>
      </c>
      <c r="G66" t="s">
        <v>560</v>
      </c>
      <c r="H66" t="s">
        <v>561</v>
      </c>
      <c r="I66" t="s">
        <v>562</v>
      </c>
      <c r="J66" t="s">
        <v>570</v>
      </c>
      <c r="K66" t="s">
        <v>563</v>
      </c>
      <c r="L66" t="s">
        <v>571</v>
      </c>
      <c r="M66" t="s">
        <v>572</v>
      </c>
      <c r="N66" t="s">
        <v>573</v>
      </c>
      <c r="O66" t="s">
        <v>575</v>
      </c>
      <c r="P66" t="s">
        <v>577</v>
      </c>
      <c r="Q66" t="s">
        <v>574</v>
      </c>
      <c r="R66" t="s">
        <v>576</v>
      </c>
      <c r="S66" t="s">
        <v>578</v>
      </c>
      <c r="T66" t="s">
        <v>565</v>
      </c>
      <c r="U66" t="s">
        <v>564</v>
      </c>
      <c r="V66" t="s">
        <v>581</v>
      </c>
      <c r="W66" t="s">
        <v>579</v>
      </c>
      <c r="X66" t="s">
        <v>582</v>
      </c>
      <c r="Y66" t="s">
        <v>583</v>
      </c>
      <c r="Z66" t="s">
        <v>566</v>
      </c>
      <c r="AA66" t="s">
        <v>580</v>
      </c>
      <c r="AB66" t="s">
        <v>567</v>
      </c>
      <c r="AC66" t="s">
        <v>584</v>
      </c>
      <c r="AD66" t="s">
        <v>568</v>
      </c>
      <c r="AE66" t="s">
        <v>585</v>
      </c>
      <c r="AF66" t="s">
        <v>569</v>
      </c>
    </row>
    <row r="68" spans="1:32" x14ac:dyDescent="0.25">
      <c r="A68" s="21" t="s">
        <v>613</v>
      </c>
      <c r="B68" t="s">
        <v>516</v>
      </c>
      <c r="C68" t="s">
        <v>517</v>
      </c>
      <c r="D68" t="s">
        <v>518</v>
      </c>
      <c r="E68" t="s">
        <v>519</v>
      </c>
      <c r="F68" t="s">
        <v>520</v>
      </c>
      <c r="G68" t="s">
        <v>513</v>
      </c>
      <c r="H68" t="s">
        <v>521</v>
      </c>
      <c r="I68" t="s">
        <v>522</v>
      </c>
      <c r="J68" t="s">
        <v>523</v>
      </c>
      <c r="K68" t="s">
        <v>524</v>
      </c>
      <c r="L68" t="s">
        <v>525</v>
      </c>
      <c r="M68" t="s">
        <v>526</v>
      </c>
    </row>
  </sheetData>
  <customSheetViews>
    <customSheetView guid="{75BD99BF-A779-41EA-82F8-319371EC3EF4}">
      <selection activeCell="H26" sqref="H26"/>
      <pageMargins left="0.7" right="0.7" top="0.75" bottom="0.75" header="0.3" footer="0.3"/>
    </customSheetView>
  </customSheetViews>
  <dataValidations disablePrompts="1" count="1">
    <dataValidation type="list" allowBlank="1" showInputMessage="1" showErrorMessage="1" sqref="N10">
      <formula1>INDIRECT(M10)</formula1>
    </dataValidation>
  </dataValidation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1:G531"/>
  <sheetViews>
    <sheetView topLeftCell="A142" zoomScale="85" zoomScaleNormal="85" workbookViewId="0">
      <selection activeCell="C163" sqref="C163"/>
    </sheetView>
  </sheetViews>
  <sheetFormatPr baseColWidth="10" defaultRowHeight="15" x14ac:dyDescent="0.25"/>
  <cols>
    <col min="3" max="3" width="105.7109375" customWidth="1"/>
    <col min="4" max="4" width="12.7109375" style="1" customWidth="1"/>
    <col min="6" max="6" width="14.28515625" style="1" customWidth="1"/>
    <col min="7" max="7" width="64" style="1" customWidth="1"/>
  </cols>
  <sheetData>
    <row r="1" spans="3:7" x14ac:dyDescent="0.25">
      <c r="C1" t="s">
        <v>418</v>
      </c>
      <c r="D1" s="1">
        <v>1005599</v>
      </c>
      <c r="F1" s="1">
        <v>60245</v>
      </c>
      <c r="G1" s="1" t="s">
        <v>467</v>
      </c>
    </row>
    <row r="2" spans="3:7" x14ac:dyDescent="0.25">
      <c r="C2" t="s">
        <v>421</v>
      </c>
      <c r="D2" s="1">
        <v>1005764</v>
      </c>
      <c r="F2" s="1">
        <v>60245</v>
      </c>
      <c r="G2" s="1" t="s">
        <v>467</v>
      </c>
    </row>
    <row r="3" spans="3:7" x14ac:dyDescent="0.25">
      <c r="C3" t="s">
        <v>417</v>
      </c>
      <c r="D3" s="1">
        <v>1005598</v>
      </c>
      <c r="F3" s="1">
        <v>60245</v>
      </c>
      <c r="G3" s="1" t="s">
        <v>467</v>
      </c>
    </row>
    <row r="4" spans="3:7" x14ac:dyDescent="0.25">
      <c r="C4" t="s">
        <v>419</v>
      </c>
      <c r="D4" s="1">
        <v>1005762</v>
      </c>
      <c r="F4" s="1">
        <v>60245</v>
      </c>
      <c r="G4" s="1" t="s">
        <v>467</v>
      </c>
    </row>
    <row r="5" spans="3:7" x14ac:dyDescent="0.25">
      <c r="C5" t="s">
        <v>420</v>
      </c>
      <c r="D5" s="1">
        <v>1005763</v>
      </c>
      <c r="F5" s="1">
        <v>60245</v>
      </c>
      <c r="G5" s="1" t="s">
        <v>467</v>
      </c>
    </row>
    <row r="6" spans="3:7" x14ac:dyDescent="0.25">
      <c r="C6" t="s">
        <v>375</v>
      </c>
      <c r="D6" s="1">
        <v>1004473</v>
      </c>
      <c r="F6" s="1">
        <v>60235</v>
      </c>
      <c r="G6" s="1" t="s">
        <v>463</v>
      </c>
    </row>
    <row r="7" spans="3:7" x14ac:dyDescent="0.25">
      <c r="C7" t="s">
        <v>376</v>
      </c>
      <c r="D7" s="1">
        <v>1004474</v>
      </c>
      <c r="F7" s="1">
        <v>60235</v>
      </c>
      <c r="G7" s="1" t="s">
        <v>463</v>
      </c>
    </row>
    <row r="8" spans="3:7" x14ac:dyDescent="0.25">
      <c r="C8" t="s">
        <v>377</v>
      </c>
      <c r="D8" s="1">
        <v>1004475</v>
      </c>
      <c r="F8" s="1">
        <v>60235</v>
      </c>
      <c r="G8" s="1" t="s">
        <v>463</v>
      </c>
    </row>
    <row r="9" spans="3:7" x14ac:dyDescent="0.25">
      <c r="C9" t="s">
        <v>378</v>
      </c>
      <c r="D9" s="1">
        <v>1004476</v>
      </c>
      <c r="F9" s="1">
        <v>60235</v>
      </c>
      <c r="G9" s="1" t="s">
        <v>463</v>
      </c>
    </row>
    <row r="10" spans="3:7" x14ac:dyDescent="0.25">
      <c r="C10" t="s">
        <v>379</v>
      </c>
      <c r="D10" s="1">
        <v>1004477</v>
      </c>
      <c r="F10" s="1">
        <v>60235</v>
      </c>
      <c r="G10" s="1" t="s">
        <v>463</v>
      </c>
    </row>
    <row r="11" spans="3:7" x14ac:dyDescent="0.25">
      <c r="C11" t="s">
        <v>370</v>
      </c>
      <c r="D11" s="1">
        <v>1004468</v>
      </c>
      <c r="F11" s="1">
        <v>60235</v>
      </c>
      <c r="G11" s="1" t="s">
        <v>463</v>
      </c>
    </row>
    <row r="12" spans="3:7" x14ac:dyDescent="0.25">
      <c r="C12" t="s">
        <v>371</v>
      </c>
      <c r="D12" s="1">
        <v>1004469</v>
      </c>
      <c r="F12" s="1">
        <v>60235</v>
      </c>
      <c r="G12" s="1" t="s">
        <v>463</v>
      </c>
    </row>
    <row r="13" spans="3:7" x14ac:dyDescent="0.25">
      <c r="C13" t="s">
        <v>372</v>
      </c>
      <c r="D13" s="1">
        <v>1004470</v>
      </c>
      <c r="F13" s="1">
        <v>60235</v>
      </c>
      <c r="G13" s="1" t="s">
        <v>463</v>
      </c>
    </row>
    <row r="14" spans="3:7" x14ac:dyDescent="0.25">
      <c r="C14" t="s">
        <v>373</v>
      </c>
      <c r="D14" s="1">
        <v>1004471</v>
      </c>
      <c r="F14" s="1">
        <v>60235</v>
      </c>
      <c r="G14" s="1" t="s">
        <v>463</v>
      </c>
    </row>
    <row r="15" spans="3:7" x14ac:dyDescent="0.25">
      <c r="C15" t="s">
        <v>374</v>
      </c>
      <c r="D15" s="1">
        <v>1004472</v>
      </c>
      <c r="F15" s="1">
        <v>60235</v>
      </c>
      <c r="G15" s="1" t="s">
        <v>463</v>
      </c>
    </row>
    <row r="16" spans="3:7" x14ac:dyDescent="0.25">
      <c r="C16" t="s">
        <v>432</v>
      </c>
      <c r="D16" s="1">
        <v>1007213</v>
      </c>
      <c r="F16" s="1">
        <v>60237</v>
      </c>
      <c r="G16" s="1" t="s">
        <v>464</v>
      </c>
    </row>
    <row r="17" spans="2:7" x14ac:dyDescent="0.25">
      <c r="C17" t="s">
        <v>406</v>
      </c>
      <c r="D17" s="1">
        <v>1005157</v>
      </c>
      <c r="F17" s="1">
        <v>60237</v>
      </c>
      <c r="G17" s="1" t="s">
        <v>464</v>
      </c>
    </row>
    <row r="18" spans="2:7" x14ac:dyDescent="0.25">
      <c r="C18" t="s">
        <v>332</v>
      </c>
      <c r="D18" s="1">
        <v>1004329</v>
      </c>
      <c r="F18" s="1">
        <v>60038</v>
      </c>
      <c r="G18" s="1" t="s">
        <v>466</v>
      </c>
    </row>
    <row r="19" spans="2:7" x14ac:dyDescent="0.25">
      <c r="C19" t="s">
        <v>333</v>
      </c>
      <c r="D19" s="1">
        <v>1004330</v>
      </c>
      <c r="F19" s="1">
        <v>60038</v>
      </c>
      <c r="G19" s="1" t="s">
        <v>466</v>
      </c>
    </row>
    <row r="20" spans="2:7" x14ac:dyDescent="0.25">
      <c r="B20" t="s">
        <v>479</v>
      </c>
      <c r="C20" t="s">
        <v>276</v>
      </c>
      <c r="D20" s="1">
        <v>1003782</v>
      </c>
      <c r="F20" s="1">
        <v>60235</v>
      </c>
      <c r="G20" s="1" t="s">
        <v>463</v>
      </c>
    </row>
    <row r="21" spans="2:7" x14ac:dyDescent="0.25">
      <c r="B21" t="s">
        <v>479</v>
      </c>
      <c r="C21" t="s">
        <v>51</v>
      </c>
      <c r="D21" s="1">
        <v>1002201</v>
      </c>
      <c r="F21" s="1">
        <v>60235</v>
      </c>
      <c r="G21" s="1" t="s">
        <v>463</v>
      </c>
    </row>
    <row r="22" spans="2:7" x14ac:dyDescent="0.25">
      <c r="B22" t="s">
        <v>479</v>
      </c>
      <c r="C22" t="s">
        <v>52</v>
      </c>
      <c r="D22" s="1">
        <v>1002202</v>
      </c>
      <c r="F22" s="1">
        <v>60235</v>
      </c>
      <c r="G22" s="1" t="s">
        <v>463</v>
      </c>
    </row>
    <row r="23" spans="2:7" x14ac:dyDescent="0.25">
      <c r="B23" t="s">
        <v>479</v>
      </c>
      <c r="C23" t="s">
        <v>53</v>
      </c>
      <c r="D23" s="1">
        <v>1002203</v>
      </c>
      <c r="F23" s="1">
        <v>60237</v>
      </c>
      <c r="G23" s="1" t="s">
        <v>464</v>
      </c>
    </row>
    <row r="24" spans="2:7" x14ac:dyDescent="0.25">
      <c r="B24" t="s">
        <v>479</v>
      </c>
      <c r="C24" t="s">
        <v>54</v>
      </c>
      <c r="D24" s="1">
        <v>1002204</v>
      </c>
      <c r="F24" s="1">
        <v>60237</v>
      </c>
      <c r="G24" s="1" t="s">
        <v>464</v>
      </c>
    </row>
    <row r="25" spans="2:7" x14ac:dyDescent="0.25">
      <c r="B25" t="s">
        <v>479</v>
      </c>
      <c r="C25" t="s">
        <v>388</v>
      </c>
      <c r="D25" s="1">
        <v>1004489</v>
      </c>
      <c r="F25" s="1">
        <v>60235</v>
      </c>
      <c r="G25" s="1" t="s">
        <v>463</v>
      </c>
    </row>
    <row r="26" spans="2:7" x14ac:dyDescent="0.25">
      <c r="B26" t="s">
        <v>479</v>
      </c>
      <c r="C26" t="s">
        <v>55</v>
      </c>
      <c r="D26" s="1">
        <v>1002205</v>
      </c>
      <c r="F26" s="1">
        <v>60235</v>
      </c>
      <c r="G26" s="1" t="s">
        <v>463</v>
      </c>
    </row>
    <row r="27" spans="2:7" x14ac:dyDescent="0.25">
      <c r="B27" t="s">
        <v>479</v>
      </c>
      <c r="C27" t="s">
        <v>56</v>
      </c>
      <c r="D27" s="1">
        <v>1002206</v>
      </c>
      <c r="F27" s="1">
        <v>60237</v>
      </c>
      <c r="G27" s="1" t="s">
        <v>464</v>
      </c>
    </row>
    <row r="28" spans="2:7" x14ac:dyDescent="0.25">
      <c r="B28" t="s">
        <v>479</v>
      </c>
      <c r="C28" t="s">
        <v>389</v>
      </c>
      <c r="D28" s="1">
        <v>1004492</v>
      </c>
      <c r="F28" s="1">
        <v>60235</v>
      </c>
      <c r="G28" s="1" t="s">
        <v>463</v>
      </c>
    </row>
    <row r="29" spans="2:7" x14ac:dyDescent="0.25">
      <c r="B29" t="s">
        <v>479</v>
      </c>
      <c r="C29" t="s">
        <v>390</v>
      </c>
      <c r="D29" s="1">
        <v>1004493</v>
      </c>
      <c r="F29" s="1">
        <v>60235</v>
      </c>
      <c r="G29" s="1" t="s">
        <v>463</v>
      </c>
    </row>
    <row r="30" spans="2:7" x14ac:dyDescent="0.25">
      <c r="B30" t="s">
        <v>479</v>
      </c>
      <c r="C30" t="s">
        <v>391</v>
      </c>
      <c r="D30" s="1">
        <v>1004494</v>
      </c>
      <c r="F30" s="1">
        <v>60235</v>
      </c>
      <c r="G30" s="1" t="s">
        <v>463</v>
      </c>
    </row>
    <row r="31" spans="2:7" x14ac:dyDescent="0.25">
      <c r="B31" t="s">
        <v>479</v>
      </c>
      <c r="C31" t="s">
        <v>392</v>
      </c>
      <c r="D31" s="1">
        <v>1004495</v>
      </c>
      <c r="F31" s="1">
        <v>60235</v>
      </c>
      <c r="G31" s="1" t="s">
        <v>463</v>
      </c>
    </row>
    <row r="32" spans="2:7" x14ac:dyDescent="0.25">
      <c r="B32" t="s">
        <v>479</v>
      </c>
      <c r="C32" t="s">
        <v>392</v>
      </c>
      <c r="D32" s="1">
        <v>1007228</v>
      </c>
      <c r="F32" s="1">
        <v>60237</v>
      </c>
      <c r="G32" s="1" t="s">
        <v>464</v>
      </c>
    </row>
    <row r="33" spans="2:7" x14ac:dyDescent="0.25">
      <c r="C33" t="s">
        <v>461</v>
      </c>
      <c r="D33" s="1">
        <v>1007453</v>
      </c>
      <c r="F33" s="1">
        <v>60235</v>
      </c>
      <c r="G33" s="1" t="s">
        <v>463</v>
      </c>
    </row>
    <row r="34" spans="2:7" x14ac:dyDescent="0.25">
      <c r="B34" t="s">
        <v>479</v>
      </c>
      <c r="C34" t="s">
        <v>57</v>
      </c>
      <c r="D34" s="1">
        <v>1002207</v>
      </c>
      <c r="F34" s="1">
        <v>60237</v>
      </c>
      <c r="G34" s="1" t="s">
        <v>464</v>
      </c>
    </row>
    <row r="35" spans="2:7" x14ac:dyDescent="0.25">
      <c r="C35" t="s">
        <v>433</v>
      </c>
      <c r="D35" s="1">
        <v>1007229</v>
      </c>
      <c r="F35" s="1">
        <v>60237</v>
      </c>
      <c r="G35" s="1" t="s">
        <v>464</v>
      </c>
    </row>
    <row r="36" spans="2:7" x14ac:dyDescent="0.25">
      <c r="B36" t="s">
        <v>479</v>
      </c>
      <c r="C36" t="s">
        <v>437</v>
      </c>
      <c r="D36" s="1">
        <v>1007233</v>
      </c>
      <c r="F36" s="1">
        <v>60237</v>
      </c>
      <c r="G36" s="1" t="s">
        <v>464</v>
      </c>
    </row>
    <row r="37" spans="2:7" x14ac:dyDescent="0.25">
      <c r="B37" t="s">
        <v>479</v>
      </c>
      <c r="C37" t="s">
        <v>435</v>
      </c>
      <c r="D37" s="1">
        <v>1007231</v>
      </c>
      <c r="F37" s="1">
        <v>60237</v>
      </c>
      <c r="G37" s="1" t="s">
        <v>464</v>
      </c>
    </row>
    <row r="38" spans="2:7" x14ac:dyDescent="0.25">
      <c r="B38" t="s">
        <v>479</v>
      </c>
      <c r="C38" t="s">
        <v>436</v>
      </c>
      <c r="D38" s="1">
        <v>1007232</v>
      </c>
      <c r="F38" s="1">
        <v>60237</v>
      </c>
      <c r="G38" s="1" t="s">
        <v>464</v>
      </c>
    </row>
    <row r="39" spans="2:7" x14ac:dyDescent="0.25">
      <c r="C39" t="s">
        <v>434</v>
      </c>
      <c r="D39" s="1">
        <v>1007230</v>
      </c>
      <c r="F39" s="1">
        <v>60237</v>
      </c>
      <c r="G39" s="1" t="s">
        <v>464</v>
      </c>
    </row>
    <row r="40" spans="2:7" x14ac:dyDescent="0.25">
      <c r="C40" t="s">
        <v>277</v>
      </c>
      <c r="D40" s="1">
        <v>1003783</v>
      </c>
      <c r="F40" s="1">
        <v>60235</v>
      </c>
      <c r="G40" s="1" t="s">
        <v>463</v>
      </c>
    </row>
    <row r="41" spans="2:7" x14ac:dyDescent="0.25">
      <c r="C41" t="s">
        <v>426</v>
      </c>
      <c r="D41" s="1">
        <v>1006506</v>
      </c>
      <c r="F41" s="1">
        <v>60237</v>
      </c>
      <c r="G41" s="1" t="s">
        <v>464</v>
      </c>
    </row>
    <row r="42" spans="2:7" x14ac:dyDescent="0.25">
      <c r="C42" t="s">
        <v>20</v>
      </c>
      <c r="D42" s="1">
        <v>1001909</v>
      </c>
      <c r="F42" s="1">
        <v>60237</v>
      </c>
      <c r="G42" s="1" t="s">
        <v>464</v>
      </c>
    </row>
    <row r="43" spans="2:7" x14ac:dyDescent="0.25">
      <c r="C43" t="s">
        <v>21</v>
      </c>
      <c r="D43" s="1">
        <v>1001910</v>
      </c>
      <c r="F43" s="1">
        <v>60237</v>
      </c>
      <c r="G43" s="1" t="s">
        <v>464</v>
      </c>
    </row>
    <row r="44" spans="2:7" x14ac:dyDescent="0.25">
      <c r="C44" t="s">
        <v>331</v>
      </c>
      <c r="D44" s="1">
        <v>1004327</v>
      </c>
      <c r="F44" s="1">
        <v>60237</v>
      </c>
      <c r="G44" s="1" t="s">
        <v>464</v>
      </c>
    </row>
    <row r="45" spans="2:7" x14ac:dyDescent="0.25">
      <c r="C45" t="s">
        <v>386</v>
      </c>
      <c r="D45" s="1">
        <v>1004486</v>
      </c>
      <c r="F45" s="1">
        <v>60235</v>
      </c>
      <c r="G45" s="1" t="s">
        <v>463</v>
      </c>
    </row>
    <row r="46" spans="2:7" x14ac:dyDescent="0.25">
      <c r="C46" t="s">
        <v>16</v>
      </c>
      <c r="D46" s="1">
        <v>1001905</v>
      </c>
      <c r="F46" s="1">
        <v>60237</v>
      </c>
      <c r="G46" s="1" t="s">
        <v>464</v>
      </c>
    </row>
    <row r="47" spans="2:7" x14ac:dyDescent="0.25">
      <c r="C47" t="s">
        <v>22</v>
      </c>
      <c r="D47" s="1">
        <v>1001911</v>
      </c>
      <c r="F47" s="1">
        <v>60235</v>
      </c>
      <c r="G47" s="1" t="s">
        <v>463</v>
      </c>
    </row>
    <row r="48" spans="2:7" x14ac:dyDescent="0.25">
      <c r="C48" t="s">
        <v>450</v>
      </c>
      <c r="D48" s="1">
        <v>1007283</v>
      </c>
      <c r="F48" s="1">
        <v>60237</v>
      </c>
      <c r="G48" s="1" t="s">
        <v>464</v>
      </c>
    </row>
    <row r="49" spans="2:7" x14ac:dyDescent="0.25">
      <c r="C49" t="s">
        <v>3</v>
      </c>
      <c r="D49" s="1">
        <v>1001829</v>
      </c>
      <c r="F49" s="1">
        <v>60235</v>
      </c>
      <c r="G49" s="1" t="s">
        <v>463</v>
      </c>
    </row>
    <row r="50" spans="2:7" x14ac:dyDescent="0.25">
      <c r="C50" t="s">
        <v>23</v>
      </c>
      <c r="D50" s="1">
        <v>1001912</v>
      </c>
      <c r="F50" s="1">
        <v>60235</v>
      </c>
      <c r="G50" s="1" t="s">
        <v>463</v>
      </c>
    </row>
    <row r="51" spans="2:7" x14ac:dyDescent="0.25">
      <c r="C51" t="s">
        <v>24</v>
      </c>
      <c r="D51" s="1">
        <v>1001913</v>
      </c>
      <c r="F51" s="1">
        <v>60237</v>
      </c>
      <c r="G51" s="1" t="s">
        <v>464</v>
      </c>
    </row>
    <row r="52" spans="2:7" x14ac:dyDescent="0.25">
      <c r="C52" t="s">
        <v>4</v>
      </c>
      <c r="D52" s="1">
        <v>1001859</v>
      </c>
      <c r="F52" s="1">
        <v>60235</v>
      </c>
      <c r="G52" s="1" t="s">
        <v>463</v>
      </c>
    </row>
    <row r="53" spans="2:7" x14ac:dyDescent="0.25">
      <c r="C53" t="s">
        <v>262</v>
      </c>
      <c r="D53" s="1">
        <v>1002614</v>
      </c>
      <c r="F53" s="1">
        <v>60235</v>
      </c>
      <c r="G53" s="1" t="s">
        <v>463</v>
      </c>
    </row>
    <row r="54" spans="2:7" x14ac:dyDescent="0.25">
      <c r="C54" t="s">
        <v>19</v>
      </c>
      <c r="D54" s="1">
        <v>1001908</v>
      </c>
      <c r="F54" s="1">
        <v>60237</v>
      </c>
      <c r="G54" s="1" t="s">
        <v>464</v>
      </c>
    </row>
    <row r="55" spans="2:7" x14ac:dyDescent="0.25">
      <c r="C55" t="s">
        <v>18</v>
      </c>
      <c r="D55" s="1">
        <v>1001907</v>
      </c>
      <c r="F55" s="1">
        <v>60235</v>
      </c>
      <c r="G55" s="1" t="s">
        <v>463</v>
      </c>
    </row>
    <row r="56" spans="2:7" x14ac:dyDescent="0.25">
      <c r="C56" t="s">
        <v>17</v>
      </c>
      <c r="D56" s="1">
        <v>1001906</v>
      </c>
      <c r="F56" s="1">
        <v>60237</v>
      </c>
      <c r="G56" s="1" t="s">
        <v>464</v>
      </c>
    </row>
    <row r="57" spans="2:7" x14ac:dyDescent="0.25">
      <c r="C57" t="s">
        <v>47</v>
      </c>
      <c r="D57" s="1">
        <v>1001937</v>
      </c>
      <c r="F57" s="1">
        <v>60237</v>
      </c>
      <c r="G57" s="1" t="s">
        <v>464</v>
      </c>
    </row>
    <row r="58" spans="2:7" x14ac:dyDescent="0.25">
      <c r="C58" t="s">
        <v>46</v>
      </c>
      <c r="D58" s="1">
        <v>1001936</v>
      </c>
      <c r="F58" s="1">
        <v>60237</v>
      </c>
      <c r="G58" s="1" t="s">
        <v>464</v>
      </c>
    </row>
    <row r="59" spans="2:7" x14ac:dyDescent="0.25">
      <c r="C59" t="s">
        <v>403</v>
      </c>
      <c r="D59" s="1">
        <v>1004652</v>
      </c>
      <c r="F59" s="1">
        <v>60235</v>
      </c>
      <c r="G59" s="1" t="s">
        <v>463</v>
      </c>
    </row>
    <row r="60" spans="2:7" x14ac:dyDescent="0.25">
      <c r="C60" t="s">
        <v>310</v>
      </c>
      <c r="D60" s="1">
        <v>1004228</v>
      </c>
      <c r="F60" s="1">
        <v>60235</v>
      </c>
      <c r="G60" s="1" t="s">
        <v>463</v>
      </c>
    </row>
    <row r="61" spans="2:7" x14ac:dyDescent="0.25">
      <c r="B61" t="s">
        <v>479</v>
      </c>
      <c r="C61" t="s">
        <v>314</v>
      </c>
      <c r="D61" s="1">
        <v>1004232</v>
      </c>
      <c r="F61" s="1">
        <v>60235</v>
      </c>
      <c r="G61" s="1" t="s">
        <v>463</v>
      </c>
    </row>
    <row r="62" spans="2:7" x14ac:dyDescent="0.25">
      <c r="B62" t="s">
        <v>479</v>
      </c>
      <c r="C62" t="s">
        <v>451</v>
      </c>
      <c r="D62" s="1">
        <v>1007284</v>
      </c>
      <c r="F62" s="1">
        <v>60237</v>
      </c>
      <c r="G62" s="1" t="s">
        <v>464</v>
      </c>
    </row>
    <row r="63" spans="2:7" x14ac:dyDescent="0.25">
      <c r="B63" t="s">
        <v>479</v>
      </c>
      <c r="C63" t="s">
        <v>401</v>
      </c>
      <c r="D63" s="1">
        <v>1004538</v>
      </c>
      <c r="F63" s="1">
        <v>60235</v>
      </c>
      <c r="G63" s="1" t="s">
        <v>463</v>
      </c>
    </row>
    <row r="64" spans="2:7" x14ac:dyDescent="0.25">
      <c r="C64" t="s">
        <v>48</v>
      </c>
      <c r="D64" s="1">
        <v>1001938</v>
      </c>
      <c r="F64" s="1">
        <v>60237</v>
      </c>
      <c r="G64" s="1" t="s">
        <v>464</v>
      </c>
    </row>
    <row r="65" spans="2:7" x14ac:dyDescent="0.25">
      <c r="C65" t="s">
        <v>449</v>
      </c>
      <c r="D65" s="1">
        <v>1007282</v>
      </c>
      <c r="F65" s="1">
        <v>60237</v>
      </c>
      <c r="G65" s="1" t="s">
        <v>464</v>
      </c>
    </row>
    <row r="66" spans="2:7" x14ac:dyDescent="0.25">
      <c r="B66" t="s">
        <v>479</v>
      </c>
      <c r="C66" t="s">
        <v>0</v>
      </c>
      <c r="D66" s="1">
        <v>1001338</v>
      </c>
      <c r="F66" s="1">
        <v>60235</v>
      </c>
      <c r="G66" s="1" t="s">
        <v>463</v>
      </c>
    </row>
    <row r="67" spans="2:7" x14ac:dyDescent="0.25">
      <c r="B67" t="s">
        <v>479</v>
      </c>
      <c r="C67" t="s">
        <v>0</v>
      </c>
      <c r="D67" s="1">
        <v>1004537</v>
      </c>
      <c r="F67" s="1">
        <v>60235</v>
      </c>
      <c r="G67" s="1" t="s">
        <v>463</v>
      </c>
    </row>
    <row r="68" spans="2:7" x14ac:dyDescent="0.25">
      <c r="C68" t="s">
        <v>49</v>
      </c>
      <c r="D68" s="1">
        <v>1001939</v>
      </c>
      <c r="F68" s="1">
        <v>60237</v>
      </c>
      <c r="G68" s="1" t="s">
        <v>464</v>
      </c>
    </row>
    <row r="69" spans="2:7" x14ac:dyDescent="0.25">
      <c r="C69" t="s">
        <v>50</v>
      </c>
      <c r="D69" s="1">
        <v>1001940</v>
      </c>
      <c r="F69" s="1">
        <v>60237</v>
      </c>
      <c r="G69" s="1" t="s">
        <v>464</v>
      </c>
    </row>
    <row r="70" spans="2:7" x14ac:dyDescent="0.25">
      <c r="B70" t="s">
        <v>479</v>
      </c>
      <c r="C70" t="s">
        <v>1</v>
      </c>
      <c r="D70" s="1">
        <v>1001541</v>
      </c>
      <c r="F70" s="1">
        <v>60235</v>
      </c>
      <c r="G70" s="1" t="s">
        <v>463</v>
      </c>
    </row>
    <row r="71" spans="2:7" x14ac:dyDescent="0.25">
      <c r="B71" t="s">
        <v>479</v>
      </c>
      <c r="C71" t="s">
        <v>1</v>
      </c>
      <c r="D71" s="1">
        <v>1004536</v>
      </c>
      <c r="F71" s="1">
        <v>60235</v>
      </c>
      <c r="G71" s="1" t="s">
        <v>463</v>
      </c>
    </row>
    <row r="72" spans="2:7" x14ac:dyDescent="0.25">
      <c r="B72" t="s">
        <v>479</v>
      </c>
      <c r="C72" t="s">
        <v>2</v>
      </c>
      <c r="D72" s="1">
        <v>1001616</v>
      </c>
      <c r="F72" s="1">
        <v>60235</v>
      </c>
      <c r="G72" s="1" t="s">
        <v>463</v>
      </c>
    </row>
    <row r="73" spans="2:7" x14ac:dyDescent="0.25">
      <c r="B73" t="s">
        <v>479</v>
      </c>
      <c r="C73" t="s">
        <v>2</v>
      </c>
      <c r="D73" s="1">
        <v>1004535</v>
      </c>
      <c r="F73" s="1">
        <v>60235</v>
      </c>
      <c r="G73" s="1" t="s">
        <v>463</v>
      </c>
    </row>
    <row r="74" spans="2:7" x14ac:dyDescent="0.25">
      <c r="C74" t="s">
        <v>43</v>
      </c>
      <c r="D74" s="1">
        <v>1001933</v>
      </c>
      <c r="F74" s="1">
        <v>60237</v>
      </c>
      <c r="G74" s="1" t="s">
        <v>464</v>
      </c>
    </row>
    <row r="75" spans="2:7" x14ac:dyDescent="0.25">
      <c r="C75" t="s">
        <v>44</v>
      </c>
      <c r="D75" s="1">
        <v>1001934</v>
      </c>
      <c r="F75" s="1">
        <v>60235</v>
      </c>
      <c r="G75" s="1" t="s">
        <v>463</v>
      </c>
    </row>
    <row r="76" spans="2:7" x14ac:dyDescent="0.25">
      <c r="B76" t="s">
        <v>479</v>
      </c>
      <c r="C76" t="s">
        <v>260</v>
      </c>
      <c r="D76" s="1">
        <v>1002562</v>
      </c>
      <c r="F76" s="1">
        <v>60235</v>
      </c>
      <c r="G76" s="1" t="s">
        <v>463</v>
      </c>
    </row>
    <row r="77" spans="2:7" x14ac:dyDescent="0.25">
      <c r="C77" t="s">
        <v>309</v>
      </c>
      <c r="D77" s="1">
        <v>1004227</v>
      </c>
      <c r="F77" s="1">
        <v>60235</v>
      </c>
      <c r="G77" s="1" t="s">
        <v>463</v>
      </c>
    </row>
    <row r="78" spans="2:7" x14ac:dyDescent="0.25">
      <c r="B78" t="s">
        <v>479</v>
      </c>
      <c r="C78" t="s">
        <v>313</v>
      </c>
      <c r="D78" s="1">
        <v>1004231</v>
      </c>
      <c r="F78" s="1">
        <v>60235</v>
      </c>
      <c r="G78" s="1" t="s">
        <v>463</v>
      </c>
    </row>
    <row r="79" spans="2:7" x14ac:dyDescent="0.25">
      <c r="B79" t="s">
        <v>479</v>
      </c>
      <c r="C79" t="s">
        <v>313</v>
      </c>
      <c r="D79" s="1">
        <v>1001668</v>
      </c>
      <c r="F79" s="1">
        <v>60235</v>
      </c>
      <c r="G79" s="1" t="s">
        <v>463</v>
      </c>
    </row>
    <row r="80" spans="2:7" x14ac:dyDescent="0.25">
      <c r="C80" t="s">
        <v>45</v>
      </c>
      <c r="D80" s="1">
        <v>1001935</v>
      </c>
      <c r="F80" s="1">
        <v>60237</v>
      </c>
      <c r="G80" s="1" t="s">
        <v>464</v>
      </c>
    </row>
    <row r="81" spans="2:7" x14ac:dyDescent="0.25">
      <c r="B81" t="s">
        <v>479</v>
      </c>
      <c r="C81" t="s">
        <v>261</v>
      </c>
      <c r="D81" s="1">
        <v>1002563</v>
      </c>
      <c r="F81" s="1">
        <v>60235</v>
      </c>
      <c r="G81" s="1" t="s">
        <v>463</v>
      </c>
    </row>
    <row r="82" spans="2:7" x14ac:dyDescent="0.25">
      <c r="C82" t="s">
        <v>266</v>
      </c>
      <c r="D82" s="1">
        <v>1003385</v>
      </c>
      <c r="F82" s="1">
        <v>60235</v>
      </c>
      <c r="G82" s="1" t="s">
        <v>463</v>
      </c>
    </row>
    <row r="83" spans="2:7" x14ac:dyDescent="0.25">
      <c r="C83" t="s">
        <v>269</v>
      </c>
      <c r="D83" s="1">
        <v>1003476</v>
      </c>
      <c r="F83" s="1">
        <v>60235</v>
      </c>
      <c r="G83" s="1" t="s">
        <v>463</v>
      </c>
    </row>
    <row r="84" spans="2:7" x14ac:dyDescent="0.25">
      <c r="C84" t="s">
        <v>367</v>
      </c>
      <c r="D84" s="1">
        <v>1004465</v>
      </c>
      <c r="F84" s="1">
        <v>60235</v>
      </c>
      <c r="G84" s="1" t="s">
        <v>463</v>
      </c>
    </row>
    <row r="85" spans="2:7" x14ac:dyDescent="0.25">
      <c r="C85" t="s">
        <v>368</v>
      </c>
      <c r="D85" s="1">
        <v>1004466</v>
      </c>
      <c r="F85" s="1">
        <v>60235</v>
      </c>
      <c r="G85" s="1" t="s">
        <v>463</v>
      </c>
    </row>
    <row r="86" spans="2:7" x14ac:dyDescent="0.25">
      <c r="C86" t="s">
        <v>369</v>
      </c>
      <c r="D86" s="1">
        <v>1004467</v>
      </c>
      <c r="F86" s="1">
        <v>60235</v>
      </c>
      <c r="G86" s="1" t="s">
        <v>463</v>
      </c>
    </row>
    <row r="87" spans="2:7" x14ac:dyDescent="0.25">
      <c r="C87" t="s">
        <v>409</v>
      </c>
      <c r="D87" s="1">
        <v>1005160</v>
      </c>
      <c r="F87" s="1">
        <v>60237</v>
      </c>
      <c r="G87" s="1" t="s">
        <v>464</v>
      </c>
    </row>
    <row r="88" spans="2:7" x14ac:dyDescent="0.25">
      <c r="C88" t="s">
        <v>337</v>
      </c>
      <c r="D88" s="1">
        <v>1004366</v>
      </c>
      <c r="F88" s="1">
        <v>60235</v>
      </c>
      <c r="G88" s="1" t="s">
        <v>463</v>
      </c>
    </row>
    <row r="89" spans="2:7" x14ac:dyDescent="0.25">
      <c r="C89" t="s">
        <v>282</v>
      </c>
      <c r="D89" s="1">
        <v>1004179</v>
      </c>
      <c r="F89" s="1">
        <v>60237</v>
      </c>
      <c r="G89" s="1" t="s">
        <v>464</v>
      </c>
    </row>
    <row r="90" spans="2:7" x14ac:dyDescent="0.25">
      <c r="C90" t="s">
        <v>338</v>
      </c>
      <c r="D90" s="1">
        <v>1004367</v>
      </c>
      <c r="F90" s="1">
        <v>60235</v>
      </c>
      <c r="G90" s="1" t="s">
        <v>463</v>
      </c>
    </row>
    <row r="91" spans="2:7" x14ac:dyDescent="0.25">
      <c r="B91" t="s">
        <v>479</v>
      </c>
      <c r="C91" t="s">
        <v>58</v>
      </c>
      <c r="D91" s="1">
        <v>1002211</v>
      </c>
      <c r="F91" s="1">
        <v>60237</v>
      </c>
      <c r="G91" s="1" t="s">
        <v>464</v>
      </c>
    </row>
    <row r="92" spans="2:7" x14ac:dyDescent="0.25">
      <c r="C92" t="s">
        <v>59</v>
      </c>
      <c r="D92" s="1">
        <v>1002212</v>
      </c>
      <c r="F92" s="1">
        <v>60237</v>
      </c>
      <c r="G92" s="1" t="s">
        <v>464</v>
      </c>
    </row>
    <row r="93" spans="2:7" x14ac:dyDescent="0.25">
      <c r="C93" t="s">
        <v>330</v>
      </c>
      <c r="D93" s="1">
        <v>1004326</v>
      </c>
      <c r="F93" s="1">
        <v>60237</v>
      </c>
      <c r="G93" s="1" t="s">
        <v>464</v>
      </c>
    </row>
    <row r="94" spans="2:7" x14ac:dyDescent="0.25">
      <c r="C94" t="s">
        <v>60</v>
      </c>
      <c r="D94" s="1">
        <v>1002213</v>
      </c>
      <c r="F94" s="1">
        <v>60237</v>
      </c>
      <c r="G94" s="1" t="s">
        <v>464</v>
      </c>
    </row>
    <row r="95" spans="2:7" x14ac:dyDescent="0.25">
      <c r="C95" t="s">
        <v>61</v>
      </c>
      <c r="D95" s="1">
        <v>1002214</v>
      </c>
      <c r="F95" s="1">
        <v>60237</v>
      </c>
      <c r="G95" s="1" t="s">
        <v>464</v>
      </c>
    </row>
    <row r="96" spans="2:7" x14ac:dyDescent="0.25">
      <c r="B96" t="s">
        <v>479</v>
      </c>
      <c r="C96" t="s">
        <v>62</v>
      </c>
      <c r="D96" s="1">
        <v>1002215</v>
      </c>
      <c r="F96" s="1">
        <v>60237</v>
      </c>
      <c r="G96" s="1" t="s">
        <v>464</v>
      </c>
    </row>
    <row r="97" spans="2:7" x14ac:dyDescent="0.25">
      <c r="B97" t="s">
        <v>479</v>
      </c>
      <c r="C97" t="s">
        <v>63</v>
      </c>
      <c r="D97" s="1">
        <v>1002216</v>
      </c>
      <c r="F97" s="1">
        <v>60245</v>
      </c>
      <c r="G97" s="1" t="s">
        <v>467</v>
      </c>
    </row>
    <row r="98" spans="2:7" x14ac:dyDescent="0.25">
      <c r="B98" t="s">
        <v>479</v>
      </c>
      <c r="C98" t="s">
        <v>64</v>
      </c>
      <c r="D98" s="1">
        <v>1002217</v>
      </c>
      <c r="F98" s="1">
        <v>60237</v>
      </c>
      <c r="G98" s="1" t="s">
        <v>464</v>
      </c>
    </row>
    <row r="99" spans="2:7" x14ac:dyDescent="0.25">
      <c r="B99" t="s">
        <v>479</v>
      </c>
      <c r="C99" t="s">
        <v>65</v>
      </c>
      <c r="D99" s="1">
        <v>1002218</v>
      </c>
      <c r="F99" s="1">
        <v>60237</v>
      </c>
      <c r="G99" s="1" t="s">
        <v>464</v>
      </c>
    </row>
    <row r="100" spans="2:7" x14ac:dyDescent="0.25">
      <c r="B100" t="s">
        <v>479</v>
      </c>
      <c r="C100" t="s">
        <v>462</v>
      </c>
      <c r="D100" s="1">
        <v>1007454</v>
      </c>
      <c r="F100" s="1">
        <v>60235</v>
      </c>
      <c r="G100" s="1" t="s">
        <v>463</v>
      </c>
    </row>
    <row r="101" spans="2:7" x14ac:dyDescent="0.25">
      <c r="B101" t="s">
        <v>479</v>
      </c>
      <c r="C101" t="s">
        <v>66</v>
      </c>
      <c r="D101" s="1">
        <v>1002219</v>
      </c>
      <c r="F101" s="1">
        <v>60237</v>
      </c>
      <c r="G101" s="1" t="s">
        <v>464</v>
      </c>
    </row>
    <row r="102" spans="2:7" x14ac:dyDescent="0.25">
      <c r="B102" t="s">
        <v>479</v>
      </c>
      <c r="C102" t="s">
        <v>8</v>
      </c>
      <c r="D102" s="1">
        <v>1001897</v>
      </c>
      <c r="F102" s="1">
        <v>60237</v>
      </c>
      <c r="G102" s="1" t="s">
        <v>464</v>
      </c>
    </row>
    <row r="103" spans="2:7" x14ac:dyDescent="0.25">
      <c r="B103" t="s">
        <v>479</v>
      </c>
      <c r="C103" t="s">
        <v>67</v>
      </c>
      <c r="D103" s="1">
        <v>1002220</v>
      </c>
      <c r="F103" s="1">
        <v>60237</v>
      </c>
      <c r="G103" s="1" t="s">
        <v>464</v>
      </c>
    </row>
    <row r="104" spans="2:7" x14ac:dyDescent="0.25">
      <c r="B104" t="s">
        <v>479</v>
      </c>
      <c r="C104" t="s">
        <v>312</v>
      </c>
      <c r="D104" s="1">
        <v>1004230</v>
      </c>
      <c r="F104" s="1">
        <v>60235</v>
      </c>
      <c r="G104" s="1" t="s">
        <v>463</v>
      </c>
    </row>
    <row r="105" spans="2:7" x14ac:dyDescent="0.25">
      <c r="B105" t="s">
        <v>479</v>
      </c>
      <c r="C105" t="s">
        <v>68</v>
      </c>
      <c r="D105" s="1">
        <v>1002221</v>
      </c>
      <c r="F105" s="1">
        <v>60237</v>
      </c>
      <c r="G105" s="1" t="s">
        <v>464</v>
      </c>
    </row>
    <row r="106" spans="2:7" x14ac:dyDescent="0.25">
      <c r="B106" t="s">
        <v>479</v>
      </c>
      <c r="C106" t="s">
        <v>69</v>
      </c>
      <c r="D106" s="1">
        <v>1002222</v>
      </c>
      <c r="F106" s="1">
        <v>60237</v>
      </c>
      <c r="G106" s="1" t="s">
        <v>464</v>
      </c>
    </row>
    <row r="107" spans="2:7" x14ac:dyDescent="0.25">
      <c r="B107" t="s">
        <v>479</v>
      </c>
      <c r="C107" t="s">
        <v>14</v>
      </c>
      <c r="D107" s="1">
        <v>1001903</v>
      </c>
      <c r="F107" s="1">
        <v>60237</v>
      </c>
      <c r="G107" s="1" t="s">
        <v>464</v>
      </c>
    </row>
    <row r="108" spans="2:7" x14ac:dyDescent="0.25">
      <c r="B108" t="s">
        <v>479</v>
      </c>
      <c r="C108" t="s">
        <v>13</v>
      </c>
      <c r="D108" s="1">
        <v>1001902</v>
      </c>
      <c r="F108" s="1">
        <v>60237</v>
      </c>
      <c r="G108" s="1" t="s">
        <v>464</v>
      </c>
    </row>
    <row r="109" spans="2:7" x14ac:dyDescent="0.25">
      <c r="B109" t="s">
        <v>479</v>
      </c>
      <c r="C109" t="s">
        <v>12</v>
      </c>
      <c r="D109" s="1">
        <v>1001901</v>
      </c>
      <c r="F109" s="1">
        <v>60237</v>
      </c>
      <c r="G109" s="1" t="s">
        <v>464</v>
      </c>
    </row>
    <row r="110" spans="2:7" x14ac:dyDescent="0.25">
      <c r="B110" t="s">
        <v>479</v>
      </c>
      <c r="C110" t="s">
        <v>70</v>
      </c>
      <c r="D110" s="1">
        <v>1002223</v>
      </c>
      <c r="F110" s="1">
        <v>60237</v>
      </c>
      <c r="G110" s="1" t="s">
        <v>464</v>
      </c>
    </row>
    <row r="111" spans="2:7" x14ac:dyDescent="0.25">
      <c r="B111" t="s">
        <v>479</v>
      </c>
      <c r="C111" t="s">
        <v>15</v>
      </c>
      <c r="D111" s="1">
        <v>1001904</v>
      </c>
      <c r="F111" s="1">
        <v>60237</v>
      </c>
      <c r="G111" s="1" t="s">
        <v>464</v>
      </c>
    </row>
    <row r="112" spans="2:7" x14ac:dyDescent="0.25">
      <c r="B112" t="s">
        <v>479</v>
      </c>
      <c r="C112" t="s">
        <v>311</v>
      </c>
      <c r="D112" s="1">
        <v>1004229</v>
      </c>
      <c r="F112" s="1">
        <v>60235</v>
      </c>
      <c r="G112" s="1" t="s">
        <v>463</v>
      </c>
    </row>
    <row r="113" spans="2:7" x14ac:dyDescent="0.25">
      <c r="B113" t="s">
        <v>479</v>
      </c>
      <c r="C113" t="s">
        <v>71</v>
      </c>
      <c r="D113" s="1">
        <v>1002224</v>
      </c>
      <c r="F113" s="1">
        <v>60237</v>
      </c>
      <c r="G113" s="1" t="s">
        <v>464</v>
      </c>
    </row>
    <row r="114" spans="2:7" x14ac:dyDescent="0.25">
      <c r="C114" t="s">
        <v>345</v>
      </c>
      <c r="D114" s="1">
        <v>1004377</v>
      </c>
      <c r="F114" s="1">
        <v>60237</v>
      </c>
      <c r="G114" s="1" t="s">
        <v>464</v>
      </c>
    </row>
    <row r="115" spans="2:7" x14ac:dyDescent="0.25">
      <c r="C115" t="s">
        <v>346</v>
      </c>
      <c r="D115" s="1">
        <v>1004378</v>
      </c>
      <c r="F115" s="1">
        <v>60237</v>
      </c>
      <c r="G115" s="1" t="s">
        <v>464</v>
      </c>
    </row>
    <row r="116" spans="2:7" x14ac:dyDescent="0.25">
      <c r="C116" t="s">
        <v>440</v>
      </c>
      <c r="D116" s="1">
        <v>1007261</v>
      </c>
      <c r="F116" s="1">
        <v>60237</v>
      </c>
      <c r="G116" s="1" t="s">
        <v>464</v>
      </c>
    </row>
    <row r="117" spans="2:7" x14ac:dyDescent="0.25">
      <c r="C117" t="s">
        <v>394</v>
      </c>
      <c r="D117" s="1">
        <v>1004498</v>
      </c>
      <c r="F117" s="1">
        <v>60237</v>
      </c>
      <c r="G117" s="1" t="s">
        <v>464</v>
      </c>
    </row>
    <row r="118" spans="2:7" x14ac:dyDescent="0.25">
      <c r="C118" t="s">
        <v>396</v>
      </c>
      <c r="D118" s="1">
        <v>1004510</v>
      </c>
      <c r="F118" s="1">
        <v>60235</v>
      </c>
      <c r="G118" s="1" t="s">
        <v>463</v>
      </c>
    </row>
    <row r="119" spans="2:7" x14ac:dyDescent="0.25">
      <c r="C119" t="s">
        <v>341</v>
      </c>
      <c r="D119" s="1">
        <v>1004373</v>
      </c>
      <c r="F119" s="1">
        <v>60237</v>
      </c>
      <c r="G119" s="1" t="s">
        <v>464</v>
      </c>
    </row>
    <row r="120" spans="2:7" x14ac:dyDescent="0.25">
      <c r="C120" t="s">
        <v>441</v>
      </c>
      <c r="D120" s="1">
        <v>1007262</v>
      </c>
      <c r="F120" s="1">
        <v>60237</v>
      </c>
      <c r="G120" s="1" t="s">
        <v>464</v>
      </c>
    </row>
    <row r="121" spans="2:7" x14ac:dyDescent="0.25">
      <c r="C121" t="s">
        <v>442</v>
      </c>
      <c r="D121" s="1">
        <v>1007263</v>
      </c>
      <c r="F121" s="1">
        <v>60237</v>
      </c>
      <c r="G121" s="1" t="s">
        <v>464</v>
      </c>
    </row>
    <row r="122" spans="2:7" x14ac:dyDescent="0.25">
      <c r="C122" t="s">
        <v>459</v>
      </c>
      <c r="D122" s="1">
        <v>1007397</v>
      </c>
      <c r="F122" s="1">
        <v>60237</v>
      </c>
      <c r="G122" s="1" t="s">
        <v>464</v>
      </c>
    </row>
    <row r="123" spans="2:7" x14ac:dyDescent="0.25">
      <c r="C123" t="s">
        <v>72</v>
      </c>
      <c r="D123" s="1">
        <v>1002225</v>
      </c>
      <c r="F123" s="1">
        <v>60235</v>
      </c>
      <c r="G123" s="1" t="s">
        <v>463</v>
      </c>
    </row>
    <row r="124" spans="2:7" x14ac:dyDescent="0.25">
      <c r="C124" t="s">
        <v>72</v>
      </c>
      <c r="D124" s="1">
        <v>1002225</v>
      </c>
      <c r="F124" s="1">
        <v>60237</v>
      </c>
      <c r="G124" s="1" t="s">
        <v>464</v>
      </c>
    </row>
    <row r="125" spans="2:7" x14ac:dyDescent="0.25">
      <c r="C125" t="s">
        <v>73</v>
      </c>
      <c r="D125" s="1">
        <v>1002226</v>
      </c>
      <c r="F125" s="1">
        <v>60235</v>
      </c>
      <c r="G125" s="1" t="s">
        <v>463</v>
      </c>
    </row>
    <row r="126" spans="2:7" x14ac:dyDescent="0.25">
      <c r="C126" t="s">
        <v>73</v>
      </c>
      <c r="D126" s="1">
        <v>1002226</v>
      </c>
      <c r="F126" s="1">
        <v>60237</v>
      </c>
      <c r="G126" s="1" t="s">
        <v>464</v>
      </c>
    </row>
    <row r="127" spans="2:7" x14ac:dyDescent="0.25">
      <c r="C127" t="s">
        <v>302</v>
      </c>
      <c r="D127" s="1">
        <v>1004220</v>
      </c>
      <c r="F127" s="1">
        <v>60235</v>
      </c>
      <c r="G127" s="1" t="s">
        <v>463</v>
      </c>
    </row>
    <row r="128" spans="2:7" x14ac:dyDescent="0.25">
      <c r="C128" t="s">
        <v>74</v>
      </c>
      <c r="D128" s="1">
        <v>1002227</v>
      </c>
      <c r="F128" s="1">
        <v>60235</v>
      </c>
      <c r="G128" s="1" t="s">
        <v>463</v>
      </c>
    </row>
    <row r="129" spans="3:7" x14ac:dyDescent="0.25">
      <c r="C129" t="s">
        <v>74</v>
      </c>
      <c r="D129" s="1">
        <v>1002227</v>
      </c>
      <c r="F129" s="1">
        <v>60237</v>
      </c>
      <c r="G129" s="1" t="s">
        <v>464</v>
      </c>
    </row>
    <row r="130" spans="3:7" x14ac:dyDescent="0.25">
      <c r="C130" t="s">
        <v>452</v>
      </c>
      <c r="D130" s="1">
        <v>1007286</v>
      </c>
      <c r="F130" s="1">
        <v>60237</v>
      </c>
      <c r="G130" s="1" t="s">
        <v>464</v>
      </c>
    </row>
    <row r="131" spans="3:7" x14ac:dyDescent="0.25">
      <c r="C131" t="s">
        <v>75</v>
      </c>
      <c r="D131" s="1">
        <v>1002228</v>
      </c>
      <c r="F131" s="1">
        <v>60235</v>
      </c>
      <c r="G131" s="1" t="s">
        <v>463</v>
      </c>
    </row>
    <row r="132" spans="3:7" x14ac:dyDescent="0.25">
      <c r="C132" t="s">
        <v>75</v>
      </c>
      <c r="D132" s="1">
        <v>1002228</v>
      </c>
      <c r="F132" s="1">
        <v>60237</v>
      </c>
      <c r="G132" s="1" t="s">
        <v>464</v>
      </c>
    </row>
    <row r="133" spans="3:7" x14ac:dyDescent="0.25">
      <c r="C133" t="s">
        <v>454</v>
      </c>
      <c r="D133" s="1">
        <v>1007288</v>
      </c>
      <c r="F133" s="1">
        <v>60237</v>
      </c>
      <c r="G133" s="1" t="s">
        <v>464</v>
      </c>
    </row>
    <row r="134" spans="3:7" x14ac:dyDescent="0.25">
      <c r="C134" t="s">
        <v>76</v>
      </c>
      <c r="D134" s="1">
        <v>1002229</v>
      </c>
      <c r="F134" s="1">
        <v>60235</v>
      </c>
      <c r="G134" s="1" t="s">
        <v>463</v>
      </c>
    </row>
    <row r="135" spans="3:7" x14ac:dyDescent="0.25">
      <c r="C135" t="s">
        <v>76</v>
      </c>
      <c r="D135" s="1">
        <v>1002229</v>
      </c>
      <c r="F135" s="1">
        <v>60237</v>
      </c>
      <c r="G135" s="1" t="s">
        <v>464</v>
      </c>
    </row>
    <row r="136" spans="3:7" x14ac:dyDescent="0.25">
      <c r="C136" t="s">
        <v>77</v>
      </c>
      <c r="D136" s="1">
        <v>1002230</v>
      </c>
      <c r="F136" s="1">
        <v>60235</v>
      </c>
      <c r="G136" s="1" t="s">
        <v>463</v>
      </c>
    </row>
    <row r="137" spans="3:7" x14ac:dyDescent="0.25">
      <c r="C137" t="s">
        <v>77</v>
      </c>
      <c r="D137" s="1">
        <v>1002230</v>
      </c>
      <c r="F137" s="1">
        <v>60237</v>
      </c>
      <c r="G137" s="1" t="s">
        <v>464</v>
      </c>
    </row>
    <row r="138" spans="3:7" x14ac:dyDescent="0.25">
      <c r="C138" t="s">
        <v>78</v>
      </c>
      <c r="D138" s="1">
        <v>1002231</v>
      </c>
      <c r="F138" s="1">
        <v>60237</v>
      </c>
      <c r="G138" s="1" t="s">
        <v>464</v>
      </c>
    </row>
    <row r="139" spans="3:7" x14ac:dyDescent="0.25">
      <c r="C139" t="s">
        <v>79</v>
      </c>
      <c r="D139" s="1">
        <v>1002232</v>
      </c>
      <c r="F139" s="1">
        <v>60235</v>
      </c>
      <c r="G139" s="1" t="s">
        <v>463</v>
      </c>
    </row>
    <row r="140" spans="3:7" x14ac:dyDescent="0.25">
      <c r="C140" t="s">
        <v>79</v>
      </c>
      <c r="D140" s="1">
        <v>1002232</v>
      </c>
      <c r="F140" s="1">
        <v>60237</v>
      </c>
      <c r="G140" s="1" t="s">
        <v>464</v>
      </c>
    </row>
    <row r="141" spans="3:7" x14ac:dyDescent="0.25">
      <c r="C141" t="s">
        <v>301</v>
      </c>
      <c r="D141" s="1">
        <v>1004219</v>
      </c>
      <c r="F141" s="1">
        <v>60235</v>
      </c>
      <c r="G141" s="1" t="s">
        <v>463</v>
      </c>
    </row>
    <row r="142" spans="3:7" x14ac:dyDescent="0.25">
      <c r="C142" t="s">
        <v>358</v>
      </c>
      <c r="D142" s="1">
        <v>1004429</v>
      </c>
      <c r="F142" s="1">
        <v>60235</v>
      </c>
      <c r="G142" s="1" t="s">
        <v>463</v>
      </c>
    </row>
    <row r="143" spans="3:7" x14ac:dyDescent="0.25">
      <c r="C143" t="s">
        <v>80</v>
      </c>
      <c r="D143" s="1">
        <v>1002233</v>
      </c>
      <c r="F143" s="1">
        <v>60235</v>
      </c>
      <c r="G143" s="1" t="s">
        <v>463</v>
      </c>
    </row>
    <row r="144" spans="3:7" x14ac:dyDescent="0.25">
      <c r="C144" t="s">
        <v>80</v>
      </c>
      <c r="D144" s="1">
        <v>1002233</v>
      </c>
      <c r="F144" s="1">
        <v>60237</v>
      </c>
      <c r="G144" s="1" t="s">
        <v>464</v>
      </c>
    </row>
    <row r="145" spans="3:7" x14ac:dyDescent="0.25">
      <c r="C145" t="s">
        <v>9</v>
      </c>
      <c r="D145" s="1">
        <v>1001898</v>
      </c>
      <c r="F145" s="1">
        <v>60235</v>
      </c>
      <c r="G145" s="1" t="s">
        <v>463</v>
      </c>
    </row>
    <row r="146" spans="3:7" x14ac:dyDescent="0.25">
      <c r="C146" t="s">
        <v>9</v>
      </c>
      <c r="D146" s="1">
        <v>1001898</v>
      </c>
      <c r="F146" s="1">
        <v>60237</v>
      </c>
      <c r="G146" s="1" t="s">
        <v>464</v>
      </c>
    </row>
    <row r="147" spans="3:7" x14ac:dyDescent="0.25">
      <c r="C147" t="s">
        <v>81</v>
      </c>
      <c r="D147" s="1">
        <v>1002234</v>
      </c>
      <c r="F147" s="1">
        <v>60235</v>
      </c>
      <c r="G147" s="1" t="s">
        <v>463</v>
      </c>
    </row>
    <row r="148" spans="3:7" x14ac:dyDescent="0.25">
      <c r="C148" t="s">
        <v>81</v>
      </c>
      <c r="D148" s="1">
        <v>1002234</v>
      </c>
      <c r="F148" s="1">
        <v>60237</v>
      </c>
      <c r="G148" s="1" t="s">
        <v>464</v>
      </c>
    </row>
    <row r="149" spans="3:7" x14ac:dyDescent="0.25">
      <c r="C149" t="s">
        <v>300</v>
      </c>
      <c r="D149" s="1">
        <v>1004218</v>
      </c>
      <c r="F149" s="1">
        <v>60235</v>
      </c>
      <c r="G149" s="1" t="s">
        <v>463</v>
      </c>
    </row>
    <row r="150" spans="3:7" x14ac:dyDescent="0.25">
      <c r="C150" t="s">
        <v>6</v>
      </c>
      <c r="D150" s="1">
        <v>1001895</v>
      </c>
      <c r="F150" s="1">
        <v>60235</v>
      </c>
      <c r="G150" s="1" t="s">
        <v>463</v>
      </c>
    </row>
    <row r="151" spans="3:7" x14ac:dyDescent="0.25">
      <c r="C151" t="s">
        <v>6</v>
      </c>
      <c r="D151" s="1">
        <v>1001895</v>
      </c>
      <c r="F151" s="1">
        <v>60237</v>
      </c>
      <c r="G151" s="1" t="s">
        <v>464</v>
      </c>
    </row>
    <row r="152" spans="3:7" x14ac:dyDescent="0.25">
      <c r="C152" t="s">
        <v>10</v>
      </c>
      <c r="D152" s="1">
        <v>1001899</v>
      </c>
      <c r="F152" s="1">
        <v>60235</v>
      </c>
      <c r="G152" s="1" t="s">
        <v>463</v>
      </c>
    </row>
    <row r="153" spans="3:7" x14ac:dyDescent="0.25">
      <c r="C153" t="s">
        <v>10</v>
      </c>
      <c r="D153" s="1">
        <v>1001899</v>
      </c>
      <c r="F153" s="1">
        <v>60237</v>
      </c>
      <c r="G153" s="1" t="s">
        <v>464</v>
      </c>
    </row>
    <row r="154" spans="3:7" x14ac:dyDescent="0.25">
      <c r="C154" t="s">
        <v>453</v>
      </c>
      <c r="D154" s="1">
        <v>1007287</v>
      </c>
      <c r="F154" s="1">
        <v>60237</v>
      </c>
      <c r="G154" s="1" t="s">
        <v>464</v>
      </c>
    </row>
    <row r="155" spans="3:7" x14ac:dyDescent="0.25">
      <c r="C155" t="s">
        <v>5</v>
      </c>
      <c r="D155" s="1">
        <v>1001894</v>
      </c>
      <c r="F155" s="1">
        <v>60235</v>
      </c>
      <c r="G155" s="1" t="s">
        <v>463</v>
      </c>
    </row>
    <row r="156" spans="3:7" x14ac:dyDescent="0.25">
      <c r="C156" t="s">
        <v>5</v>
      </c>
      <c r="D156" s="1">
        <v>1001894</v>
      </c>
      <c r="F156" s="1">
        <v>60237</v>
      </c>
      <c r="G156" s="1" t="s">
        <v>464</v>
      </c>
    </row>
    <row r="157" spans="3:7" x14ac:dyDescent="0.25">
      <c r="C157" t="s">
        <v>11</v>
      </c>
      <c r="D157" s="1">
        <v>1001900</v>
      </c>
      <c r="F157" s="1">
        <v>60235</v>
      </c>
      <c r="G157" s="1" t="s">
        <v>463</v>
      </c>
    </row>
    <row r="158" spans="3:7" x14ac:dyDescent="0.25">
      <c r="C158" t="s">
        <v>11</v>
      </c>
      <c r="D158" s="1">
        <v>1001900</v>
      </c>
      <c r="F158" s="1">
        <v>60237</v>
      </c>
      <c r="G158" s="1" t="s">
        <v>464</v>
      </c>
    </row>
    <row r="159" spans="3:7" x14ac:dyDescent="0.25">
      <c r="C159" t="s">
        <v>455</v>
      </c>
      <c r="D159" s="1">
        <v>1007289</v>
      </c>
      <c r="F159" s="1">
        <v>60237</v>
      </c>
      <c r="G159" s="1" t="s">
        <v>464</v>
      </c>
    </row>
    <row r="160" spans="3:7" x14ac:dyDescent="0.25">
      <c r="C160" t="s">
        <v>7</v>
      </c>
      <c r="D160" s="1">
        <v>1001896</v>
      </c>
      <c r="F160" s="1">
        <v>60235</v>
      </c>
      <c r="G160" s="1" t="s">
        <v>463</v>
      </c>
    </row>
    <row r="161" spans="3:7" x14ac:dyDescent="0.25">
      <c r="C161" t="s">
        <v>7</v>
      </c>
      <c r="D161" s="1">
        <v>1001896</v>
      </c>
      <c r="F161" s="1">
        <v>60237</v>
      </c>
      <c r="G161" s="1" t="s">
        <v>464</v>
      </c>
    </row>
    <row r="162" spans="3:7" x14ac:dyDescent="0.25">
      <c r="C162" t="s">
        <v>82</v>
      </c>
      <c r="D162" s="1">
        <v>1002235</v>
      </c>
      <c r="F162" s="1">
        <v>60235</v>
      </c>
      <c r="G162" s="1" t="s">
        <v>463</v>
      </c>
    </row>
    <row r="163" spans="3:7" x14ac:dyDescent="0.25">
      <c r="C163" t="s">
        <v>82</v>
      </c>
      <c r="D163" s="1">
        <v>1002235</v>
      </c>
      <c r="F163" s="1">
        <v>60237</v>
      </c>
      <c r="G163" s="1" t="s">
        <v>464</v>
      </c>
    </row>
    <row r="164" spans="3:7" x14ac:dyDescent="0.25">
      <c r="C164" t="s">
        <v>83</v>
      </c>
      <c r="D164" s="1">
        <v>1002236</v>
      </c>
      <c r="F164" s="1">
        <v>60237</v>
      </c>
      <c r="G164" s="1" t="s">
        <v>464</v>
      </c>
    </row>
    <row r="165" spans="3:7" x14ac:dyDescent="0.25">
      <c r="C165" t="s">
        <v>84</v>
      </c>
      <c r="D165" s="1">
        <v>1002237</v>
      </c>
      <c r="F165" s="1">
        <v>60235</v>
      </c>
      <c r="G165" s="1" t="s">
        <v>463</v>
      </c>
    </row>
    <row r="166" spans="3:7" x14ac:dyDescent="0.25">
      <c r="C166" t="s">
        <v>84</v>
      </c>
      <c r="D166" s="1">
        <v>1002237</v>
      </c>
      <c r="F166" s="1">
        <v>60237</v>
      </c>
      <c r="G166" s="1" t="s">
        <v>464</v>
      </c>
    </row>
    <row r="167" spans="3:7" x14ac:dyDescent="0.25">
      <c r="C167" t="s">
        <v>299</v>
      </c>
      <c r="D167" s="1">
        <v>1004217</v>
      </c>
      <c r="F167" s="1">
        <v>60235</v>
      </c>
      <c r="G167" s="1" t="s">
        <v>463</v>
      </c>
    </row>
    <row r="168" spans="3:7" x14ac:dyDescent="0.25">
      <c r="C168" t="s">
        <v>359</v>
      </c>
      <c r="D168" s="1">
        <v>1004430</v>
      </c>
      <c r="F168" s="1">
        <v>60235</v>
      </c>
      <c r="G168" s="1" t="s">
        <v>463</v>
      </c>
    </row>
    <row r="169" spans="3:7" x14ac:dyDescent="0.25">
      <c r="C169" t="s">
        <v>85</v>
      </c>
      <c r="D169" s="1">
        <v>1002238</v>
      </c>
      <c r="F169" s="1">
        <v>60235</v>
      </c>
      <c r="G169" s="1" t="s">
        <v>463</v>
      </c>
    </row>
    <row r="170" spans="3:7" x14ac:dyDescent="0.25">
      <c r="C170" t="s">
        <v>85</v>
      </c>
      <c r="D170" s="1">
        <v>1002238</v>
      </c>
      <c r="F170" s="1">
        <v>60237</v>
      </c>
      <c r="G170" s="1" t="s">
        <v>464</v>
      </c>
    </row>
    <row r="171" spans="3:7" x14ac:dyDescent="0.25">
      <c r="C171" t="s">
        <v>86</v>
      </c>
      <c r="D171" s="1">
        <v>1002239</v>
      </c>
      <c r="F171" s="1">
        <v>60038</v>
      </c>
      <c r="G171" s="1" t="s">
        <v>466</v>
      </c>
    </row>
    <row r="172" spans="3:7" x14ac:dyDescent="0.25">
      <c r="C172" t="s">
        <v>86</v>
      </c>
      <c r="D172" s="1">
        <v>1002239</v>
      </c>
      <c r="F172" s="1">
        <v>60237</v>
      </c>
      <c r="G172" s="1" t="s">
        <v>464</v>
      </c>
    </row>
    <row r="173" spans="3:7" x14ac:dyDescent="0.25">
      <c r="C173" t="s">
        <v>87</v>
      </c>
      <c r="D173" s="1">
        <v>1002240</v>
      </c>
      <c r="F173" s="1">
        <v>60038</v>
      </c>
      <c r="G173" s="1" t="s">
        <v>466</v>
      </c>
    </row>
    <row r="174" spans="3:7" x14ac:dyDescent="0.25">
      <c r="C174" t="s">
        <v>458</v>
      </c>
      <c r="D174" s="1">
        <v>1007392</v>
      </c>
      <c r="F174" s="1">
        <v>60966</v>
      </c>
      <c r="G174" s="1" t="s">
        <v>469</v>
      </c>
    </row>
    <row r="175" spans="3:7" x14ac:dyDescent="0.25">
      <c r="C175" t="s">
        <v>88</v>
      </c>
      <c r="D175" s="1">
        <v>1002241</v>
      </c>
      <c r="F175" s="1">
        <v>60237</v>
      </c>
      <c r="G175" s="1" t="s">
        <v>464</v>
      </c>
    </row>
    <row r="176" spans="3:7" x14ac:dyDescent="0.25">
      <c r="C176" t="s">
        <v>89</v>
      </c>
      <c r="D176" s="1">
        <v>1002242</v>
      </c>
      <c r="F176" s="1">
        <v>60237</v>
      </c>
      <c r="G176" s="1" t="s">
        <v>464</v>
      </c>
    </row>
    <row r="177" spans="3:7" x14ac:dyDescent="0.25">
      <c r="C177" t="s">
        <v>90</v>
      </c>
      <c r="D177" s="1">
        <v>1002243</v>
      </c>
      <c r="F177" s="1">
        <v>60237</v>
      </c>
      <c r="G177" s="1" t="s">
        <v>464</v>
      </c>
    </row>
    <row r="178" spans="3:7" x14ac:dyDescent="0.25">
      <c r="C178" t="s">
        <v>91</v>
      </c>
      <c r="D178" s="1">
        <v>1002244</v>
      </c>
      <c r="F178" s="1">
        <v>60237</v>
      </c>
      <c r="G178" s="1" t="s">
        <v>464</v>
      </c>
    </row>
    <row r="179" spans="3:7" x14ac:dyDescent="0.25">
      <c r="C179" t="s">
        <v>92</v>
      </c>
      <c r="D179" s="1">
        <v>1002245</v>
      </c>
      <c r="F179" s="1">
        <v>60237</v>
      </c>
      <c r="G179" s="1" t="s">
        <v>464</v>
      </c>
    </row>
    <row r="180" spans="3:7" x14ac:dyDescent="0.25">
      <c r="C180" t="s">
        <v>93</v>
      </c>
      <c r="D180" s="1">
        <v>1002246</v>
      </c>
      <c r="F180" s="1">
        <v>60237</v>
      </c>
      <c r="G180" s="1" t="s">
        <v>464</v>
      </c>
    </row>
    <row r="181" spans="3:7" x14ac:dyDescent="0.25">
      <c r="C181" t="s">
        <v>94</v>
      </c>
      <c r="D181" s="1">
        <v>1002247</v>
      </c>
      <c r="F181" s="1">
        <v>60237</v>
      </c>
      <c r="G181" s="1" t="s">
        <v>464</v>
      </c>
    </row>
    <row r="182" spans="3:7" x14ac:dyDescent="0.25">
      <c r="C182" t="s">
        <v>95</v>
      </c>
      <c r="D182" s="1">
        <v>1002248</v>
      </c>
      <c r="F182" s="1">
        <v>60237</v>
      </c>
      <c r="G182" s="1" t="s">
        <v>464</v>
      </c>
    </row>
    <row r="183" spans="3:7" x14ac:dyDescent="0.25">
      <c r="C183" t="s">
        <v>96</v>
      </c>
      <c r="D183" s="1">
        <v>1002249</v>
      </c>
      <c r="F183" s="1">
        <v>60237</v>
      </c>
      <c r="G183" s="1" t="s">
        <v>464</v>
      </c>
    </row>
    <row r="184" spans="3:7" x14ac:dyDescent="0.25">
      <c r="C184" t="s">
        <v>97</v>
      </c>
      <c r="D184" s="1">
        <v>1002250</v>
      </c>
      <c r="F184" s="1">
        <v>60237</v>
      </c>
      <c r="G184" s="1" t="s">
        <v>464</v>
      </c>
    </row>
    <row r="185" spans="3:7" x14ac:dyDescent="0.25">
      <c r="C185" t="s">
        <v>98</v>
      </c>
      <c r="D185" s="1">
        <v>1002251</v>
      </c>
      <c r="F185" s="1">
        <v>60237</v>
      </c>
      <c r="G185" s="1" t="s">
        <v>464</v>
      </c>
    </row>
    <row r="186" spans="3:7" x14ac:dyDescent="0.25">
      <c r="C186" t="s">
        <v>99</v>
      </c>
      <c r="D186" s="1">
        <v>1002252</v>
      </c>
      <c r="F186" s="1">
        <v>60237</v>
      </c>
      <c r="G186" s="1" t="s">
        <v>464</v>
      </c>
    </row>
    <row r="187" spans="3:7" x14ac:dyDescent="0.25">
      <c r="C187" t="s">
        <v>100</v>
      </c>
      <c r="D187" s="1">
        <v>1002253</v>
      </c>
      <c r="F187" s="1">
        <v>60237</v>
      </c>
      <c r="G187" s="1" t="s">
        <v>464</v>
      </c>
    </row>
    <row r="188" spans="3:7" x14ac:dyDescent="0.25">
      <c r="C188" t="s">
        <v>101</v>
      </c>
      <c r="D188" s="1">
        <v>1002254</v>
      </c>
      <c r="F188" s="1">
        <v>60237</v>
      </c>
      <c r="G188" s="1" t="s">
        <v>464</v>
      </c>
    </row>
    <row r="189" spans="3:7" x14ac:dyDescent="0.25">
      <c r="C189" t="s">
        <v>102</v>
      </c>
      <c r="D189" s="1">
        <v>1002255</v>
      </c>
      <c r="F189" s="1">
        <v>60237</v>
      </c>
      <c r="G189" s="1" t="s">
        <v>464</v>
      </c>
    </row>
    <row r="190" spans="3:7" x14ac:dyDescent="0.25">
      <c r="C190" t="s">
        <v>103</v>
      </c>
      <c r="D190" s="1">
        <v>1002256</v>
      </c>
      <c r="F190" s="1">
        <v>60237</v>
      </c>
      <c r="G190" s="1" t="s">
        <v>464</v>
      </c>
    </row>
    <row r="191" spans="3:7" x14ac:dyDescent="0.25">
      <c r="C191" t="s">
        <v>385</v>
      </c>
      <c r="D191" s="1">
        <v>1004484</v>
      </c>
      <c r="F191" s="1">
        <v>60018</v>
      </c>
      <c r="G191" s="1" t="s">
        <v>465</v>
      </c>
    </row>
    <row r="192" spans="3:7" x14ac:dyDescent="0.25">
      <c r="C192" t="s">
        <v>279</v>
      </c>
      <c r="D192" s="1">
        <v>1003914</v>
      </c>
      <c r="F192" s="1">
        <v>60038</v>
      </c>
      <c r="G192" s="1" t="s">
        <v>466</v>
      </c>
    </row>
    <row r="193" spans="3:7" x14ac:dyDescent="0.25">
      <c r="C193" t="s">
        <v>423</v>
      </c>
      <c r="D193" s="1">
        <v>1006475</v>
      </c>
      <c r="F193" s="1">
        <v>60038</v>
      </c>
      <c r="G193" s="1" t="s">
        <v>466</v>
      </c>
    </row>
    <row r="194" spans="3:7" x14ac:dyDescent="0.25">
      <c r="C194" t="s">
        <v>422</v>
      </c>
      <c r="D194" s="1">
        <v>1006476</v>
      </c>
      <c r="F194" s="1">
        <v>60038</v>
      </c>
      <c r="G194" s="1" t="s">
        <v>466</v>
      </c>
    </row>
    <row r="195" spans="3:7" x14ac:dyDescent="0.25">
      <c r="C195" t="s">
        <v>271</v>
      </c>
      <c r="D195" s="1">
        <v>1003723</v>
      </c>
      <c r="F195" s="1">
        <v>60038</v>
      </c>
      <c r="G195" s="1" t="s">
        <v>466</v>
      </c>
    </row>
    <row r="196" spans="3:7" x14ac:dyDescent="0.25">
      <c r="C196" t="s">
        <v>108</v>
      </c>
      <c r="D196" s="1">
        <v>1002264</v>
      </c>
      <c r="F196" s="1">
        <v>60237</v>
      </c>
      <c r="G196" s="1" t="s">
        <v>464</v>
      </c>
    </row>
    <row r="197" spans="3:7" x14ac:dyDescent="0.25">
      <c r="C197" t="s">
        <v>109</v>
      </c>
      <c r="D197" s="1">
        <v>1002265</v>
      </c>
      <c r="F197" s="1">
        <v>60237</v>
      </c>
      <c r="G197" s="1" t="s">
        <v>464</v>
      </c>
    </row>
    <row r="198" spans="3:7" x14ac:dyDescent="0.25">
      <c r="C198" t="s">
        <v>460</v>
      </c>
      <c r="D198" s="1">
        <v>1007452</v>
      </c>
      <c r="F198" s="1">
        <v>60237</v>
      </c>
      <c r="G198" s="1" t="s">
        <v>464</v>
      </c>
    </row>
    <row r="199" spans="3:7" x14ac:dyDescent="0.25">
      <c r="C199" t="s">
        <v>408</v>
      </c>
      <c r="D199" s="1">
        <v>1005159</v>
      </c>
      <c r="F199" s="1">
        <v>60237</v>
      </c>
      <c r="G199" s="1" t="s">
        <v>464</v>
      </c>
    </row>
    <row r="200" spans="3:7" x14ac:dyDescent="0.25">
      <c r="C200" t="s">
        <v>456</v>
      </c>
      <c r="D200" s="1">
        <v>1007333</v>
      </c>
      <c r="F200" s="1">
        <v>60237</v>
      </c>
      <c r="G200" s="1" t="s">
        <v>464</v>
      </c>
    </row>
    <row r="201" spans="3:7" x14ac:dyDescent="0.25">
      <c r="C201" t="s">
        <v>347</v>
      </c>
      <c r="D201" s="1">
        <v>1004399</v>
      </c>
      <c r="F201" s="1">
        <v>60235</v>
      </c>
      <c r="G201" s="1" t="s">
        <v>463</v>
      </c>
    </row>
    <row r="202" spans="3:7" x14ac:dyDescent="0.25">
      <c r="C202" t="s">
        <v>348</v>
      </c>
      <c r="D202" s="1">
        <v>1004400</v>
      </c>
      <c r="F202" s="1">
        <v>60235</v>
      </c>
      <c r="G202" s="1" t="s">
        <v>463</v>
      </c>
    </row>
    <row r="203" spans="3:7" x14ac:dyDescent="0.25">
      <c r="C203" t="s">
        <v>349</v>
      </c>
      <c r="D203" s="1">
        <v>1004401</v>
      </c>
      <c r="F203" s="1">
        <v>60235</v>
      </c>
      <c r="G203" s="1" t="s">
        <v>463</v>
      </c>
    </row>
    <row r="204" spans="3:7" x14ac:dyDescent="0.25">
      <c r="C204" t="s">
        <v>329</v>
      </c>
      <c r="D204" s="1">
        <v>1004325</v>
      </c>
      <c r="F204" s="1">
        <v>60235</v>
      </c>
      <c r="G204" s="1" t="s">
        <v>463</v>
      </c>
    </row>
    <row r="205" spans="3:7" x14ac:dyDescent="0.25">
      <c r="C205" t="s">
        <v>319</v>
      </c>
      <c r="D205" s="1">
        <v>1004315</v>
      </c>
      <c r="F205" s="1">
        <v>60235</v>
      </c>
      <c r="G205" s="1" t="s">
        <v>463</v>
      </c>
    </row>
    <row r="206" spans="3:7" x14ac:dyDescent="0.25">
      <c r="C206" t="s">
        <v>320</v>
      </c>
      <c r="D206" s="1">
        <v>1004316</v>
      </c>
      <c r="F206" s="1">
        <v>60235</v>
      </c>
      <c r="G206" s="1" t="s">
        <v>463</v>
      </c>
    </row>
    <row r="207" spans="3:7" x14ac:dyDescent="0.25">
      <c r="C207" t="s">
        <v>318</v>
      </c>
      <c r="D207" s="1">
        <v>1004314</v>
      </c>
      <c r="F207" s="1">
        <v>60235</v>
      </c>
      <c r="G207" s="1" t="s">
        <v>463</v>
      </c>
    </row>
    <row r="208" spans="3:7" x14ac:dyDescent="0.25">
      <c r="C208" t="s">
        <v>316</v>
      </c>
      <c r="D208" s="1">
        <v>1004312</v>
      </c>
      <c r="F208" s="1">
        <v>60235</v>
      </c>
      <c r="G208" s="1" t="s">
        <v>463</v>
      </c>
    </row>
    <row r="209" spans="3:7" x14ac:dyDescent="0.25">
      <c r="C209" t="s">
        <v>317</v>
      </c>
      <c r="D209" s="1">
        <v>1004313</v>
      </c>
      <c r="F209" s="1">
        <v>60235</v>
      </c>
      <c r="G209" s="1" t="s">
        <v>463</v>
      </c>
    </row>
    <row r="210" spans="3:7" x14ac:dyDescent="0.25">
      <c r="C210" t="s">
        <v>321</v>
      </c>
      <c r="D210" s="1">
        <v>1004317</v>
      </c>
      <c r="F210" s="1">
        <v>60235</v>
      </c>
      <c r="G210" s="1" t="s">
        <v>463</v>
      </c>
    </row>
    <row r="211" spans="3:7" x14ac:dyDescent="0.25">
      <c r="C211" t="s">
        <v>322</v>
      </c>
      <c r="D211" s="1">
        <v>1004318</v>
      </c>
      <c r="F211" s="1">
        <v>60235</v>
      </c>
      <c r="G211" s="1" t="s">
        <v>463</v>
      </c>
    </row>
    <row r="212" spans="3:7" x14ac:dyDescent="0.25">
      <c r="C212" t="s">
        <v>326</v>
      </c>
      <c r="D212" s="1">
        <v>1004322</v>
      </c>
      <c r="F212" s="1">
        <v>60235</v>
      </c>
      <c r="G212" s="1" t="s">
        <v>463</v>
      </c>
    </row>
    <row r="213" spans="3:7" x14ac:dyDescent="0.25">
      <c r="C213" t="s">
        <v>324</v>
      </c>
      <c r="D213" s="1">
        <v>1004320</v>
      </c>
      <c r="F213" s="1">
        <v>60235</v>
      </c>
      <c r="G213" s="1" t="s">
        <v>463</v>
      </c>
    </row>
    <row r="214" spans="3:7" x14ac:dyDescent="0.25">
      <c r="C214" t="s">
        <v>325</v>
      </c>
      <c r="D214" s="1">
        <v>1004321</v>
      </c>
      <c r="F214" s="1">
        <v>60235</v>
      </c>
      <c r="G214" s="1" t="s">
        <v>463</v>
      </c>
    </row>
    <row r="215" spans="3:7" x14ac:dyDescent="0.25">
      <c r="C215" t="s">
        <v>315</v>
      </c>
      <c r="D215" s="1">
        <v>1004311</v>
      </c>
      <c r="F215" s="1">
        <v>60235</v>
      </c>
      <c r="G215" s="1" t="s">
        <v>463</v>
      </c>
    </row>
    <row r="216" spans="3:7" x14ac:dyDescent="0.25">
      <c r="C216" t="s">
        <v>323</v>
      </c>
      <c r="D216" s="1">
        <v>1004319</v>
      </c>
      <c r="F216" s="1">
        <v>60235</v>
      </c>
      <c r="G216" s="1" t="s">
        <v>463</v>
      </c>
    </row>
    <row r="217" spans="3:7" x14ac:dyDescent="0.25">
      <c r="C217" t="s">
        <v>336</v>
      </c>
      <c r="D217" s="1">
        <v>1004365</v>
      </c>
      <c r="F217" s="1">
        <v>60235</v>
      </c>
      <c r="G217" s="1" t="s">
        <v>463</v>
      </c>
    </row>
    <row r="218" spans="3:7" x14ac:dyDescent="0.25">
      <c r="C218" t="s">
        <v>457</v>
      </c>
      <c r="D218" s="1">
        <v>1007334</v>
      </c>
      <c r="F218" s="1">
        <v>60235</v>
      </c>
      <c r="G218" s="1" t="s">
        <v>463</v>
      </c>
    </row>
    <row r="219" spans="3:7" x14ac:dyDescent="0.25">
      <c r="C219" t="s">
        <v>104</v>
      </c>
      <c r="D219" s="1">
        <v>1002257</v>
      </c>
      <c r="F219" s="1">
        <v>60237</v>
      </c>
      <c r="G219" s="1" t="s">
        <v>464</v>
      </c>
    </row>
    <row r="220" spans="3:7" x14ac:dyDescent="0.25">
      <c r="C220" t="s">
        <v>110</v>
      </c>
      <c r="D220" s="1">
        <v>1002266</v>
      </c>
      <c r="F220" s="1">
        <v>60235</v>
      </c>
      <c r="G220" s="1" t="s">
        <v>463</v>
      </c>
    </row>
    <row r="221" spans="3:7" x14ac:dyDescent="0.25">
      <c r="C221" t="s">
        <v>111</v>
      </c>
      <c r="D221" s="1">
        <v>1002267</v>
      </c>
      <c r="F221" s="1">
        <v>60235</v>
      </c>
      <c r="G221" s="1" t="s">
        <v>463</v>
      </c>
    </row>
    <row r="222" spans="3:7" x14ac:dyDescent="0.25">
      <c r="C222" t="s">
        <v>112</v>
      </c>
      <c r="D222" s="1">
        <v>1002268</v>
      </c>
      <c r="F222" s="1">
        <v>60235</v>
      </c>
      <c r="G222" s="1" t="s">
        <v>463</v>
      </c>
    </row>
    <row r="223" spans="3:7" x14ac:dyDescent="0.25">
      <c r="C223" t="s">
        <v>113</v>
      </c>
      <c r="D223" s="1">
        <v>1002269</v>
      </c>
      <c r="F223" s="1">
        <v>60235</v>
      </c>
      <c r="G223" s="1" t="s">
        <v>463</v>
      </c>
    </row>
    <row r="224" spans="3:7" x14ac:dyDescent="0.25">
      <c r="C224" t="s">
        <v>342</v>
      </c>
      <c r="D224" s="1">
        <v>1004374</v>
      </c>
      <c r="F224" s="1">
        <v>60237</v>
      </c>
      <c r="G224" s="1" t="s">
        <v>464</v>
      </c>
    </row>
    <row r="225" spans="3:7" x14ac:dyDescent="0.25">
      <c r="C225" t="s">
        <v>114</v>
      </c>
      <c r="D225" s="1">
        <v>1002270</v>
      </c>
      <c r="F225" s="1">
        <v>60235</v>
      </c>
      <c r="G225" s="1" t="s">
        <v>463</v>
      </c>
    </row>
    <row r="226" spans="3:7" x14ac:dyDescent="0.25">
      <c r="C226" t="s">
        <v>115</v>
      </c>
      <c r="D226" s="1">
        <v>1002271</v>
      </c>
      <c r="F226" s="1">
        <v>60235</v>
      </c>
      <c r="G226" s="1" t="s">
        <v>463</v>
      </c>
    </row>
    <row r="227" spans="3:7" x14ac:dyDescent="0.25">
      <c r="C227" t="s">
        <v>356</v>
      </c>
      <c r="D227" s="1">
        <v>1004408</v>
      </c>
      <c r="F227" s="1">
        <v>60235</v>
      </c>
      <c r="G227" s="1" t="s">
        <v>463</v>
      </c>
    </row>
    <row r="228" spans="3:7" x14ac:dyDescent="0.25">
      <c r="C228" t="s">
        <v>355</v>
      </c>
      <c r="D228" s="1">
        <v>1004407</v>
      </c>
      <c r="F228" s="1">
        <v>60235</v>
      </c>
      <c r="G228" s="1" t="s">
        <v>463</v>
      </c>
    </row>
    <row r="229" spans="3:7" x14ac:dyDescent="0.25">
      <c r="C229" t="s">
        <v>357</v>
      </c>
      <c r="D229" s="1">
        <v>1004409</v>
      </c>
      <c r="F229" s="1">
        <v>60235</v>
      </c>
      <c r="G229" s="1" t="s">
        <v>463</v>
      </c>
    </row>
    <row r="230" spans="3:7" x14ac:dyDescent="0.25">
      <c r="C230" t="s">
        <v>105</v>
      </c>
      <c r="D230" s="1">
        <v>1002258</v>
      </c>
      <c r="F230" s="1">
        <v>60237</v>
      </c>
      <c r="G230" s="1" t="s">
        <v>464</v>
      </c>
    </row>
    <row r="231" spans="3:7" x14ac:dyDescent="0.25">
      <c r="C231" t="s">
        <v>116</v>
      </c>
      <c r="D231" s="1">
        <v>1002272</v>
      </c>
      <c r="F231" s="1">
        <v>60235</v>
      </c>
      <c r="G231" s="1" t="s">
        <v>463</v>
      </c>
    </row>
    <row r="232" spans="3:7" x14ac:dyDescent="0.25">
      <c r="C232" t="s">
        <v>117</v>
      </c>
      <c r="D232" s="1">
        <v>1002273</v>
      </c>
      <c r="F232" s="1">
        <v>60235</v>
      </c>
      <c r="G232" s="1" t="s">
        <v>463</v>
      </c>
    </row>
    <row r="233" spans="3:7" x14ac:dyDescent="0.25">
      <c r="C233" t="s">
        <v>106</v>
      </c>
      <c r="D233" s="1">
        <v>1002259</v>
      </c>
      <c r="F233" s="1">
        <v>60237</v>
      </c>
      <c r="G233" s="1" t="s">
        <v>464</v>
      </c>
    </row>
    <row r="234" spans="3:7" x14ac:dyDescent="0.25">
      <c r="C234" t="s">
        <v>118</v>
      </c>
      <c r="D234" s="1">
        <v>1002274</v>
      </c>
      <c r="F234" s="1">
        <v>60235</v>
      </c>
      <c r="G234" s="1" t="s">
        <v>463</v>
      </c>
    </row>
    <row r="235" spans="3:7" x14ac:dyDescent="0.25">
      <c r="C235" t="s">
        <v>119</v>
      </c>
      <c r="D235" s="1">
        <v>1002275</v>
      </c>
      <c r="F235" s="1">
        <v>60235</v>
      </c>
      <c r="G235" s="1" t="s">
        <v>463</v>
      </c>
    </row>
    <row r="236" spans="3:7" x14ac:dyDescent="0.25">
      <c r="C236" t="s">
        <v>107</v>
      </c>
      <c r="D236" s="1">
        <v>1002260</v>
      </c>
      <c r="F236" s="1">
        <v>60237</v>
      </c>
      <c r="G236" s="1" t="s">
        <v>464</v>
      </c>
    </row>
    <row r="237" spans="3:7" x14ac:dyDescent="0.25">
      <c r="C237" t="s">
        <v>120</v>
      </c>
      <c r="D237" s="1">
        <v>1002276</v>
      </c>
      <c r="F237" s="1">
        <v>60237</v>
      </c>
      <c r="G237" s="1" t="s">
        <v>464</v>
      </c>
    </row>
    <row r="238" spans="3:7" x14ac:dyDescent="0.25">
      <c r="C238" t="s">
        <v>121</v>
      </c>
      <c r="D238" s="1">
        <v>1002277</v>
      </c>
      <c r="F238" s="1">
        <v>60237</v>
      </c>
      <c r="G238" s="1" t="s">
        <v>464</v>
      </c>
    </row>
    <row r="239" spans="3:7" x14ac:dyDescent="0.25">
      <c r="C239" t="s">
        <v>122</v>
      </c>
      <c r="D239" s="1">
        <v>1002278</v>
      </c>
      <c r="F239" s="1">
        <v>60237</v>
      </c>
      <c r="G239" s="1" t="s">
        <v>464</v>
      </c>
    </row>
    <row r="240" spans="3:7" x14ac:dyDescent="0.25">
      <c r="C240" t="s">
        <v>123</v>
      </c>
      <c r="D240" s="1">
        <v>1002279</v>
      </c>
      <c r="F240" s="1">
        <v>60237</v>
      </c>
      <c r="G240" s="1" t="s">
        <v>464</v>
      </c>
    </row>
    <row r="241" spans="3:7" x14ac:dyDescent="0.25">
      <c r="C241" t="s">
        <v>124</v>
      </c>
      <c r="D241" s="1">
        <v>1002280</v>
      </c>
      <c r="F241" s="1">
        <v>60237</v>
      </c>
      <c r="G241" s="1" t="s">
        <v>464</v>
      </c>
    </row>
    <row r="242" spans="3:7" x14ac:dyDescent="0.25">
      <c r="C242" t="s">
        <v>125</v>
      </c>
      <c r="D242" s="1">
        <v>1002281</v>
      </c>
      <c r="F242" s="1">
        <v>60237</v>
      </c>
      <c r="G242" s="1" t="s">
        <v>464</v>
      </c>
    </row>
    <row r="243" spans="3:7" x14ac:dyDescent="0.25">
      <c r="C243" t="s">
        <v>126</v>
      </c>
      <c r="D243" s="1">
        <v>1002282</v>
      </c>
      <c r="F243" s="1">
        <v>60237</v>
      </c>
      <c r="G243" s="1" t="s">
        <v>464</v>
      </c>
    </row>
    <row r="244" spans="3:7" x14ac:dyDescent="0.25">
      <c r="C244" t="s">
        <v>27</v>
      </c>
      <c r="D244" s="1">
        <v>1001916</v>
      </c>
      <c r="F244" s="1">
        <v>60235</v>
      </c>
      <c r="G244" s="1" t="s">
        <v>463</v>
      </c>
    </row>
    <row r="245" spans="3:7" x14ac:dyDescent="0.25">
      <c r="C245" t="s">
        <v>27</v>
      </c>
      <c r="D245" s="1">
        <v>1001916</v>
      </c>
      <c r="F245" s="1">
        <v>60237</v>
      </c>
      <c r="G245" s="1" t="s">
        <v>464</v>
      </c>
    </row>
    <row r="246" spans="3:7" x14ac:dyDescent="0.25">
      <c r="C246" t="s">
        <v>127</v>
      </c>
      <c r="D246" s="1">
        <v>1002283</v>
      </c>
      <c r="F246" s="1">
        <v>60235</v>
      </c>
      <c r="G246" s="1" t="s">
        <v>463</v>
      </c>
    </row>
    <row r="247" spans="3:7" x14ac:dyDescent="0.25">
      <c r="C247" t="s">
        <v>127</v>
      </c>
      <c r="D247" s="1">
        <v>1002283</v>
      </c>
      <c r="F247" s="1">
        <v>60237</v>
      </c>
      <c r="G247" s="1" t="s">
        <v>464</v>
      </c>
    </row>
    <row r="248" spans="3:7" x14ac:dyDescent="0.25">
      <c r="C248" t="s">
        <v>298</v>
      </c>
      <c r="D248" s="1">
        <v>1004216</v>
      </c>
      <c r="F248" s="1">
        <v>60235</v>
      </c>
      <c r="G248" s="1" t="s">
        <v>463</v>
      </c>
    </row>
    <row r="249" spans="3:7" x14ac:dyDescent="0.25">
      <c r="C249" t="s">
        <v>298</v>
      </c>
      <c r="D249" s="1">
        <v>1004488</v>
      </c>
      <c r="F249" s="1">
        <v>60237</v>
      </c>
      <c r="G249" s="1" t="s">
        <v>464</v>
      </c>
    </row>
    <row r="250" spans="3:7" x14ac:dyDescent="0.25">
      <c r="C250" t="s">
        <v>28</v>
      </c>
      <c r="D250" s="1">
        <v>1001917</v>
      </c>
      <c r="F250" s="1">
        <v>60237</v>
      </c>
      <c r="G250" s="1" t="s">
        <v>464</v>
      </c>
    </row>
    <row r="251" spans="3:7" x14ac:dyDescent="0.25">
      <c r="C251" t="s">
        <v>397</v>
      </c>
      <c r="D251" s="1">
        <v>1004511</v>
      </c>
      <c r="F251" s="1">
        <v>60237</v>
      </c>
      <c r="G251" s="1" t="s">
        <v>464</v>
      </c>
    </row>
    <row r="252" spans="3:7" x14ac:dyDescent="0.25">
      <c r="C252" t="s">
        <v>29</v>
      </c>
      <c r="D252" s="1">
        <v>1001918</v>
      </c>
      <c r="F252" s="1">
        <v>60235</v>
      </c>
      <c r="G252" s="1" t="s">
        <v>463</v>
      </c>
    </row>
    <row r="253" spans="3:7" x14ac:dyDescent="0.25">
      <c r="C253" t="s">
        <v>29</v>
      </c>
      <c r="D253" s="1">
        <v>1001918</v>
      </c>
      <c r="F253" s="1">
        <v>60237</v>
      </c>
      <c r="G253" s="1" t="s">
        <v>464</v>
      </c>
    </row>
    <row r="254" spans="3:7" x14ac:dyDescent="0.25">
      <c r="C254" t="s">
        <v>445</v>
      </c>
      <c r="D254" s="1">
        <v>1007276</v>
      </c>
      <c r="F254" s="1">
        <v>60235</v>
      </c>
      <c r="G254" s="1" t="s">
        <v>463</v>
      </c>
    </row>
    <row r="255" spans="3:7" x14ac:dyDescent="0.25">
      <c r="C255" t="s">
        <v>445</v>
      </c>
      <c r="D255" s="1">
        <v>1007276</v>
      </c>
      <c r="F255" s="1">
        <v>60237</v>
      </c>
      <c r="G255" s="1" t="s">
        <v>464</v>
      </c>
    </row>
    <row r="256" spans="3:7" x14ac:dyDescent="0.25">
      <c r="C256" t="s">
        <v>31</v>
      </c>
      <c r="D256" s="1">
        <v>1001920</v>
      </c>
      <c r="F256" s="1">
        <v>60235</v>
      </c>
      <c r="G256" s="1" t="s">
        <v>463</v>
      </c>
    </row>
    <row r="257" spans="3:7" x14ac:dyDescent="0.25">
      <c r="C257" t="s">
        <v>31</v>
      </c>
      <c r="D257" s="1">
        <v>1001920</v>
      </c>
      <c r="F257" s="1">
        <v>60237</v>
      </c>
      <c r="G257" s="1" t="s">
        <v>464</v>
      </c>
    </row>
    <row r="258" spans="3:7" x14ac:dyDescent="0.25">
      <c r="C258" t="s">
        <v>128</v>
      </c>
      <c r="D258" s="1">
        <v>1002284</v>
      </c>
      <c r="F258" s="1">
        <v>60235</v>
      </c>
      <c r="G258" s="1" t="s">
        <v>463</v>
      </c>
    </row>
    <row r="259" spans="3:7" x14ac:dyDescent="0.25">
      <c r="C259" t="s">
        <v>128</v>
      </c>
      <c r="D259" s="1">
        <v>1002284</v>
      </c>
      <c r="F259" s="1">
        <v>60237</v>
      </c>
      <c r="G259" s="1" t="s">
        <v>464</v>
      </c>
    </row>
    <row r="260" spans="3:7" x14ac:dyDescent="0.25">
      <c r="C260" t="s">
        <v>129</v>
      </c>
      <c r="D260" s="1">
        <v>1002285</v>
      </c>
      <c r="F260" s="1">
        <v>60235</v>
      </c>
      <c r="G260" s="1" t="s">
        <v>463</v>
      </c>
    </row>
    <row r="261" spans="3:7" x14ac:dyDescent="0.25">
      <c r="C261" t="s">
        <v>129</v>
      </c>
      <c r="D261" s="1">
        <v>1002285</v>
      </c>
      <c r="F261" s="1">
        <v>60237</v>
      </c>
      <c r="G261" s="1" t="s">
        <v>464</v>
      </c>
    </row>
    <row r="262" spans="3:7" x14ac:dyDescent="0.25">
      <c r="C262" t="s">
        <v>130</v>
      </c>
      <c r="D262" s="1">
        <v>1002286</v>
      </c>
      <c r="F262" s="1">
        <v>60235</v>
      </c>
      <c r="G262" s="1" t="s">
        <v>463</v>
      </c>
    </row>
    <row r="263" spans="3:7" x14ac:dyDescent="0.25">
      <c r="C263" t="s">
        <v>130</v>
      </c>
      <c r="D263" s="1">
        <v>1002286</v>
      </c>
      <c r="F263" s="1">
        <v>60237</v>
      </c>
      <c r="G263" s="1" t="s">
        <v>464</v>
      </c>
    </row>
    <row r="264" spans="3:7" x14ac:dyDescent="0.25">
      <c r="C264" t="s">
        <v>30</v>
      </c>
      <c r="D264" s="1">
        <v>1001919</v>
      </c>
      <c r="F264" s="1">
        <v>60235</v>
      </c>
      <c r="G264" s="1" t="s">
        <v>463</v>
      </c>
    </row>
    <row r="265" spans="3:7" x14ac:dyDescent="0.25">
      <c r="C265" t="s">
        <v>30</v>
      </c>
      <c r="D265" s="1">
        <v>1001919</v>
      </c>
      <c r="F265" s="1">
        <v>60237</v>
      </c>
      <c r="G265" s="1" t="s">
        <v>464</v>
      </c>
    </row>
    <row r="266" spans="3:7" x14ac:dyDescent="0.25">
      <c r="C266" t="s">
        <v>26</v>
      </c>
      <c r="D266" s="1">
        <v>1001915</v>
      </c>
      <c r="F266" s="1">
        <v>60235</v>
      </c>
      <c r="G266" s="1" t="s">
        <v>463</v>
      </c>
    </row>
    <row r="267" spans="3:7" x14ac:dyDescent="0.25">
      <c r="C267" t="s">
        <v>26</v>
      </c>
      <c r="D267" s="1">
        <v>1001915</v>
      </c>
      <c r="F267" s="1">
        <v>60237</v>
      </c>
      <c r="G267" s="1" t="s">
        <v>464</v>
      </c>
    </row>
    <row r="268" spans="3:7" x14ac:dyDescent="0.25">
      <c r="C268" t="s">
        <v>25</v>
      </c>
      <c r="D268" s="1">
        <v>1001914</v>
      </c>
      <c r="F268" s="1">
        <v>60140</v>
      </c>
      <c r="G268" s="1" t="s">
        <v>468</v>
      </c>
    </row>
    <row r="269" spans="3:7" x14ac:dyDescent="0.25">
      <c r="C269" t="s">
        <v>25</v>
      </c>
      <c r="D269" s="1">
        <v>1001914</v>
      </c>
      <c r="F269" s="1">
        <v>60235</v>
      </c>
      <c r="G269" s="1" t="s">
        <v>463</v>
      </c>
    </row>
    <row r="270" spans="3:7" x14ac:dyDescent="0.25">
      <c r="C270" t="s">
        <v>25</v>
      </c>
      <c r="D270" s="1">
        <v>1001914</v>
      </c>
      <c r="F270" s="1">
        <v>60237</v>
      </c>
      <c r="G270" s="1" t="s">
        <v>464</v>
      </c>
    </row>
    <row r="271" spans="3:7" x14ac:dyDescent="0.25">
      <c r="C271" t="s">
        <v>297</v>
      </c>
      <c r="D271" s="1">
        <v>1004215</v>
      </c>
      <c r="F271" s="1">
        <v>60235</v>
      </c>
      <c r="G271" s="1" t="s">
        <v>463</v>
      </c>
    </row>
    <row r="272" spans="3:7" x14ac:dyDescent="0.25">
      <c r="C272" t="s">
        <v>131</v>
      </c>
      <c r="D272" s="1">
        <v>1002287</v>
      </c>
      <c r="F272" s="1">
        <v>60235</v>
      </c>
      <c r="G272" s="1" t="s">
        <v>463</v>
      </c>
    </row>
    <row r="273" spans="3:7" x14ac:dyDescent="0.25">
      <c r="C273" t="s">
        <v>131</v>
      </c>
      <c r="D273" s="1">
        <v>1002287</v>
      </c>
      <c r="F273" s="1">
        <v>60237</v>
      </c>
      <c r="G273" s="1" t="s">
        <v>464</v>
      </c>
    </row>
    <row r="274" spans="3:7" x14ac:dyDescent="0.25">
      <c r="C274" t="s">
        <v>353</v>
      </c>
      <c r="D274" s="1">
        <v>1004405</v>
      </c>
      <c r="F274" s="1">
        <v>60235</v>
      </c>
      <c r="G274" s="1" t="s">
        <v>463</v>
      </c>
    </row>
    <row r="275" spans="3:7" x14ac:dyDescent="0.25">
      <c r="C275" t="s">
        <v>352</v>
      </c>
      <c r="D275" s="1">
        <v>1004404</v>
      </c>
      <c r="F275" s="1">
        <v>60235</v>
      </c>
      <c r="G275" s="1" t="s">
        <v>463</v>
      </c>
    </row>
    <row r="276" spans="3:7" x14ac:dyDescent="0.25">
      <c r="C276" t="s">
        <v>351</v>
      </c>
      <c r="D276" s="1">
        <v>1004403</v>
      </c>
      <c r="F276" s="1">
        <v>60235</v>
      </c>
      <c r="G276" s="1" t="s">
        <v>463</v>
      </c>
    </row>
    <row r="277" spans="3:7" x14ac:dyDescent="0.25">
      <c r="C277" t="s">
        <v>354</v>
      </c>
      <c r="D277" s="1">
        <v>1004406</v>
      </c>
      <c r="F277" s="1">
        <v>60235</v>
      </c>
      <c r="G277" s="1" t="s">
        <v>463</v>
      </c>
    </row>
    <row r="278" spans="3:7" x14ac:dyDescent="0.25">
      <c r="C278" t="s">
        <v>350</v>
      </c>
      <c r="D278" s="1">
        <v>1004402</v>
      </c>
      <c r="F278" s="1">
        <v>60235</v>
      </c>
      <c r="G278" s="1" t="s">
        <v>463</v>
      </c>
    </row>
    <row r="279" spans="3:7" x14ac:dyDescent="0.25">
      <c r="C279" t="s">
        <v>415</v>
      </c>
      <c r="D279" s="1">
        <v>1005323</v>
      </c>
      <c r="F279" s="1">
        <v>60245</v>
      </c>
      <c r="G279" s="1" t="s">
        <v>467</v>
      </c>
    </row>
    <row r="280" spans="3:7" x14ac:dyDescent="0.25">
      <c r="C280" t="s">
        <v>416</v>
      </c>
      <c r="D280" s="1">
        <v>1005324</v>
      </c>
      <c r="F280" s="1">
        <v>60245</v>
      </c>
      <c r="G280" s="1" t="s">
        <v>467</v>
      </c>
    </row>
    <row r="281" spans="3:7" x14ac:dyDescent="0.25">
      <c r="C281" t="s">
        <v>274</v>
      </c>
      <c r="D281" s="1">
        <v>1003780</v>
      </c>
      <c r="F281" s="1">
        <v>60235</v>
      </c>
      <c r="G281" s="1" t="s">
        <v>463</v>
      </c>
    </row>
    <row r="282" spans="3:7" x14ac:dyDescent="0.25">
      <c r="C282" t="s">
        <v>334</v>
      </c>
      <c r="D282" s="1">
        <v>1004363</v>
      </c>
      <c r="F282" s="1">
        <v>60235</v>
      </c>
      <c r="G282" s="1" t="s">
        <v>463</v>
      </c>
    </row>
    <row r="283" spans="3:7" x14ac:dyDescent="0.25">
      <c r="C283" t="s">
        <v>335</v>
      </c>
      <c r="D283" s="1">
        <v>1004364</v>
      </c>
      <c r="F283" s="1">
        <v>60235</v>
      </c>
      <c r="G283" s="1" t="s">
        <v>463</v>
      </c>
    </row>
    <row r="284" spans="3:7" x14ac:dyDescent="0.25">
      <c r="C284" t="s">
        <v>404</v>
      </c>
      <c r="D284" s="1">
        <v>1004807</v>
      </c>
      <c r="F284" s="1">
        <v>60235</v>
      </c>
      <c r="G284" s="1" t="s">
        <v>463</v>
      </c>
    </row>
    <row r="285" spans="3:7" x14ac:dyDescent="0.25">
      <c r="C285" t="s">
        <v>273</v>
      </c>
      <c r="D285" s="1">
        <v>1003779</v>
      </c>
      <c r="F285" s="1">
        <v>60235</v>
      </c>
      <c r="G285" s="1" t="s">
        <v>463</v>
      </c>
    </row>
    <row r="286" spans="3:7" x14ac:dyDescent="0.25">
      <c r="C286" t="s">
        <v>380</v>
      </c>
      <c r="D286" s="1">
        <v>1004478</v>
      </c>
      <c r="F286" s="1">
        <v>60235</v>
      </c>
      <c r="G286" s="1" t="s">
        <v>463</v>
      </c>
    </row>
    <row r="287" spans="3:7" x14ac:dyDescent="0.25">
      <c r="C287" t="s">
        <v>381</v>
      </c>
      <c r="D287" s="1">
        <v>1004479</v>
      </c>
      <c r="F287" s="1">
        <v>60235</v>
      </c>
      <c r="G287" s="1" t="s">
        <v>463</v>
      </c>
    </row>
    <row r="288" spans="3:7" x14ac:dyDescent="0.25">
      <c r="C288" t="s">
        <v>382</v>
      </c>
      <c r="D288" s="1">
        <v>1004480</v>
      </c>
      <c r="F288" s="1">
        <v>60235</v>
      </c>
      <c r="G288" s="1" t="s">
        <v>463</v>
      </c>
    </row>
    <row r="289" spans="3:7" x14ac:dyDescent="0.25">
      <c r="C289" t="s">
        <v>383</v>
      </c>
      <c r="D289" s="1">
        <v>1004481</v>
      </c>
      <c r="F289" s="1">
        <v>60235</v>
      </c>
      <c r="G289" s="1" t="s">
        <v>463</v>
      </c>
    </row>
    <row r="290" spans="3:7" x14ac:dyDescent="0.25">
      <c r="C290" t="s">
        <v>384</v>
      </c>
      <c r="D290" s="1">
        <v>1004482</v>
      </c>
      <c r="F290" s="1">
        <v>60235</v>
      </c>
      <c r="G290" s="1" t="s">
        <v>463</v>
      </c>
    </row>
    <row r="291" spans="3:7" x14ac:dyDescent="0.25">
      <c r="C291" t="s">
        <v>328</v>
      </c>
      <c r="D291" s="1">
        <v>1004324</v>
      </c>
      <c r="F291" s="1">
        <v>60235</v>
      </c>
      <c r="G291" s="1" t="s">
        <v>463</v>
      </c>
    </row>
    <row r="292" spans="3:7" x14ac:dyDescent="0.25">
      <c r="C292" t="s">
        <v>327</v>
      </c>
      <c r="D292" s="1">
        <v>1004323</v>
      </c>
      <c r="F292" s="1">
        <v>60235</v>
      </c>
      <c r="G292" s="1" t="s">
        <v>463</v>
      </c>
    </row>
    <row r="293" spans="3:7" x14ac:dyDescent="0.25">
      <c r="C293" t="s">
        <v>132</v>
      </c>
      <c r="D293" s="1">
        <v>1002288</v>
      </c>
      <c r="F293" s="1">
        <v>60237</v>
      </c>
      <c r="G293" s="1" t="s">
        <v>464</v>
      </c>
    </row>
    <row r="294" spans="3:7" x14ac:dyDescent="0.25">
      <c r="C294" t="s">
        <v>133</v>
      </c>
      <c r="D294" s="1">
        <v>1002289</v>
      </c>
      <c r="F294" s="1">
        <v>60237</v>
      </c>
      <c r="G294" s="1" t="s">
        <v>464</v>
      </c>
    </row>
    <row r="295" spans="3:7" x14ac:dyDescent="0.25">
      <c r="C295" t="s">
        <v>134</v>
      </c>
      <c r="D295" s="1">
        <v>1002290</v>
      </c>
      <c r="F295" s="1">
        <v>60237</v>
      </c>
      <c r="G295" s="1" t="s">
        <v>464</v>
      </c>
    </row>
    <row r="296" spans="3:7" x14ac:dyDescent="0.25">
      <c r="C296" t="s">
        <v>135</v>
      </c>
      <c r="D296" s="1">
        <v>1002291</v>
      </c>
      <c r="F296" s="1">
        <v>60237</v>
      </c>
      <c r="G296" s="1" t="s">
        <v>464</v>
      </c>
    </row>
    <row r="297" spans="3:7" x14ac:dyDescent="0.25">
      <c r="C297" t="s">
        <v>136</v>
      </c>
      <c r="D297" s="1">
        <v>1002292</v>
      </c>
      <c r="F297" s="1">
        <v>60237</v>
      </c>
      <c r="G297" s="1" t="s">
        <v>464</v>
      </c>
    </row>
    <row r="298" spans="3:7" x14ac:dyDescent="0.25">
      <c r="C298" t="s">
        <v>137</v>
      </c>
      <c r="D298" s="1">
        <v>1002293</v>
      </c>
      <c r="F298" s="1">
        <v>60038</v>
      </c>
      <c r="G298" s="1" t="s">
        <v>466</v>
      </c>
    </row>
    <row r="299" spans="3:7" x14ac:dyDescent="0.25">
      <c r="C299" t="s">
        <v>138</v>
      </c>
      <c r="D299" s="1">
        <v>1002294</v>
      </c>
      <c r="F299" s="1">
        <v>60038</v>
      </c>
      <c r="G299" s="1" t="s">
        <v>466</v>
      </c>
    </row>
    <row r="300" spans="3:7" x14ac:dyDescent="0.25">
      <c r="C300" t="s">
        <v>138</v>
      </c>
      <c r="D300" s="1">
        <v>1002294</v>
      </c>
      <c r="F300" s="1">
        <v>60237</v>
      </c>
      <c r="G300" s="1" t="s">
        <v>464</v>
      </c>
    </row>
    <row r="301" spans="3:7" x14ac:dyDescent="0.25">
      <c r="C301" t="s">
        <v>139</v>
      </c>
      <c r="D301" s="1">
        <v>1002295</v>
      </c>
      <c r="F301" s="1">
        <v>60038</v>
      </c>
      <c r="G301" s="1" t="s">
        <v>466</v>
      </c>
    </row>
    <row r="302" spans="3:7" x14ac:dyDescent="0.25">
      <c r="C302" t="s">
        <v>139</v>
      </c>
      <c r="D302" s="1">
        <v>1002295</v>
      </c>
      <c r="F302" s="1">
        <v>60237</v>
      </c>
      <c r="G302" s="1" t="s">
        <v>464</v>
      </c>
    </row>
    <row r="303" spans="3:7" x14ac:dyDescent="0.25">
      <c r="C303" t="s">
        <v>140</v>
      </c>
      <c r="D303" s="1">
        <v>1002296</v>
      </c>
      <c r="F303" s="1">
        <v>60237</v>
      </c>
      <c r="G303" s="1" t="s">
        <v>464</v>
      </c>
    </row>
    <row r="304" spans="3:7" x14ac:dyDescent="0.25">
      <c r="C304" t="s">
        <v>412</v>
      </c>
      <c r="D304" s="1">
        <v>1005178</v>
      </c>
      <c r="F304" s="1">
        <v>60237</v>
      </c>
      <c r="G304" s="1" t="s">
        <v>464</v>
      </c>
    </row>
    <row r="305" spans="3:7" x14ac:dyDescent="0.25">
      <c r="C305" t="s">
        <v>411</v>
      </c>
      <c r="D305" s="1">
        <v>1005177</v>
      </c>
      <c r="F305" s="1">
        <v>60237</v>
      </c>
      <c r="G305" s="1" t="s">
        <v>464</v>
      </c>
    </row>
    <row r="306" spans="3:7" x14ac:dyDescent="0.25">
      <c r="C306" t="s">
        <v>413</v>
      </c>
      <c r="D306" s="1">
        <v>1005179</v>
      </c>
      <c r="F306" s="1">
        <v>60237</v>
      </c>
      <c r="G306" s="1" t="s">
        <v>464</v>
      </c>
    </row>
    <row r="307" spans="3:7" x14ac:dyDescent="0.25">
      <c r="C307" t="s">
        <v>414</v>
      </c>
      <c r="D307" s="1">
        <v>1005180</v>
      </c>
      <c r="F307" s="1">
        <v>60237</v>
      </c>
      <c r="G307" s="1" t="s">
        <v>464</v>
      </c>
    </row>
    <row r="308" spans="3:7" x14ac:dyDescent="0.25">
      <c r="C308" t="s">
        <v>410</v>
      </c>
      <c r="D308" s="1">
        <v>1005176</v>
      </c>
      <c r="F308" s="1">
        <v>60237</v>
      </c>
      <c r="G308" s="1" t="s">
        <v>464</v>
      </c>
    </row>
    <row r="309" spans="3:7" x14ac:dyDescent="0.25">
      <c r="C309" t="s">
        <v>407</v>
      </c>
      <c r="D309" s="1">
        <v>1005158</v>
      </c>
      <c r="F309" s="1">
        <v>60235</v>
      </c>
      <c r="G309" s="1" t="s">
        <v>463</v>
      </c>
    </row>
    <row r="310" spans="3:7" x14ac:dyDescent="0.25">
      <c r="C310" t="s">
        <v>407</v>
      </c>
      <c r="D310" s="1">
        <v>1005158</v>
      </c>
      <c r="F310" s="1">
        <v>60237</v>
      </c>
      <c r="G310" s="1" t="s">
        <v>464</v>
      </c>
    </row>
    <row r="311" spans="3:7" x14ac:dyDescent="0.25">
      <c r="C311" t="s">
        <v>427</v>
      </c>
      <c r="D311" s="1">
        <v>1006521</v>
      </c>
      <c r="F311" s="1">
        <v>60235</v>
      </c>
      <c r="G311" s="1" t="s">
        <v>463</v>
      </c>
    </row>
    <row r="312" spans="3:7" x14ac:dyDescent="0.25">
      <c r="C312" t="s">
        <v>398</v>
      </c>
      <c r="D312" s="1">
        <v>1004515</v>
      </c>
      <c r="F312" s="1">
        <v>60235</v>
      </c>
      <c r="G312" s="1" t="s">
        <v>463</v>
      </c>
    </row>
    <row r="313" spans="3:7" x14ac:dyDescent="0.25">
      <c r="C313" t="s">
        <v>141</v>
      </c>
      <c r="D313" s="1">
        <v>1002297</v>
      </c>
      <c r="F313" s="1">
        <v>60237</v>
      </c>
      <c r="G313" s="1" t="s">
        <v>464</v>
      </c>
    </row>
    <row r="314" spans="3:7" x14ac:dyDescent="0.25">
      <c r="C314" t="s">
        <v>142</v>
      </c>
      <c r="D314" s="1">
        <v>1002298</v>
      </c>
      <c r="F314" s="1">
        <v>60235</v>
      </c>
      <c r="G314" s="1" t="s">
        <v>463</v>
      </c>
    </row>
    <row r="315" spans="3:7" x14ac:dyDescent="0.25">
      <c r="C315" t="s">
        <v>142</v>
      </c>
      <c r="D315" s="1">
        <v>1002298</v>
      </c>
      <c r="F315" s="1">
        <v>60237</v>
      </c>
      <c r="G315" s="1" t="s">
        <v>464</v>
      </c>
    </row>
    <row r="316" spans="3:7" x14ac:dyDescent="0.25">
      <c r="C316" t="s">
        <v>429</v>
      </c>
      <c r="D316" s="1">
        <v>1007131</v>
      </c>
      <c r="F316" s="1">
        <v>60235</v>
      </c>
      <c r="G316" s="1" t="s">
        <v>463</v>
      </c>
    </row>
    <row r="317" spans="3:7" x14ac:dyDescent="0.25">
      <c r="C317" t="s">
        <v>143</v>
      </c>
      <c r="D317" s="1">
        <v>1002299</v>
      </c>
      <c r="F317" s="1">
        <v>60237</v>
      </c>
      <c r="G317" s="1" t="s">
        <v>464</v>
      </c>
    </row>
    <row r="318" spans="3:7" x14ac:dyDescent="0.25">
      <c r="C318" t="s">
        <v>144</v>
      </c>
      <c r="D318" s="1">
        <v>1002300</v>
      </c>
      <c r="F318" s="1">
        <v>60237</v>
      </c>
      <c r="G318" s="1" t="s">
        <v>464</v>
      </c>
    </row>
    <row r="319" spans="3:7" x14ac:dyDescent="0.25">
      <c r="C319" t="s">
        <v>145</v>
      </c>
      <c r="D319" s="1">
        <v>1002301</v>
      </c>
      <c r="F319" s="1">
        <v>60237</v>
      </c>
      <c r="G319" s="1" t="s">
        <v>464</v>
      </c>
    </row>
    <row r="320" spans="3:7" x14ac:dyDescent="0.25">
      <c r="C320" t="s">
        <v>146</v>
      </c>
      <c r="D320" s="1">
        <v>1002302</v>
      </c>
      <c r="F320" s="1">
        <v>60237</v>
      </c>
      <c r="G320" s="1" t="s">
        <v>464</v>
      </c>
    </row>
    <row r="321" spans="3:7" x14ac:dyDescent="0.25">
      <c r="C321" t="s">
        <v>147</v>
      </c>
      <c r="D321" s="1">
        <v>1002303</v>
      </c>
      <c r="F321" s="1">
        <v>60237</v>
      </c>
      <c r="G321" s="1" t="s">
        <v>464</v>
      </c>
    </row>
    <row r="322" spans="3:7" x14ac:dyDescent="0.25">
      <c r="C322" t="s">
        <v>278</v>
      </c>
      <c r="D322" s="1">
        <v>1003822</v>
      </c>
      <c r="F322" s="1">
        <v>60235</v>
      </c>
      <c r="G322" s="1" t="s">
        <v>463</v>
      </c>
    </row>
    <row r="323" spans="3:7" x14ac:dyDescent="0.25">
      <c r="C323" t="s">
        <v>278</v>
      </c>
      <c r="D323" s="1">
        <v>1004452</v>
      </c>
      <c r="F323" s="1">
        <v>60235</v>
      </c>
      <c r="G323" s="1" t="s">
        <v>463</v>
      </c>
    </row>
    <row r="324" spans="3:7" x14ac:dyDescent="0.25">
      <c r="C324" t="s">
        <v>264</v>
      </c>
      <c r="D324" s="1">
        <v>1002719</v>
      </c>
      <c r="F324" s="1">
        <v>60235</v>
      </c>
      <c r="G324" s="1" t="s">
        <v>463</v>
      </c>
    </row>
    <row r="325" spans="3:7" x14ac:dyDescent="0.25">
      <c r="C325" t="s">
        <v>264</v>
      </c>
      <c r="D325" s="1">
        <v>1004451</v>
      </c>
      <c r="F325" s="1">
        <v>60235</v>
      </c>
      <c r="G325" s="1" t="s">
        <v>463</v>
      </c>
    </row>
    <row r="326" spans="3:7" x14ac:dyDescent="0.25">
      <c r="C326" t="s">
        <v>272</v>
      </c>
      <c r="D326" s="1">
        <v>1003732</v>
      </c>
      <c r="F326" s="1">
        <v>60235</v>
      </c>
      <c r="G326" s="1" t="s">
        <v>463</v>
      </c>
    </row>
    <row r="327" spans="3:7" x14ac:dyDescent="0.25">
      <c r="C327" t="s">
        <v>272</v>
      </c>
      <c r="D327" s="1">
        <v>1004450</v>
      </c>
      <c r="F327" s="1">
        <v>60235</v>
      </c>
      <c r="G327" s="1" t="s">
        <v>463</v>
      </c>
    </row>
    <row r="328" spans="3:7" x14ac:dyDescent="0.25">
      <c r="C328" t="s">
        <v>148</v>
      </c>
      <c r="D328" s="1">
        <v>1004454</v>
      </c>
      <c r="F328" s="1">
        <v>60235</v>
      </c>
      <c r="G328" s="1" t="s">
        <v>463</v>
      </c>
    </row>
    <row r="329" spans="3:7" x14ac:dyDescent="0.25">
      <c r="C329" t="s">
        <v>148</v>
      </c>
      <c r="D329" s="1">
        <v>1002304</v>
      </c>
      <c r="F329" s="1">
        <v>60237</v>
      </c>
      <c r="G329" s="1" t="s">
        <v>464</v>
      </c>
    </row>
    <row r="330" spans="3:7" x14ac:dyDescent="0.25">
      <c r="C330" t="s">
        <v>366</v>
      </c>
      <c r="D330" s="1">
        <v>1004449</v>
      </c>
      <c r="F330" s="1">
        <v>60235</v>
      </c>
      <c r="G330" s="1" t="s">
        <v>463</v>
      </c>
    </row>
    <row r="331" spans="3:7" x14ac:dyDescent="0.25">
      <c r="C331" t="s">
        <v>366</v>
      </c>
      <c r="D331" s="1">
        <v>1004516</v>
      </c>
      <c r="F331" s="1">
        <v>60235</v>
      </c>
      <c r="G331" s="1" t="s">
        <v>463</v>
      </c>
    </row>
    <row r="332" spans="3:7" x14ac:dyDescent="0.25">
      <c r="C332" t="s">
        <v>149</v>
      </c>
      <c r="D332" s="1">
        <v>1002305</v>
      </c>
      <c r="F332" s="1">
        <v>60235</v>
      </c>
      <c r="G332" s="1" t="s">
        <v>463</v>
      </c>
    </row>
    <row r="333" spans="3:7" x14ac:dyDescent="0.25">
      <c r="C333" t="s">
        <v>149</v>
      </c>
      <c r="D333" s="1">
        <v>1002305</v>
      </c>
      <c r="F333" s="1">
        <v>60237</v>
      </c>
      <c r="G333" s="1" t="s">
        <v>464</v>
      </c>
    </row>
    <row r="334" spans="3:7" x14ac:dyDescent="0.25">
      <c r="C334" t="s">
        <v>150</v>
      </c>
      <c r="D334" s="1">
        <v>1004453</v>
      </c>
      <c r="F334" s="1">
        <v>60235</v>
      </c>
      <c r="G334" s="1" t="s">
        <v>463</v>
      </c>
    </row>
    <row r="335" spans="3:7" x14ac:dyDescent="0.25">
      <c r="C335" t="s">
        <v>150</v>
      </c>
      <c r="D335" s="1">
        <v>1002306</v>
      </c>
      <c r="F335" s="1">
        <v>60237</v>
      </c>
      <c r="G335" s="1" t="s">
        <v>464</v>
      </c>
    </row>
    <row r="336" spans="3:7" x14ac:dyDescent="0.25">
      <c r="C336" t="s">
        <v>151</v>
      </c>
      <c r="D336" s="1">
        <v>1002307</v>
      </c>
      <c r="F336" s="1">
        <v>60140</v>
      </c>
      <c r="G336" s="1" t="s">
        <v>468</v>
      </c>
    </row>
    <row r="337" spans="3:7" x14ac:dyDescent="0.25">
      <c r="C337" t="s">
        <v>151</v>
      </c>
      <c r="D337" s="1">
        <v>1002307</v>
      </c>
      <c r="F337" s="1">
        <v>60235</v>
      </c>
      <c r="G337" s="1" t="s">
        <v>463</v>
      </c>
    </row>
    <row r="338" spans="3:7" x14ac:dyDescent="0.25">
      <c r="C338" t="s">
        <v>151</v>
      </c>
      <c r="D338" s="1">
        <v>1002307</v>
      </c>
      <c r="F338" s="1">
        <v>60237</v>
      </c>
      <c r="G338" s="1" t="s">
        <v>464</v>
      </c>
    </row>
    <row r="339" spans="3:7" x14ac:dyDescent="0.25">
      <c r="C339" t="s">
        <v>152</v>
      </c>
      <c r="D339" s="1">
        <v>1002308</v>
      </c>
      <c r="F339" s="1">
        <v>60235</v>
      </c>
      <c r="G339" s="1" t="s">
        <v>463</v>
      </c>
    </row>
    <row r="340" spans="3:7" x14ac:dyDescent="0.25">
      <c r="C340" t="s">
        <v>152</v>
      </c>
      <c r="D340" s="1">
        <v>1002308</v>
      </c>
      <c r="F340" s="1">
        <v>60237</v>
      </c>
      <c r="G340" s="1" t="s">
        <v>464</v>
      </c>
    </row>
    <row r="341" spans="3:7" x14ac:dyDescent="0.25">
      <c r="C341" t="s">
        <v>153</v>
      </c>
      <c r="D341" s="1">
        <v>1002309</v>
      </c>
      <c r="F341" s="1">
        <v>60237</v>
      </c>
      <c r="G341" s="1" t="s">
        <v>464</v>
      </c>
    </row>
    <row r="342" spans="3:7" x14ac:dyDescent="0.25">
      <c r="C342" t="s">
        <v>263</v>
      </c>
      <c r="D342" s="1">
        <v>1002615</v>
      </c>
      <c r="F342" s="1">
        <v>60235</v>
      </c>
      <c r="G342" s="1" t="s">
        <v>463</v>
      </c>
    </row>
    <row r="343" spans="3:7" x14ac:dyDescent="0.25">
      <c r="C343" t="s">
        <v>154</v>
      </c>
      <c r="D343" s="1">
        <v>1002310</v>
      </c>
      <c r="F343" s="1">
        <v>60235</v>
      </c>
      <c r="G343" s="1" t="s">
        <v>463</v>
      </c>
    </row>
    <row r="344" spans="3:7" x14ac:dyDescent="0.25">
      <c r="C344" t="s">
        <v>154</v>
      </c>
      <c r="D344" s="1">
        <v>1002310</v>
      </c>
      <c r="F344" s="1">
        <v>60237</v>
      </c>
      <c r="G344" s="1" t="s">
        <v>464</v>
      </c>
    </row>
    <row r="345" spans="3:7" x14ac:dyDescent="0.25">
      <c r="C345" t="s">
        <v>155</v>
      </c>
      <c r="D345" s="1">
        <v>1002311</v>
      </c>
      <c r="F345" s="1">
        <v>60235</v>
      </c>
      <c r="G345" s="1" t="s">
        <v>463</v>
      </c>
    </row>
    <row r="346" spans="3:7" x14ac:dyDescent="0.25">
      <c r="C346" t="s">
        <v>155</v>
      </c>
      <c r="D346" s="1">
        <v>1002311</v>
      </c>
      <c r="F346" s="1">
        <v>60237</v>
      </c>
      <c r="G346" s="1" t="s">
        <v>464</v>
      </c>
    </row>
    <row r="347" spans="3:7" x14ac:dyDescent="0.25">
      <c r="C347" t="s">
        <v>365</v>
      </c>
      <c r="D347" s="1">
        <v>1004448</v>
      </c>
      <c r="F347" s="1">
        <v>60235</v>
      </c>
      <c r="G347" s="1" t="s">
        <v>463</v>
      </c>
    </row>
    <row r="348" spans="3:7" x14ac:dyDescent="0.25">
      <c r="C348" t="s">
        <v>156</v>
      </c>
      <c r="D348" s="1">
        <v>1002312</v>
      </c>
      <c r="F348" s="1">
        <v>60237</v>
      </c>
      <c r="G348" s="1" t="s">
        <v>464</v>
      </c>
    </row>
    <row r="349" spans="3:7" x14ac:dyDescent="0.25">
      <c r="C349" t="s">
        <v>157</v>
      </c>
      <c r="D349" s="1">
        <v>1002313</v>
      </c>
      <c r="F349" s="1">
        <v>60237</v>
      </c>
      <c r="G349" s="1" t="s">
        <v>464</v>
      </c>
    </row>
    <row r="350" spans="3:7" x14ac:dyDescent="0.25">
      <c r="C350" t="s">
        <v>158</v>
      </c>
      <c r="D350" s="1">
        <v>1002314</v>
      </c>
      <c r="F350" s="1">
        <v>60237</v>
      </c>
      <c r="G350" s="1" t="s">
        <v>464</v>
      </c>
    </row>
    <row r="351" spans="3:7" x14ac:dyDescent="0.25">
      <c r="C351" t="s">
        <v>159</v>
      </c>
      <c r="D351" s="1">
        <v>1002315</v>
      </c>
      <c r="F351" s="1">
        <v>60237</v>
      </c>
      <c r="G351" s="1" t="s">
        <v>464</v>
      </c>
    </row>
    <row r="352" spans="3:7" x14ac:dyDescent="0.25">
      <c r="C352" t="s">
        <v>343</v>
      </c>
      <c r="D352" s="1">
        <v>1004375</v>
      </c>
      <c r="F352" s="1">
        <v>60237</v>
      </c>
      <c r="G352" s="1" t="s">
        <v>464</v>
      </c>
    </row>
    <row r="353" spans="3:7" x14ac:dyDescent="0.25">
      <c r="C353" t="s">
        <v>160</v>
      </c>
      <c r="D353" s="1">
        <v>1002316</v>
      </c>
      <c r="F353" s="1">
        <v>60237</v>
      </c>
      <c r="G353" s="1" t="s">
        <v>464</v>
      </c>
    </row>
    <row r="354" spans="3:7" x14ac:dyDescent="0.25">
      <c r="C354" t="s">
        <v>161</v>
      </c>
      <c r="D354" s="1">
        <v>1002317</v>
      </c>
      <c r="F354" s="1">
        <v>60237</v>
      </c>
      <c r="G354" s="1" t="s">
        <v>464</v>
      </c>
    </row>
    <row r="355" spans="3:7" x14ac:dyDescent="0.25">
      <c r="C355" t="s">
        <v>162</v>
      </c>
      <c r="D355" s="1">
        <v>1002318</v>
      </c>
      <c r="F355" s="1">
        <v>60237</v>
      </c>
      <c r="G355" s="1" t="s">
        <v>464</v>
      </c>
    </row>
    <row r="356" spans="3:7" x14ac:dyDescent="0.25">
      <c r="C356" t="s">
        <v>163</v>
      </c>
      <c r="D356" s="1">
        <v>1002319</v>
      </c>
      <c r="F356" s="1">
        <v>60237</v>
      </c>
      <c r="G356" s="1" t="s">
        <v>464</v>
      </c>
    </row>
    <row r="357" spans="3:7" x14ac:dyDescent="0.25">
      <c r="C357" t="s">
        <v>164</v>
      </c>
      <c r="D357" s="1">
        <v>1002320</v>
      </c>
      <c r="F357" s="1">
        <v>60237</v>
      </c>
      <c r="G357" s="1" t="s">
        <v>464</v>
      </c>
    </row>
    <row r="358" spans="3:7" x14ac:dyDescent="0.25">
      <c r="C358" t="s">
        <v>165</v>
      </c>
      <c r="D358" s="1">
        <v>1002321</v>
      </c>
      <c r="F358" s="1">
        <v>60237</v>
      </c>
      <c r="G358" s="1" t="s">
        <v>464</v>
      </c>
    </row>
    <row r="359" spans="3:7" x14ac:dyDescent="0.25">
      <c r="C359" t="s">
        <v>166</v>
      </c>
      <c r="D359" s="1">
        <v>1002322</v>
      </c>
      <c r="F359" s="1">
        <v>60237</v>
      </c>
      <c r="G359" s="1" t="s">
        <v>464</v>
      </c>
    </row>
    <row r="360" spans="3:7" x14ac:dyDescent="0.25">
      <c r="C360" t="s">
        <v>167</v>
      </c>
      <c r="D360" s="1">
        <v>1002323</v>
      </c>
      <c r="F360" s="1">
        <v>60237</v>
      </c>
      <c r="G360" s="1" t="s">
        <v>464</v>
      </c>
    </row>
    <row r="361" spans="3:7" x14ac:dyDescent="0.25">
      <c r="C361" t="s">
        <v>288</v>
      </c>
      <c r="D361" s="1">
        <v>1004205</v>
      </c>
      <c r="F361" s="1">
        <v>60235</v>
      </c>
      <c r="G361" s="1" t="s">
        <v>463</v>
      </c>
    </row>
    <row r="362" spans="3:7" x14ac:dyDescent="0.25">
      <c r="C362" t="s">
        <v>168</v>
      </c>
      <c r="D362" s="1">
        <v>1002324</v>
      </c>
      <c r="F362" s="1">
        <v>60235</v>
      </c>
      <c r="G362" s="1" t="s">
        <v>463</v>
      </c>
    </row>
    <row r="363" spans="3:7" x14ac:dyDescent="0.25">
      <c r="C363" t="s">
        <v>168</v>
      </c>
      <c r="D363" s="1">
        <v>1002324</v>
      </c>
      <c r="F363" s="1">
        <v>60237</v>
      </c>
      <c r="G363" s="1" t="s">
        <v>464</v>
      </c>
    </row>
    <row r="364" spans="3:7" x14ac:dyDescent="0.25">
      <c r="C364" t="s">
        <v>361</v>
      </c>
      <c r="D364" s="1">
        <v>1004433</v>
      </c>
      <c r="F364" s="1">
        <v>60235</v>
      </c>
      <c r="G364" s="1" t="s">
        <v>463</v>
      </c>
    </row>
    <row r="365" spans="3:7" x14ac:dyDescent="0.25">
      <c r="C365" t="s">
        <v>289</v>
      </c>
      <c r="D365" s="1">
        <v>1004206</v>
      </c>
      <c r="F365" s="1">
        <v>60235</v>
      </c>
      <c r="G365" s="1" t="s">
        <v>463</v>
      </c>
    </row>
    <row r="366" spans="3:7" x14ac:dyDescent="0.25">
      <c r="C366" t="s">
        <v>362</v>
      </c>
      <c r="D366" s="1">
        <v>1004434</v>
      </c>
      <c r="F366" s="1">
        <v>60235</v>
      </c>
      <c r="G366" s="1" t="s">
        <v>463</v>
      </c>
    </row>
    <row r="367" spans="3:7" x14ac:dyDescent="0.25">
      <c r="C367" t="s">
        <v>387</v>
      </c>
      <c r="D367" s="1">
        <v>1004487</v>
      </c>
      <c r="F367" s="1">
        <v>60237</v>
      </c>
      <c r="G367" s="1" t="s">
        <v>464</v>
      </c>
    </row>
    <row r="368" spans="3:7" x14ac:dyDescent="0.25">
      <c r="C368" t="s">
        <v>291</v>
      </c>
      <c r="D368" s="1">
        <v>1004208</v>
      </c>
      <c r="F368" s="1">
        <v>60235</v>
      </c>
      <c r="G368" s="1" t="s">
        <v>463</v>
      </c>
    </row>
    <row r="369" spans="3:7" x14ac:dyDescent="0.25">
      <c r="C369" t="s">
        <v>291</v>
      </c>
      <c r="D369" s="1">
        <v>1004208</v>
      </c>
      <c r="F369" s="1">
        <v>60237</v>
      </c>
      <c r="G369" s="1" t="s">
        <v>464</v>
      </c>
    </row>
    <row r="370" spans="3:7" x14ac:dyDescent="0.25">
      <c r="C370" t="s">
        <v>292</v>
      </c>
      <c r="D370" s="1">
        <v>1004209</v>
      </c>
      <c r="F370" s="1">
        <v>60235</v>
      </c>
      <c r="G370" s="1" t="s">
        <v>463</v>
      </c>
    </row>
    <row r="371" spans="3:7" x14ac:dyDescent="0.25">
      <c r="C371" t="s">
        <v>293</v>
      </c>
      <c r="D371" s="1">
        <v>1004210</v>
      </c>
      <c r="F371" s="1">
        <v>60235</v>
      </c>
      <c r="G371" s="1" t="s">
        <v>463</v>
      </c>
    </row>
    <row r="372" spans="3:7" x14ac:dyDescent="0.25">
      <c r="C372" t="s">
        <v>290</v>
      </c>
      <c r="D372" s="1">
        <v>1004207</v>
      </c>
      <c r="F372" s="1">
        <v>60235</v>
      </c>
      <c r="G372" s="1" t="s">
        <v>463</v>
      </c>
    </row>
    <row r="373" spans="3:7" x14ac:dyDescent="0.25">
      <c r="C373" t="s">
        <v>169</v>
      </c>
      <c r="D373" s="1">
        <v>1002325</v>
      </c>
      <c r="F373" s="1">
        <v>60235</v>
      </c>
      <c r="G373" s="1" t="s">
        <v>463</v>
      </c>
    </row>
    <row r="374" spans="3:7" x14ac:dyDescent="0.25">
      <c r="C374" t="s">
        <v>169</v>
      </c>
      <c r="D374" s="1">
        <v>1002325</v>
      </c>
      <c r="F374" s="1">
        <v>60237</v>
      </c>
      <c r="G374" s="1" t="s">
        <v>464</v>
      </c>
    </row>
    <row r="375" spans="3:7" x14ac:dyDescent="0.25">
      <c r="C375" t="s">
        <v>428</v>
      </c>
      <c r="D375" s="1">
        <v>1007130</v>
      </c>
      <c r="F375" s="1">
        <v>60235</v>
      </c>
      <c r="G375" s="1" t="s">
        <v>463</v>
      </c>
    </row>
    <row r="376" spans="3:7" x14ac:dyDescent="0.25">
      <c r="C376" t="s">
        <v>294</v>
      </c>
      <c r="D376" s="1">
        <v>1004211</v>
      </c>
      <c r="F376" s="1">
        <v>60235</v>
      </c>
      <c r="G376" s="1" t="s">
        <v>463</v>
      </c>
    </row>
    <row r="377" spans="3:7" x14ac:dyDescent="0.25">
      <c r="C377" t="s">
        <v>170</v>
      </c>
      <c r="D377" s="1">
        <v>1002326</v>
      </c>
      <c r="F377" s="1">
        <v>60235</v>
      </c>
      <c r="G377" s="1" t="s">
        <v>463</v>
      </c>
    </row>
    <row r="378" spans="3:7" x14ac:dyDescent="0.25">
      <c r="C378" t="s">
        <v>170</v>
      </c>
      <c r="D378" s="1">
        <v>1002326</v>
      </c>
      <c r="F378" s="1">
        <v>60237</v>
      </c>
      <c r="G378" s="1" t="s">
        <v>464</v>
      </c>
    </row>
    <row r="379" spans="3:7" x14ac:dyDescent="0.25">
      <c r="C379" t="s">
        <v>295</v>
      </c>
      <c r="D379" s="1">
        <v>1004212</v>
      </c>
      <c r="F379" s="1">
        <v>60235</v>
      </c>
      <c r="G379" s="1" t="s">
        <v>463</v>
      </c>
    </row>
    <row r="380" spans="3:7" x14ac:dyDescent="0.25">
      <c r="C380" t="s">
        <v>171</v>
      </c>
      <c r="D380" s="1">
        <v>1002327</v>
      </c>
      <c r="F380" s="1">
        <v>60237</v>
      </c>
      <c r="G380" s="1" t="s">
        <v>464</v>
      </c>
    </row>
    <row r="381" spans="3:7" x14ac:dyDescent="0.25">
      <c r="C381" t="s">
        <v>402</v>
      </c>
      <c r="D381" s="1">
        <v>1004651</v>
      </c>
      <c r="F381" s="1">
        <v>60235</v>
      </c>
      <c r="G381" s="1" t="s">
        <v>463</v>
      </c>
    </row>
    <row r="382" spans="3:7" x14ac:dyDescent="0.25">
      <c r="C382" t="s">
        <v>283</v>
      </c>
      <c r="D382" s="1">
        <v>1004213</v>
      </c>
      <c r="F382" s="1">
        <v>60235</v>
      </c>
      <c r="G382" s="1" t="s">
        <v>463</v>
      </c>
    </row>
    <row r="383" spans="3:7" x14ac:dyDescent="0.25">
      <c r="C383" t="s">
        <v>283</v>
      </c>
      <c r="D383" s="1">
        <v>1004180</v>
      </c>
      <c r="F383" s="1">
        <v>60237</v>
      </c>
      <c r="G383" s="1" t="s">
        <v>464</v>
      </c>
    </row>
    <row r="384" spans="3:7" x14ac:dyDescent="0.25">
      <c r="C384" t="s">
        <v>172</v>
      </c>
      <c r="D384" s="1">
        <v>1002328</v>
      </c>
      <c r="F384" s="1">
        <v>60235</v>
      </c>
      <c r="G384" s="1" t="s">
        <v>463</v>
      </c>
    </row>
    <row r="385" spans="3:7" x14ac:dyDescent="0.25">
      <c r="C385" t="s">
        <v>172</v>
      </c>
      <c r="D385" s="1">
        <v>1002328</v>
      </c>
      <c r="F385" s="1">
        <v>60237</v>
      </c>
      <c r="G385" s="1" t="s">
        <v>464</v>
      </c>
    </row>
    <row r="386" spans="3:7" x14ac:dyDescent="0.25">
      <c r="C386" t="s">
        <v>364</v>
      </c>
      <c r="D386" s="1">
        <v>1004436</v>
      </c>
      <c r="F386" s="1">
        <v>60235</v>
      </c>
      <c r="G386" s="1" t="s">
        <v>463</v>
      </c>
    </row>
    <row r="387" spans="3:7" x14ac:dyDescent="0.25">
      <c r="C387" t="s">
        <v>296</v>
      </c>
      <c r="D387" s="1">
        <v>1004214</v>
      </c>
      <c r="F387" s="1">
        <v>60235</v>
      </c>
      <c r="G387" s="1" t="s">
        <v>463</v>
      </c>
    </row>
    <row r="388" spans="3:7" x14ac:dyDescent="0.25">
      <c r="C388" t="s">
        <v>363</v>
      </c>
      <c r="D388" s="1">
        <v>1004435</v>
      </c>
      <c r="F388" s="1">
        <v>60235</v>
      </c>
      <c r="G388" s="1" t="s">
        <v>463</v>
      </c>
    </row>
    <row r="389" spans="3:7" x14ac:dyDescent="0.25">
      <c r="C389" t="s">
        <v>173</v>
      </c>
      <c r="D389" s="1">
        <v>1002329</v>
      </c>
      <c r="F389" s="1">
        <v>60235</v>
      </c>
      <c r="G389" s="1" t="s">
        <v>463</v>
      </c>
    </row>
    <row r="390" spans="3:7" x14ac:dyDescent="0.25">
      <c r="C390" t="s">
        <v>173</v>
      </c>
      <c r="D390" s="1">
        <v>1002329</v>
      </c>
      <c r="F390" s="1">
        <v>60237</v>
      </c>
      <c r="G390" s="1" t="s">
        <v>464</v>
      </c>
    </row>
    <row r="391" spans="3:7" x14ac:dyDescent="0.25">
      <c r="C391" t="s">
        <v>174</v>
      </c>
      <c r="D391" s="1">
        <v>1002330</v>
      </c>
      <c r="F391" s="1">
        <v>60235</v>
      </c>
      <c r="G391" s="1" t="s">
        <v>463</v>
      </c>
    </row>
    <row r="392" spans="3:7" x14ac:dyDescent="0.25">
      <c r="C392" t="s">
        <v>174</v>
      </c>
      <c r="D392" s="1">
        <v>1002330</v>
      </c>
      <c r="F392" s="1">
        <v>60237</v>
      </c>
      <c r="G392" s="1" t="s">
        <v>464</v>
      </c>
    </row>
    <row r="393" spans="3:7" x14ac:dyDescent="0.25">
      <c r="C393" t="s">
        <v>175</v>
      </c>
      <c r="D393" s="1">
        <v>1002331</v>
      </c>
      <c r="F393" s="1">
        <v>60237</v>
      </c>
      <c r="G393" s="1" t="s">
        <v>464</v>
      </c>
    </row>
    <row r="394" spans="3:7" x14ac:dyDescent="0.25">
      <c r="C394" t="s">
        <v>176</v>
      </c>
      <c r="D394" s="1">
        <v>1002332</v>
      </c>
      <c r="F394" s="1">
        <v>60235</v>
      </c>
      <c r="G394" s="1" t="s">
        <v>463</v>
      </c>
    </row>
    <row r="395" spans="3:7" x14ac:dyDescent="0.25">
      <c r="C395" t="s">
        <v>176</v>
      </c>
      <c r="D395" s="1">
        <v>1002332</v>
      </c>
      <c r="F395" s="1">
        <v>60237</v>
      </c>
      <c r="G395" s="1" t="s">
        <v>464</v>
      </c>
    </row>
    <row r="396" spans="3:7" x14ac:dyDescent="0.25">
      <c r="C396" t="s">
        <v>177</v>
      </c>
      <c r="D396" s="1">
        <v>1002333</v>
      </c>
      <c r="F396" s="1">
        <v>60235</v>
      </c>
      <c r="G396" s="1" t="s">
        <v>463</v>
      </c>
    </row>
    <row r="397" spans="3:7" x14ac:dyDescent="0.25">
      <c r="C397" t="s">
        <v>177</v>
      </c>
      <c r="D397" s="1">
        <v>1002333</v>
      </c>
      <c r="F397" s="1">
        <v>60237</v>
      </c>
      <c r="G397" s="1" t="s">
        <v>464</v>
      </c>
    </row>
    <row r="398" spans="3:7" x14ac:dyDescent="0.25">
      <c r="C398" t="s">
        <v>265</v>
      </c>
      <c r="D398" s="1">
        <v>1003305</v>
      </c>
      <c r="F398" s="1">
        <v>60235</v>
      </c>
      <c r="G398" s="1" t="s">
        <v>463</v>
      </c>
    </row>
    <row r="399" spans="3:7" x14ac:dyDescent="0.25">
      <c r="C399" t="s">
        <v>178</v>
      </c>
      <c r="D399" s="1">
        <v>1002334</v>
      </c>
      <c r="F399" s="1">
        <v>60235</v>
      </c>
      <c r="G399" s="1" t="s">
        <v>463</v>
      </c>
    </row>
    <row r="400" spans="3:7" x14ac:dyDescent="0.25">
      <c r="C400" t="s">
        <v>178</v>
      </c>
      <c r="D400" s="1">
        <v>1002334</v>
      </c>
      <c r="F400" s="1">
        <v>60237</v>
      </c>
      <c r="G400" s="1" t="s">
        <v>464</v>
      </c>
    </row>
    <row r="401" spans="3:7" x14ac:dyDescent="0.25">
      <c r="C401" t="s">
        <v>179</v>
      </c>
      <c r="D401" s="1">
        <v>1002335</v>
      </c>
      <c r="F401" s="1">
        <v>60235</v>
      </c>
      <c r="G401" s="1" t="s">
        <v>463</v>
      </c>
    </row>
    <row r="402" spans="3:7" x14ac:dyDescent="0.25">
      <c r="C402" t="s">
        <v>179</v>
      </c>
      <c r="D402" s="1">
        <v>1002335</v>
      </c>
      <c r="F402" s="1">
        <v>60237</v>
      </c>
      <c r="G402" s="1" t="s">
        <v>464</v>
      </c>
    </row>
    <row r="403" spans="3:7" x14ac:dyDescent="0.25">
      <c r="C403" t="s">
        <v>180</v>
      </c>
      <c r="D403" s="1">
        <v>1002336</v>
      </c>
      <c r="F403" s="1">
        <v>60235</v>
      </c>
      <c r="G403" s="1" t="s">
        <v>463</v>
      </c>
    </row>
    <row r="404" spans="3:7" x14ac:dyDescent="0.25">
      <c r="C404" t="s">
        <v>180</v>
      </c>
      <c r="D404" s="1">
        <v>1002336</v>
      </c>
      <c r="F404" s="1">
        <v>60237</v>
      </c>
      <c r="G404" s="1" t="s">
        <v>464</v>
      </c>
    </row>
    <row r="405" spans="3:7" x14ac:dyDescent="0.25">
      <c r="C405" t="s">
        <v>284</v>
      </c>
      <c r="D405" s="1">
        <v>1004201</v>
      </c>
      <c r="F405" s="1">
        <v>60235</v>
      </c>
      <c r="G405" s="1" t="s">
        <v>463</v>
      </c>
    </row>
    <row r="406" spans="3:7" x14ac:dyDescent="0.25">
      <c r="C406" t="s">
        <v>285</v>
      </c>
      <c r="D406" s="1">
        <v>1004202</v>
      </c>
      <c r="F406" s="1">
        <v>60235</v>
      </c>
      <c r="G406" s="1" t="s">
        <v>463</v>
      </c>
    </row>
    <row r="407" spans="3:7" x14ac:dyDescent="0.25">
      <c r="C407" t="s">
        <v>286</v>
      </c>
      <c r="D407" s="1">
        <v>1004203</v>
      </c>
      <c r="F407" s="1">
        <v>60235</v>
      </c>
      <c r="G407" s="1" t="s">
        <v>463</v>
      </c>
    </row>
    <row r="408" spans="3:7" x14ac:dyDescent="0.25">
      <c r="C408" t="s">
        <v>360</v>
      </c>
      <c r="D408" s="1">
        <v>1004432</v>
      </c>
      <c r="F408" s="1">
        <v>60235</v>
      </c>
      <c r="G408" s="1" t="s">
        <v>463</v>
      </c>
    </row>
    <row r="409" spans="3:7" x14ac:dyDescent="0.25">
      <c r="C409" t="s">
        <v>181</v>
      </c>
      <c r="D409" s="1">
        <v>1002337</v>
      </c>
      <c r="F409" s="1">
        <v>60235</v>
      </c>
      <c r="G409" s="1" t="s">
        <v>463</v>
      </c>
    </row>
    <row r="410" spans="3:7" x14ac:dyDescent="0.25">
      <c r="C410" t="s">
        <v>182</v>
      </c>
      <c r="D410" s="1">
        <v>1002338</v>
      </c>
      <c r="F410" s="1">
        <v>60235</v>
      </c>
      <c r="G410" s="1" t="s">
        <v>463</v>
      </c>
    </row>
    <row r="411" spans="3:7" x14ac:dyDescent="0.25">
      <c r="C411" t="s">
        <v>287</v>
      </c>
      <c r="D411" s="1">
        <v>1004204</v>
      </c>
      <c r="F411" s="1">
        <v>60235</v>
      </c>
      <c r="G411" s="1" t="s">
        <v>463</v>
      </c>
    </row>
    <row r="412" spans="3:7" x14ac:dyDescent="0.25">
      <c r="C412" t="s">
        <v>183</v>
      </c>
      <c r="D412" s="1">
        <v>1002339</v>
      </c>
      <c r="F412" s="1">
        <v>60235</v>
      </c>
      <c r="G412" s="1" t="s">
        <v>463</v>
      </c>
    </row>
    <row r="413" spans="3:7" x14ac:dyDescent="0.25">
      <c r="C413" t="s">
        <v>184</v>
      </c>
      <c r="D413" s="1">
        <v>1002340</v>
      </c>
      <c r="F413" s="1">
        <v>60235</v>
      </c>
      <c r="G413" s="1" t="s">
        <v>463</v>
      </c>
    </row>
    <row r="414" spans="3:7" x14ac:dyDescent="0.25">
      <c r="C414" t="s">
        <v>399</v>
      </c>
      <c r="D414" s="1">
        <v>1004531</v>
      </c>
      <c r="F414" s="1">
        <v>60235</v>
      </c>
      <c r="G414" s="1" t="s">
        <v>463</v>
      </c>
    </row>
    <row r="415" spans="3:7" x14ac:dyDescent="0.25">
      <c r="C415" t="s">
        <v>185</v>
      </c>
      <c r="D415" s="1">
        <v>1002341</v>
      </c>
      <c r="F415" s="1">
        <v>60237</v>
      </c>
      <c r="G415" s="1" t="s">
        <v>464</v>
      </c>
    </row>
    <row r="416" spans="3:7" x14ac:dyDescent="0.25">
      <c r="C416" t="s">
        <v>186</v>
      </c>
      <c r="D416" s="1">
        <v>1002342</v>
      </c>
      <c r="F416" s="1">
        <v>60235</v>
      </c>
      <c r="G416" s="1" t="s">
        <v>463</v>
      </c>
    </row>
    <row r="417" spans="3:7" x14ac:dyDescent="0.25">
      <c r="C417" t="s">
        <v>187</v>
      </c>
      <c r="D417" s="1">
        <v>1002343</v>
      </c>
      <c r="F417" s="1">
        <v>60235</v>
      </c>
      <c r="G417" s="1" t="s">
        <v>463</v>
      </c>
    </row>
    <row r="418" spans="3:7" x14ac:dyDescent="0.25">
      <c r="C418" t="s">
        <v>188</v>
      </c>
      <c r="D418" s="1">
        <v>1002344</v>
      </c>
      <c r="F418" s="1">
        <v>60235</v>
      </c>
      <c r="G418" s="1" t="s">
        <v>463</v>
      </c>
    </row>
    <row r="419" spans="3:7" x14ac:dyDescent="0.25">
      <c r="C419" t="s">
        <v>400</v>
      </c>
      <c r="D419" s="1">
        <v>1004532</v>
      </c>
      <c r="F419" s="1">
        <v>60235</v>
      </c>
      <c r="G419" s="1" t="s">
        <v>463</v>
      </c>
    </row>
    <row r="420" spans="3:7" x14ac:dyDescent="0.25">
      <c r="C420" t="s">
        <v>189</v>
      </c>
      <c r="D420" s="1">
        <v>1002345</v>
      </c>
      <c r="F420" s="1">
        <v>60237</v>
      </c>
      <c r="G420" s="1" t="s">
        <v>464</v>
      </c>
    </row>
    <row r="421" spans="3:7" x14ac:dyDescent="0.25">
      <c r="C421" t="s">
        <v>190</v>
      </c>
      <c r="D421" s="1">
        <v>1002346</v>
      </c>
      <c r="F421" s="1">
        <v>60235</v>
      </c>
      <c r="G421" s="1" t="s">
        <v>463</v>
      </c>
    </row>
    <row r="422" spans="3:7" x14ac:dyDescent="0.25">
      <c r="C422" t="s">
        <v>191</v>
      </c>
      <c r="D422" s="1">
        <v>1002347</v>
      </c>
      <c r="F422" s="1">
        <v>60235</v>
      </c>
      <c r="G422" s="1" t="s">
        <v>463</v>
      </c>
    </row>
    <row r="423" spans="3:7" x14ac:dyDescent="0.25">
      <c r="C423" t="s">
        <v>439</v>
      </c>
      <c r="D423" s="1">
        <v>1007260</v>
      </c>
      <c r="F423" s="1">
        <v>60237</v>
      </c>
      <c r="G423" s="1" t="s">
        <v>464</v>
      </c>
    </row>
    <row r="424" spans="3:7" x14ac:dyDescent="0.25">
      <c r="C424" t="s">
        <v>192</v>
      </c>
      <c r="D424" s="1">
        <v>1002348</v>
      </c>
      <c r="F424" s="1">
        <v>60237</v>
      </c>
      <c r="G424" s="1" t="s">
        <v>464</v>
      </c>
    </row>
    <row r="425" spans="3:7" x14ac:dyDescent="0.25">
      <c r="C425" t="s">
        <v>193</v>
      </c>
      <c r="D425" s="1">
        <v>1002349</v>
      </c>
      <c r="F425" s="1">
        <v>60235</v>
      </c>
      <c r="G425" s="1" t="s">
        <v>463</v>
      </c>
    </row>
    <row r="426" spans="3:7" x14ac:dyDescent="0.25">
      <c r="C426" t="s">
        <v>267</v>
      </c>
      <c r="D426" s="1">
        <v>1003399</v>
      </c>
      <c r="F426" s="1">
        <v>60235</v>
      </c>
      <c r="G426" s="1" t="s">
        <v>463</v>
      </c>
    </row>
    <row r="427" spans="3:7" x14ac:dyDescent="0.25">
      <c r="C427" t="s">
        <v>194</v>
      </c>
      <c r="D427" s="1">
        <v>1002350</v>
      </c>
      <c r="F427" s="1">
        <v>60235</v>
      </c>
      <c r="G427" s="1" t="s">
        <v>463</v>
      </c>
    </row>
    <row r="428" spans="3:7" x14ac:dyDescent="0.25">
      <c r="C428" t="s">
        <v>195</v>
      </c>
      <c r="D428" s="1">
        <v>1004529</v>
      </c>
      <c r="F428" s="1">
        <v>60235</v>
      </c>
      <c r="G428" s="1" t="s">
        <v>463</v>
      </c>
    </row>
    <row r="429" spans="3:7" x14ac:dyDescent="0.25">
      <c r="C429" t="s">
        <v>195</v>
      </c>
      <c r="D429" s="1">
        <v>1002351</v>
      </c>
      <c r="F429" s="1">
        <v>60237</v>
      </c>
      <c r="G429" s="1" t="s">
        <v>464</v>
      </c>
    </row>
    <row r="430" spans="3:7" x14ac:dyDescent="0.25">
      <c r="C430" t="s">
        <v>275</v>
      </c>
      <c r="D430" s="1">
        <v>1003781</v>
      </c>
      <c r="F430" s="1">
        <v>60235</v>
      </c>
      <c r="G430" s="1" t="s">
        <v>463</v>
      </c>
    </row>
    <row r="431" spans="3:7" x14ac:dyDescent="0.25">
      <c r="C431" t="s">
        <v>196</v>
      </c>
      <c r="D431" s="1">
        <v>1002352</v>
      </c>
      <c r="F431" s="1">
        <v>60237</v>
      </c>
      <c r="G431" s="1" t="s">
        <v>464</v>
      </c>
    </row>
    <row r="432" spans="3:7" x14ac:dyDescent="0.25">
      <c r="C432" t="s">
        <v>197</v>
      </c>
      <c r="D432" s="1">
        <v>1002353</v>
      </c>
      <c r="F432" s="1">
        <v>60237</v>
      </c>
      <c r="G432" s="1" t="s">
        <v>464</v>
      </c>
    </row>
    <row r="433" spans="3:7" x14ac:dyDescent="0.25">
      <c r="C433" t="s">
        <v>198</v>
      </c>
      <c r="D433" s="1">
        <v>1002354</v>
      </c>
      <c r="F433" s="1">
        <v>60237</v>
      </c>
      <c r="G433" s="1" t="s">
        <v>464</v>
      </c>
    </row>
    <row r="434" spans="3:7" x14ac:dyDescent="0.25">
      <c r="C434" t="s">
        <v>268</v>
      </c>
      <c r="D434" s="1">
        <v>1003436</v>
      </c>
      <c r="F434" s="1">
        <v>60038</v>
      </c>
      <c r="G434" s="1" t="s">
        <v>466</v>
      </c>
    </row>
    <row r="435" spans="3:7" x14ac:dyDescent="0.25">
      <c r="C435" t="s">
        <v>199</v>
      </c>
      <c r="D435" s="1">
        <v>1002355</v>
      </c>
      <c r="F435" s="1">
        <v>60237</v>
      </c>
      <c r="G435" s="1" t="s">
        <v>464</v>
      </c>
    </row>
    <row r="436" spans="3:7" x14ac:dyDescent="0.25">
      <c r="C436" t="s">
        <v>200</v>
      </c>
      <c r="D436" s="1">
        <v>1002356</v>
      </c>
      <c r="F436" s="1">
        <v>60237</v>
      </c>
      <c r="G436" s="1" t="s">
        <v>464</v>
      </c>
    </row>
    <row r="437" spans="3:7" x14ac:dyDescent="0.25">
      <c r="C437" t="s">
        <v>201</v>
      </c>
      <c r="D437" s="1">
        <v>1002357</v>
      </c>
      <c r="F437" s="1">
        <v>60237</v>
      </c>
      <c r="G437" s="1" t="s">
        <v>464</v>
      </c>
    </row>
    <row r="438" spans="3:7" x14ac:dyDescent="0.25">
      <c r="C438" t="s">
        <v>202</v>
      </c>
      <c r="D438" s="1">
        <v>1002358</v>
      </c>
      <c r="F438" s="1">
        <v>60237</v>
      </c>
      <c r="G438" s="1" t="s">
        <v>464</v>
      </c>
    </row>
    <row r="439" spans="3:7" x14ac:dyDescent="0.25">
      <c r="C439" t="s">
        <v>203</v>
      </c>
      <c r="D439" s="1">
        <v>1002359</v>
      </c>
      <c r="F439" s="1">
        <v>60237</v>
      </c>
      <c r="G439" s="1" t="s">
        <v>464</v>
      </c>
    </row>
    <row r="440" spans="3:7" x14ac:dyDescent="0.25">
      <c r="C440" t="s">
        <v>425</v>
      </c>
      <c r="D440" s="1">
        <v>1006505</v>
      </c>
      <c r="F440" s="1">
        <v>60237</v>
      </c>
      <c r="G440" s="1" t="s">
        <v>464</v>
      </c>
    </row>
    <row r="441" spans="3:7" x14ac:dyDescent="0.25">
      <c r="C441" t="s">
        <v>35</v>
      </c>
      <c r="D441" s="1">
        <v>1001924</v>
      </c>
      <c r="F441" s="1">
        <v>60235</v>
      </c>
      <c r="G441" s="1" t="s">
        <v>463</v>
      </c>
    </row>
    <row r="442" spans="3:7" x14ac:dyDescent="0.25">
      <c r="C442" t="s">
        <v>204</v>
      </c>
      <c r="D442" s="1">
        <v>1002360</v>
      </c>
      <c r="F442" s="1">
        <v>60235</v>
      </c>
      <c r="G442" s="1" t="s">
        <v>463</v>
      </c>
    </row>
    <row r="443" spans="3:7" x14ac:dyDescent="0.25">
      <c r="C443" t="s">
        <v>205</v>
      </c>
      <c r="D443" s="1">
        <v>1002361</v>
      </c>
      <c r="F443" s="1">
        <v>60235</v>
      </c>
      <c r="G443" s="1" t="s">
        <v>463</v>
      </c>
    </row>
    <row r="444" spans="3:7" x14ac:dyDescent="0.25">
      <c r="C444" t="s">
        <v>206</v>
      </c>
      <c r="D444" s="1">
        <v>1002362</v>
      </c>
      <c r="F444" s="1">
        <v>60235</v>
      </c>
      <c r="G444" s="1" t="s">
        <v>463</v>
      </c>
    </row>
    <row r="445" spans="3:7" x14ac:dyDescent="0.25">
      <c r="C445" t="s">
        <v>32</v>
      </c>
      <c r="D445" s="1">
        <v>1001921</v>
      </c>
      <c r="F445" s="1">
        <v>60235</v>
      </c>
      <c r="G445" s="1" t="s">
        <v>463</v>
      </c>
    </row>
    <row r="446" spans="3:7" x14ac:dyDescent="0.25">
      <c r="C446" t="s">
        <v>207</v>
      </c>
      <c r="D446" s="1">
        <v>1002363</v>
      </c>
      <c r="F446" s="1">
        <v>60235</v>
      </c>
      <c r="G446" s="1" t="s">
        <v>463</v>
      </c>
    </row>
    <row r="447" spans="3:7" x14ac:dyDescent="0.25">
      <c r="C447" t="s">
        <v>208</v>
      </c>
      <c r="D447" s="1">
        <v>1002364</v>
      </c>
      <c r="F447" s="1">
        <v>60235</v>
      </c>
      <c r="G447" s="1" t="s">
        <v>463</v>
      </c>
    </row>
    <row r="448" spans="3:7" x14ac:dyDescent="0.25">
      <c r="C448" t="s">
        <v>33</v>
      </c>
      <c r="D448" s="1">
        <v>1001922</v>
      </c>
      <c r="F448" s="1">
        <v>60235</v>
      </c>
      <c r="G448" s="1" t="s">
        <v>463</v>
      </c>
    </row>
    <row r="449" spans="3:7" x14ac:dyDescent="0.25">
      <c r="C449" t="s">
        <v>34</v>
      </c>
      <c r="D449" s="1">
        <v>1001923</v>
      </c>
      <c r="F449" s="1">
        <v>60235</v>
      </c>
      <c r="G449" s="1" t="s">
        <v>463</v>
      </c>
    </row>
    <row r="450" spans="3:7" x14ac:dyDescent="0.25">
      <c r="C450" t="s">
        <v>340</v>
      </c>
      <c r="D450" s="1">
        <v>1004372</v>
      </c>
      <c r="F450" s="1">
        <v>60237</v>
      </c>
      <c r="G450" s="1" t="s">
        <v>464</v>
      </c>
    </row>
    <row r="451" spans="3:7" x14ac:dyDescent="0.25">
      <c r="C451" t="s">
        <v>438</v>
      </c>
      <c r="D451" s="1">
        <v>1007234</v>
      </c>
      <c r="F451" s="1">
        <v>60237</v>
      </c>
      <c r="G451" s="1" t="s">
        <v>464</v>
      </c>
    </row>
    <row r="452" spans="3:7" x14ac:dyDescent="0.25">
      <c r="C452" t="s">
        <v>36</v>
      </c>
      <c r="D452" s="1">
        <v>1001926</v>
      </c>
      <c r="F452" s="1">
        <v>60235</v>
      </c>
      <c r="G452" s="1" t="s">
        <v>463</v>
      </c>
    </row>
    <row r="453" spans="3:7" x14ac:dyDescent="0.25">
      <c r="C453" t="s">
        <v>40</v>
      </c>
      <c r="D453" s="1">
        <v>1001930</v>
      </c>
      <c r="F453" s="1">
        <v>60235</v>
      </c>
      <c r="G453" s="1" t="s">
        <v>463</v>
      </c>
    </row>
    <row r="454" spans="3:7" x14ac:dyDescent="0.25">
      <c r="C454" t="s">
        <v>430</v>
      </c>
      <c r="D454" s="1">
        <v>1007132</v>
      </c>
      <c r="F454" s="1">
        <v>60235</v>
      </c>
      <c r="G454" s="1" t="s">
        <v>463</v>
      </c>
    </row>
    <row r="455" spans="3:7" x14ac:dyDescent="0.25">
      <c r="C455" t="s">
        <v>37</v>
      </c>
      <c r="D455" s="1">
        <v>1001927</v>
      </c>
      <c r="F455" s="1">
        <v>60235</v>
      </c>
      <c r="G455" s="1" t="s">
        <v>463</v>
      </c>
    </row>
    <row r="456" spans="3:7" x14ac:dyDescent="0.25">
      <c r="C456" t="s">
        <v>41</v>
      </c>
      <c r="D456" s="1">
        <v>1001931</v>
      </c>
      <c r="F456" s="1">
        <v>60235</v>
      </c>
      <c r="G456" s="1" t="s">
        <v>463</v>
      </c>
    </row>
    <row r="457" spans="3:7" x14ac:dyDescent="0.25">
      <c r="C457" t="s">
        <v>38</v>
      </c>
      <c r="D457" s="1">
        <v>1001928</v>
      </c>
      <c r="F457" s="1">
        <v>60235</v>
      </c>
      <c r="G457" s="1" t="s">
        <v>463</v>
      </c>
    </row>
    <row r="458" spans="3:7" x14ac:dyDescent="0.25">
      <c r="C458" t="s">
        <v>42</v>
      </c>
      <c r="D458" s="1">
        <v>1001932</v>
      </c>
      <c r="F458" s="1">
        <v>60235</v>
      </c>
      <c r="G458" s="1" t="s">
        <v>463</v>
      </c>
    </row>
    <row r="459" spans="3:7" x14ac:dyDescent="0.25">
      <c r="C459" t="s">
        <v>444</v>
      </c>
      <c r="D459" s="1">
        <v>1007275</v>
      </c>
      <c r="F459" s="1">
        <v>60235</v>
      </c>
      <c r="G459" s="1" t="s">
        <v>463</v>
      </c>
    </row>
    <row r="460" spans="3:7" x14ac:dyDescent="0.25">
      <c r="C460" t="s">
        <v>39</v>
      </c>
      <c r="D460" s="1">
        <v>1001929</v>
      </c>
      <c r="F460" s="1">
        <v>60235</v>
      </c>
      <c r="G460" s="1" t="s">
        <v>463</v>
      </c>
    </row>
    <row r="461" spans="3:7" x14ac:dyDescent="0.25">
      <c r="C461" t="s">
        <v>209</v>
      </c>
      <c r="D461" s="1">
        <v>1002365</v>
      </c>
      <c r="F461" s="1">
        <v>60235</v>
      </c>
      <c r="G461" s="1" t="s">
        <v>463</v>
      </c>
    </row>
    <row r="462" spans="3:7" x14ac:dyDescent="0.25">
      <c r="C462" t="s">
        <v>210</v>
      </c>
      <c r="D462" s="1">
        <v>1002366</v>
      </c>
      <c r="F462" s="1">
        <v>60237</v>
      </c>
      <c r="G462" s="1" t="s">
        <v>464</v>
      </c>
    </row>
    <row r="463" spans="3:7" x14ac:dyDescent="0.25">
      <c r="C463" t="s">
        <v>211</v>
      </c>
      <c r="D463" s="1">
        <v>1002367</v>
      </c>
      <c r="F463" s="1">
        <v>60237</v>
      </c>
      <c r="G463" s="1" t="s">
        <v>464</v>
      </c>
    </row>
    <row r="464" spans="3:7" x14ac:dyDescent="0.25">
      <c r="C464" t="s">
        <v>212</v>
      </c>
      <c r="D464" s="1">
        <v>1002368</v>
      </c>
      <c r="F464" s="1">
        <v>60237</v>
      </c>
      <c r="G464" s="1" t="s">
        <v>464</v>
      </c>
    </row>
    <row r="465" spans="3:7" x14ac:dyDescent="0.25">
      <c r="C465" t="s">
        <v>213</v>
      </c>
      <c r="D465" s="1">
        <v>1002369</v>
      </c>
      <c r="F465" s="1">
        <v>60235</v>
      </c>
      <c r="G465" s="1" t="s">
        <v>463</v>
      </c>
    </row>
    <row r="466" spans="3:7" x14ac:dyDescent="0.25">
      <c r="C466" t="s">
        <v>214</v>
      </c>
      <c r="D466" s="1">
        <v>1002370</v>
      </c>
      <c r="F466" s="1">
        <v>60235</v>
      </c>
      <c r="G466" s="1" t="s">
        <v>463</v>
      </c>
    </row>
    <row r="467" spans="3:7" x14ac:dyDescent="0.25">
      <c r="C467" t="s">
        <v>215</v>
      </c>
      <c r="D467" s="1">
        <v>1002371</v>
      </c>
      <c r="F467" s="1">
        <v>60235</v>
      </c>
      <c r="G467" s="1" t="s">
        <v>463</v>
      </c>
    </row>
    <row r="468" spans="3:7" x14ac:dyDescent="0.25">
      <c r="C468" t="s">
        <v>216</v>
      </c>
      <c r="D468" s="1">
        <v>1002372</v>
      </c>
      <c r="F468" s="1">
        <v>60235</v>
      </c>
      <c r="G468" s="1" t="s">
        <v>463</v>
      </c>
    </row>
    <row r="469" spans="3:7" x14ac:dyDescent="0.25">
      <c r="C469" t="s">
        <v>217</v>
      </c>
      <c r="D469" s="1">
        <v>1002373</v>
      </c>
      <c r="F469" s="1">
        <v>60235</v>
      </c>
      <c r="G469" s="1" t="s">
        <v>463</v>
      </c>
    </row>
    <row r="470" spans="3:7" x14ac:dyDescent="0.25">
      <c r="C470" t="s">
        <v>395</v>
      </c>
      <c r="D470" s="1">
        <v>1004499</v>
      </c>
      <c r="F470" s="1">
        <v>60237</v>
      </c>
      <c r="G470" s="1" t="s">
        <v>464</v>
      </c>
    </row>
    <row r="471" spans="3:7" x14ac:dyDescent="0.25">
      <c r="C471" t="s">
        <v>218</v>
      </c>
      <c r="D471" s="1">
        <v>1002374</v>
      </c>
      <c r="F471" s="1">
        <v>60235</v>
      </c>
      <c r="G471" s="1" t="s">
        <v>463</v>
      </c>
    </row>
    <row r="472" spans="3:7" x14ac:dyDescent="0.25">
      <c r="C472" t="s">
        <v>219</v>
      </c>
      <c r="D472" s="1">
        <v>1002375</v>
      </c>
      <c r="F472" s="1">
        <v>60235</v>
      </c>
      <c r="G472" s="1" t="s">
        <v>463</v>
      </c>
    </row>
    <row r="473" spans="3:7" x14ac:dyDescent="0.25">
      <c r="C473" t="s">
        <v>344</v>
      </c>
      <c r="D473" s="1">
        <v>1004376</v>
      </c>
      <c r="F473" s="1">
        <v>60237</v>
      </c>
      <c r="G473" s="1" t="s">
        <v>464</v>
      </c>
    </row>
    <row r="474" spans="3:7" x14ac:dyDescent="0.25">
      <c r="C474" t="s">
        <v>220</v>
      </c>
      <c r="D474" s="1">
        <v>1002376</v>
      </c>
      <c r="F474" s="1">
        <v>60235</v>
      </c>
      <c r="G474" s="1" t="s">
        <v>463</v>
      </c>
    </row>
    <row r="475" spans="3:7" x14ac:dyDescent="0.25">
      <c r="C475" t="s">
        <v>339</v>
      </c>
      <c r="D475" s="1">
        <v>1004371</v>
      </c>
      <c r="F475" s="1">
        <v>60237</v>
      </c>
      <c r="G475" s="1" t="s">
        <v>464</v>
      </c>
    </row>
    <row r="476" spans="3:7" x14ac:dyDescent="0.25">
      <c r="C476" t="s">
        <v>221</v>
      </c>
      <c r="D476" s="1">
        <v>1002377</v>
      </c>
      <c r="F476" s="1">
        <v>60235</v>
      </c>
      <c r="G476" s="1" t="s">
        <v>463</v>
      </c>
    </row>
    <row r="477" spans="3:7" x14ac:dyDescent="0.25">
      <c r="C477" t="s">
        <v>222</v>
      </c>
      <c r="D477" s="1">
        <v>1002378</v>
      </c>
      <c r="F477" s="1">
        <v>60235</v>
      </c>
      <c r="G477" s="1" t="s">
        <v>463</v>
      </c>
    </row>
    <row r="478" spans="3:7" x14ac:dyDescent="0.25">
      <c r="C478" t="s">
        <v>393</v>
      </c>
      <c r="D478" s="1">
        <v>1004497</v>
      </c>
      <c r="F478" s="1">
        <v>60237</v>
      </c>
      <c r="G478" s="1" t="s">
        <v>464</v>
      </c>
    </row>
    <row r="479" spans="3:7" x14ac:dyDescent="0.25">
      <c r="C479" t="s">
        <v>223</v>
      </c>
      <c r="D479" s="1">
        <v>1002379</v>
      </c>
      <c r="F479" s="1">
        <v>60235</v>
      </c>
      <c r="G479" s="1" t="s">
        <v>463</v>
      </c>
    </row>
    <row r="480" spans="3:7" x14ac:dyDescent="0.25">
      <c r="C480" t="s">
        <v>224</v>
      </c>
      <c r="D480" s="1">
        <v>1002380</v>
      </c>
      <c r="F480" s="1">
        <v>60235</v>
      </c>
      <c r="G480" s="1" t="s">
        <v>463</v>
      </c>
    </row>
    <row r="481" spans="3:7" x14ac:dyDescent="0.25">
      <c r="C481" t="s">
        <v>225</v>
      </c>
      <c r="D481" s="1">
        <v>1002381</v>
      </c>
      <c r="F481" s="1">
        <v>60235</v>
      </c>
      <c r="G481" s="1" t="s">
        <v>463</v>
      </c>
    </row>
    <row r="482" spans="3:7" x14ac:dyDescent="0.25">
      <c r="C482" t="s">
        <v>303</v>
      </c>
      <c r="D482" s="1">
        <v>1004221</v>
      </c>
      <c r="F482" s="1">
        <v>60235</v>
      </c>
      <c r="G482" s="1" t="s">
        <v>463</v>
      </c>
    </row>
    <row r="483" spans="3:7" x14ac:dyDescent="0.25">
      <c r="C483" t="s">
        <v>304</v>
      </c>
      <c r="D483" s="1">
        <v>1004222</v>
      </c>
      <c r="F483" s="1">
        <v>60235</v>
      </c>
      <c r="G483" s="1" t="s">
        <v>463</v>
      </c>
    </row>
    <row r="484" spans="3:7" x14ac:dyDescent="0.25">
      <c r="C484" t="s">
        <v>305</v>
      </c>
      <c r="D484" s="1">
        <v>1004223</v>
      </c>
      <c r="F484" s="1">
        <v>60235</v>
      </c>
      <c r="G484" s="1" t="s">
        <v>463</v>
      </c>
    </row>
    <row r="485" spans="3:7" x14ac:dyDescent="0.25">
      <c r="C485" t="s">
        <v>306</v>
      </c>
      <c r="D485" s="1">
        <v>1004224</v>
      </c>
      <c r="F485" s="1">
        <v>60235</v>
      </c>
      <c r="G485" s="1" t="s">
        <v>463</v>
      </c>
    </row>
    <row r="486" spans="3:7" x14ac:dyDescent="0.25">
      <c r="C486" t="s">
        <v>307</v>
      </c>
      <c r="D486" s="1">
        <v>1004225</v>
      </c>
      <c r="F486" s="1">
        <v>60235</v>
      </c>
      <c r="G486" s="1" t="s">
        <v>463</v>
      </c>
    </row>
    <row r="487" spans="3:7" x14ac:dyDescent="0.25">
      <c r="C487" t="s">
        <v>308</v>
      </c>
      <c r="D487" s="1">
        <v>1004226</v>
      </c>
      <c r="F487" s="1">
        <v>60235</v>
      </c>
      <c r="G487" s="1" t="s">
        <v>463</v>
      </c>
    </row>
    <row r="488" spans="3:7" x14ac:dyDescent="0.25">
      <c r="C488" t="s">
        <v>226</v>
      </c>
      <c r="D488" s="1">
        <v>1002382</v>
      </c>
      <c r="F488" s="1">
        <v>60235</v>
      </c>
      <c r="G488" s="1" t="s">
        <v>463</v>
      </c>
    </row>
    <row r="489" spans="3:7" x14ac:dyDescent="0.25">
      <c r="C489" t="s">
        <v>227</v>
      </c>
      <c r="D489" s="1">
        <v>1002383</v>
      </c>
      <c r="F489" s="1">
        <v>60235</v>
      </c>
      <c r="G489" s="1" t="s">
        <v>463</v>
      </c>
    </row>
    <row r="490" spans="3:7" x14ac:dyDescent="0.25">
      <c r="C490" t="s">
        <v>228</v>
      </c>
      <c r="D490" s="1">
        <v>1002384</v>
      </c>
      <c r="F490" s="1">
        <v>60038</v>
      </c>
      <c r="G490" s="1" t="s">
        <v>466</v>
      </c>
    </row>
    <row r="491" spans="3:7" x14ac:dyDescent="0.25">
      <c r="C491" t="s">
        <v>229</v>
      </c>
      <c r="D491" s="1">
        <v>1002385</v>
      </c>
      <c r="F491" s="1">
        <v>60038</v>
      </c>
      <c r="G491" s="1" t="s">
        <v>466</v>
      </c>
    </row>
    <row r="492" spans="3:7" x14ac:dyDescent="0.25">
      <c r="C492" t="s">
        <v>230</v>
      </c>
      <c r="D492" s="1">
        <v>1002386</v>
      </c>
      <c r="F492" s="1">
        <v>60038</v>
      </c>
      <c r="G492" s="1" t="s">
        <v>466</v>
      </c>
    </row>
    <row r="493" spans="3:7" x14ac:dyDescent="0.25">
      <c r="C493" t="s">
        <v>231</v>
      </c>
      <c r="D493" s="1">
        <v>1002387</v>
      </c>
      <c r="F493" s="1">
        <v>60038</v>
      </c>
      <c r="G493" s="1" t="s">
        <v>466</v>
      </c>
    </row>
    <row r="494" spans="3:7" x14ac:dyDescent="0.25">
      <c r="C494" t="s">
        <v>232</v>
      </c>
      <c r="D494" s="1">
        <v>1002388</v>
      </c>
      <c r="F494" s="1">
        <v>60038</v>
      </c>
      <c r="G494" s="1" t="s">
        <v>466</v>
      </c>
    </row>
    <row r="495" spans="3:7" x14ac:dyDescent="0.25">
      <c r="C495" t="s">
        <v>443</v>
      </c>
      <c r="D495" s="1">
        <v>1007273</v>
      </c>
      <c r="F495" s="1">
        <v>60237</v>
      </c>
      <c r="G495" s="1" t="s">
        <v>464</v>
      </c>
    </row>
    <row r="496" spans="3:7" x14ac:dyDescent="0.25">
      <c r="C496" t="s">
        <v>233</v>
      </c>
      <c r="D496" s="1">
        <v>1002389</v>
      </c>
      <c r="F496" s="1">
        <v>60237</v>
      </c>
      <c r="G496" s="1" t="s">
        <v>464</v>
      </c>
    </row>
    <row r="497" spans="3:7" x14ac:dyDescent="0.25">
      <c r="C497" t="s">
        <v>234</v>
      </c>
      <c r="D497" s="1">
        <v>1002390</v>
      </c>
      <c r="F497" s="1">
        <v>60237</v>
      </c>
      <c r="G497" s="1" t="s">
        <v>464</v>
      </c>
    </row>
    <row r="498" spans="3:7" x14ac:dyDescent="0.25">
      <c r="C498" t="s">
        <v>235</v>
      </c>
      <c r="D498" s="1">
        <v>1002391</v>
      </c>
      <c r="F498" s="1">
        <v>60237</v>
      </c>
      <c r="G498" s="1" t="s">
        <v>464</v>
      </c>
    </row>
    <row r="499" spans="3:7" x14ac:dyDescent="0.25">
      <c r="C499" t="s">
        <v>431</v>
      </c>
      <c r="D499" s="1">
        <v>1007133</v>
      </c>
      <c r="F499" s="1">
        <v>60237</v>
      </c>
      <c r="G499" s="1" t="s">
        <v>464</v>
      </c>
    </row>
    <row r="500" spans="3:7" x14ac:dyDescent="0.25">
      <c r="C500" t="s">
        <v>280</v>
      </c>
      <c r="D500" s="1">
        <v>1004126</v>
      </c>
      <c r="F500" s="1">
        <v>60237</v>
      </c>
      <c r="G500" s="1" t="s">
        <v>464</v>
      </c>
    </row>
    <row r="501" spans="3:7" x14ac:dyDescent="0.25">
      <c r="C501" t="s">
        <v>236</v>
      </c>
      <c r="D501" s="1">
        <v>1002392</v>
      </c>
      <c r="F501" s="1">
        <v>60237</v>
      </c>
      <c r="G501" s="1" t="s">
        <v>464</v>
      </c>
    </row>
    <row r="502" spans="3:7" x14ac:dyDescent="0.25">
      <c r="C502" t="s">
        <v>446</v>
      </c>
      <c r="D502" s="1">
        <v>1007279</v>
      </c>
      <c r="F502" s="1">
        <v>60237</v>
      </c>
      <c r="G502" s="1" t="s">
        <v>464</v>
      </c>
    </row>
    <row r="503" spans="3:7" x14ac:dyDescent="0.25">
      <c r="C503" t="s">
        <v>237</v>
      </c>
      <c r="D503" s="1">
        <v>1002393</v>
      </c>
      <c r="F503" s="1">
        <v>60237</v>
      </c>
      <c r="G503" s="1" t="s">
        <v>464</v>
      </c>
    </row>
    <row r="504" spans="3:7" x14ac:dyDescent="0.25">
      <c r="C504" t="s">
        <v>238</v>
      </c>
      <c r="D504" s="1">
        <v>1002394</v>
      </c>
      <c r="F504" s="1">
        <v>60237</v>
      </c>
      <c r="G504" s="1" t="s">
        <v>464</v>
      </c>
    </row>
    <row r="505" spans="3:7" x14ac:dyDescent="0.25">
      <c r="C505" t="s">
        <v>239</v>
      </c>
      <c r="D505" s="1">
        <v>1002395</v>
      </c>
      <c r="F505" s="1">
        <v>60237</v>
      </c>
      <c r="G505" s="1" t="s">
        <v>464</v>
      </c>
    </row>
    <row r="506" spans="3:7" x14ac:dyDescent="0.25">
      <c r="C506" t="s">
        <v>240</v>
      </c>
      <c r="D506" s="1">
        <v>1002396</v>
      </c>
      <c r="F506" s="1">
        <v>60237</v>
      </c>
      <c r="G506" s="1" t="s">
        <v>464</v>
      </c>
    </row>
    <row r="507" spans="3:7" x14ac:dyDescent="0.25">
      <c r="C507" t="s">
        <v>241</v>
      </c>
      <c r="D507" s="1">
        <v>1002397</v>
      </c>
      <c r="F507" s="1">
        <v>60237</v>
      </c>
      <c r="G507" s="1" t="s">
        <v>464</v>
      </c>
    </row>
    <row r="508" spans="3:7" x14ac:dyDescent="0.25">
      <c r="C508" t="s">
        <v>448</v>
      </c>
      <c r="D508" s="1">
        <v>1007281</v>
      </c>
      <c r="F508" s="1">
        <v>60237</v>
      </c>
      <c r="G508" s="1" t="s">
        <v>464</v>
      </c>
    </row>
    <row r="509" spans="3:7" x14ac:dyDescent="0.25">
      <c r="C509" t="s">
        <v>242</v>
      </c>
      <c r="D509" s="1">
        <v>1002398</v>
      </c>
      <c r="F509" s="1">
        <v>60237</v>
      </c>
      <c r="G509" s="1" t="s">
        <v>464</v>
      </c>
    </row>
    <row r="510" spans="3:7" x14ac:dyDescent="0.25">
      <c r="C510" t="s">
        <v>243</v>
      </c>
      <c r="D510" s="1">
        <v>1002399</v>
      </c>
      <c r="F510" s="1">
        <v>60237</v>
      </c>
      <c r="G510" s="1" t="s">
        <v>464</v>
      </c>
    </row>
    <row r="511" spans="3:7" x14ac:dyDescent="0.25">
      <c r="C511" t="s">
        <v>244</v>
      </c>
      <c r="D511" s="1">
        <v>1002400</v>
      </c>
      <c r="F511" s="1">
        <v>60237</v>
      </c>
      <c r="G511" s="1" t="s">
        <v>464</v>
      </c>
    </row>
    <row r="512" spans="3:7" x14ac:dyDescent="0.25">
      <c r="C512" t="s">
        <v>245</v>
      </c>
      <c r="D512" s="1">
        <v>1002401</v>
      </c>
      <c r="F512" s="1">
        <v>60237</v>
      </c>
      <c r="G512" s="1" t="s">
        <v>464</v>
      </c>
    </row>
    <row r="513" spans="3:7" x14ac:dyDescent="0.25">
      <c r="C513" t="s">
        <v>246</v>
      </c>
      <c r="D513" s="1">
        <v>1002402</v>
      </c>
      <c r="F513" s="1">
        <v>60237</v>
      </c>
      <c r="G513" s="1" t="s">
        <v>464</v>
      </c>
    </row>
    <row r="514" spans="3:7" x14ac:dyDescent="0.25">
      <c r="C514" t="s">
        <v>247</v>
      </c>
      <c r="D514" s="1">
        <v>1002403</v>
      </c>
      <c r="F514" s="1">
        <v>60237</v>
      </c>
      <c r="G514" s="1" t="s">
        <v>464</v>
      </c>
    </row>
    <row r="515" spans="3:7" x14ac:dyDescent="0.25">
      <c r="C515" t="s">
        <v>248</v>
      </c>
      <c r="D515" s="1">
        <v>1002404</v>
      </c>
      <c r="F515" s="1">
        <v>60237</v>
      </c>
      <c r="G515" s="1" t="s">
        <v>464</v>
      </c>
    </row>
    <row r="516" spans="3:7" x14ac:dyDescent="0.25">
      <c r="C516" t="s">
        <v>249</v>
      </c>
      <c r="D516" s="1">
        <v>1002405</v>
      </c>
      <c r="F516" s="1">
        <v>60140</v>
      </c>
      <c r="G516" s="1" t="s">
        <v>468</v>
      </c>
    </row>
    <row r="517" spans="3:7" x14ac:dyDescent="0.25">
      <c r="C517" t="s">
        <v>250</v>
      </c>
      <c r="D517" s="1">
        <v>1002406</v>
      </c>
      <c r="F517" s="1">
        <v>60237</v>
      </c>
      <c r="G517" s="1" t="s">
        <v>464</v>
      </c>
    </row>
    <row r="518" spans="3:7" x14ac:dyDescent="0.25">
      <c r="C518" t="s">
        <v>251</v>
      </c>
      <c r="D518" s="1">
        <v>1002407</v>
      </c>
      <c r="F518" s="1">
        <v>60237</v>
      </c>
      <c r="G518" s="1" t="s">
        <v>464</v>
      </c>
    </row>
    <row r="519" spans="3:7" x14ac:dyDescent="0.25">
      <c r="C519" t="s">
        <v>424</v>
      </c>
      <c r="D519" s="1">
        <v>1006504</v>
      </c>
      <c r="F519" s="1">
        <v>60237</v>
      </c>
      <c r="G519" s="1" t="s">
        <v>464</v>
      </c>
    </row>
    <row r="520" spans="3:7" x14ac:dyDescent="0.25">
      <c r="C520" t="s">
        <v>252</v>
      </c>
      <c r="D520" s="1">
        <v>1002408</v>
      </c>
      <c r="F520" s="1">
        <v>60237</v>
      </c>
      <c r="G520" s="1" t="s">
        <v>464</v>
      </c>
    </row>
    <row r="521" spans="3:7" x14ac:dyDescent="0.25">
      <c r="C521" t="s">
        <v>253</v>
      </c>
      <c r="D521" s="1">
        <v>1002409</v>
      </c>
      <c r="F521" s="1">
        <v>60237</v>
      </c>
      <c r="G521" s="1" t="s">
        <v>464</v>
      </c>
    </row>
    <row r="522" spans="3:7" x14ac:dyDescent="0.25">
      <c r="C522" t="s">
        <v>254</v>
      </c>
      <c r="D522" s="1">
        <v>1002410</v>
      </c>
      <c r="F522" s="1">
        <v>60140</v>
      </c>
      <c r="G522" s="1" t="s">
        <v>468</v>
      </c>
    </row>
    <row r="523" spans="3:7" ht="13.5" customHeight="1" x14ac:dyDescent="0.25">
      <c r="C523" t="s">
        <v>447</v>
      </c>
      <c r="D523" s="1">
        <v>1007280</v>
      </c>
      <c r="F523" s="1">
        <v>60237</v>
      </c>
      <c r="G523" s="1" t="s">
        <v>464</v>
      </c>
    </row>
    <row r="524" spans="3:7" x14ac:dyDescent="0.25">
      <c r="C524" t="s">
        <v>255</v>
      </c>
      <c r="D524" s="1">
        <v>1002411</v>
      </c>
      <c r="F524" s="1">
        <v>60237</v>
      </c>
      <c r="G524" s="1" t="s">
        <v>464</v>
      </c>
    </row>
    <row r="525" spans="3:7" x14ac:dyDescent="0.25">
      <c r="C525" t="s">
        <v>256</v>
      </c>
      <c r="D525" s="1">
        <v>1002412</v>
      </c>
      <c r="F525" s="1">
        <v>60237</v>
      </c>
      <c r="G525" s="1" t="s">
        <v>464</v>
      </c>
    </row>
    <row r="526" spans="3:7" x14ac:dyDescent="0.25">
      <c r="C526" t="s">
        <v>257</v>
      </c>
      <c r="D526" s="1">
        <v>1002413</v>
      </c>
      <c r="F526" s="1">
        <v>60237</v>
      </c>
      <c r="G526" s="1" t="s">
        <v>464</v>
      </c>
    </row>
    <row r="527" spans="3:7" x14ac:dyDescent="0.25">
      <c r="C527" t="s">
        <v>258</v>
      </c>
      <c r="D527" s="1">
        <v>1002414</v>
      </c>
      <c r="F527" s="1">
        <v>60237</v>
      </c>
      <c r="G527" s="1" t="s">
        <v>464</v>
      </c>
    </row>
    <row r="528" spans="3:7" x14ac:dyDescent="0.25">
      <c r="C528" t="s">
        <v>259</v>
      </c>
      <c r="D528" s="1">
        <v>1002415</v>
      </c>
      <c r="F528" s="1">
        <v>60237</v>
      </c>
      <c r="G528" s="1" t="s">
        <v>464</v>
      </c>
    </row>
    <row r="529" spans="3:7" x14ac:dyDescent="0.25">
      <c r="C529" t="s">
        <v>405</v>
      </c>
      <c r="D529" s="1">
        <v>1005156</v>
      </c>
      <c r="F529" s="1">
        <v>60237</v>
      </c>
      <c r="G529" s="1" t="s">
        <v>464</v>
      </c>
    </row>
    <row r="530" spans="3:7" x14ac:dyDescent="0.25">
      <c r="C530" t="s">
        <v>281</v>
      </c>
      <c r="D530" s="1">
        <v>1004177</v>
      </c>
      <c r="F530" s="1">
        <v>60237</v>
      </c>
      <c r="G530" s="1" t="s">
        <v>464</v>
      </c>
    </row>
    <row r="531" spans="3:7" x14ac:dyDescent="0.25">
      <c r="C531" t="s">
        <v>270</v>
      </c>
      <c r="D531" s="1">
        <v>1003529</v>
      </c>
      <c r="F531" s="1">
        <v>60237</v>
      </c>
      <c r="G531" s="1" t="s">
        <v>464</v>
      </c>
    </row>
  </sheetData>
  <sortState ref="C1:G1818">
    <sortCondition ref="C1"/>
  </sortState>
  <customSheetViews>
    <customSheetView guid="{75BD99BF-A779-41EA-82F8-319371EC3EF4}" scale="85">
      <selection sqref="A1:XFD1048576"/>
      <pageMargins left="0.7" right="0.7" top="0.75" bottom="0.75" header="0.3" footer="0.3"/>
    </customSheetView>
  </customSheetViews>
  <conditionalFormatting sqref="D1:D531">
    <cfRule type="duplicateValues" dxfId="0" priority="82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48</vt:i4>
      </vt:variant>
    </vt:vector>
  </HeadingPairs>
  <TitlesOfParts>
    <vt:vector size="53" baseType="lpstr">
      <vt:lpstr>Chiffrage</vt:lpstr>
      <vt:lpstr>Feuil1</vt:lpstr>
      <vt:lpstr>Nomenclature</vt:lpstr>
      <vt:lpstr>Tube-Pièces</vt:lpstr>
      <vt:lpstr>Base Article</vt:lpstr>
      <vt:lpstr>_45°_</vt:lpstr>
      <vt:lpstr>_90°_</vt:lpstr>
      <vt:lpstr>Adaptateur_PE_</vt:lpstr>
      <vt:lpstr>Barre_d_ecopale_</vt:lpstr>
      <vt:lpstr>Bouchon_ES_</vt:lpstr>
      <vt:lpstr>Bride_Acier_pp_</vt:lpstr>
      <vt:lpstr>Collet_</vt:lpstr>
      <vt:lpstr>Coude_ES_</vt:lpstr>
      <vt:lpstr>Coude_lisse_</vt:lpstr>
      <vt:lpstr>D110_</vt:lpstr>
      <vt:lpstr>D125_</vt:lpstr>
      <vt:lpstr>D140_</vt:lpstr>
      <vt:lpstr>D160_</vt:lpstr>
      <vt:lpstr>D180_</vt:lpstr>
      <vt:lpstr>D200_</vt:lpstr>
      <vt:lpstr>D225_</vt:lpstr>
      <vt:lpstr>D25_</vt:lpstr>
      <vt:lpstr>D250_</vt:lpstr>
      <vt:lpstr>D315_</vt:lpstr>
      <vt:lpstr>D32_</vt:lpstr>
      <vt:lpstr>D50_</vt:lpstr>
      <vt:lpstr>D63_</vt:lpstr>
      <vt:lpstr>D75_</vt:lpstr>
      <vt:lpstr>D90_</vt:lpstr>
      <vt:lpstr>Filleté_</vt:lpstr>
      <vt:lpstr>long_</vt:lpstr>
      <vt:lpstr>Manchon_de_dilatation_</vt:lpstr>
      <vt:lpstr>Manchon_ES_</vt:lpstr>
      <vt:lpstr>ø</vt:lpstr>
      <vt:lpstr>PEHD_</vt:lpstr>
      <vt:lpstr>Plaque_1000x1000x20_avec_trou_</vt:lpstr>
      <vt:lpstr>PN10_</vt:lpstr>
      <vt:lpstr>PN16_</vt:lpstr>
      <vt:lpstr>Pot_de_purge_</vt:lpstr>
      <vt:lpstr>rabotté_</vt:lpstr>
      <vt:lpstr>Raccord_compression_</vt:lpstr>
      <vt:lpstr>Réduction_ES_</vt:lpstr>
      <vt:lpstr>Réduction_EXC_Lisse_</vt:lpstr>
      <vt:lpstr>Réduction_lisse_</vt:lpstr>
      <vt:lpstr>SDR</vt:lpstr>
      <vt:lpstr>Selle_de_branchement_ES_</vt:lpstr>
      <vt:lpstr>Tape_plein_</vt:lpstr>
      <vt:lpstr>Taraudé_</vt:lpstr>
      <vt:lpstr>TE_ES_EGAL_</vt:lpstr>
      <vt:lpstr>TE_LISSE_EGAL_</vt:lpstr>
      <vt:lpstr>TE_LISSE_réduit_</vt:lpstr>
      <vt:lpstr>Type</vt:lpstr>
      <vt:lpstr>Y_Lisse_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Mickael CROS</dc:creator>
  <cp:lastModifiedBy>Mickael CROS</cp:lastModifiedBy>
  <cp:lastPrinted>2020-01-30T10:12:11Z</cp:lastPrinted>
  <dcterms:created xsi:type="dcterms:W3CDTF">2019-12-09T15:06:08Z</dcterms:created>
  <dcterms:modified xsi:type="dcterms:W3CDTF">2020-04-06T14:19:38Z</dcterms:modified>
</cp:coreProperties>
</file>