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-0290\Desktop\"/>
    </mc:Choice>
  </mc:AlternateContent>
  <bookViews>
    <workbookView xWindow="0" yWindow="0" windowWidth="20400" windowHeight="7755"/>
  </bookViews>
  <sheets>
    <sheet name="Feuil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4" i="1" l="1"/>
  <c r="T14" i="1" s="1"/>
  <c r="S13" i="1"/>
  <c r="T13" i="1" s="1"/>
  <c r="S12" i="1"/>
  <c r="T12" i="1" s="1"/>
  <c r="S11" i="1"/>
  <c r="T11" i="1" s="1"/>
  <c r="S10" i="1"/>
  <c r="T10" i="1" s="1"/>
  <c r="S9" i="1"/>
  <c r="T9" i="1" s="1"/>
  <c r="S8" i="1"/>
  <c r="T8" i="1" s="1"/>
  <c r="S7" i="1"/>
  <c r="T7" i="1" s="1"/>
  <c r="S6" i="1"/>
  <c r="T6" i="1" s="1"/>
  <c r="S5" i="1"/>
  <c r="T5" i="1" s="1"/>
  <c r="U7" i="1" l="1"/>
  <c r="V7" i="1" s="1"/>
  <c r="U11" i="1"/>
  <c r="V11" i="1" s="1"/>
  <c r="U8" i="1"/>
  <c r="V8" i="1" s="1"/>
  <c r="U12" i="1"/>
  <c r="V12" i="1" s="1"/>
  <c r="U5" i="1"/>
  <c r="V5" i="1" s="1"/>
  <c r="U9" i="1"/>
  <c r="V9" i="1" s="1"/>
  <c r="U13" i="1"/>
  <c r="V13" i="1" s="1"/>
  <c r="U6" i="1"/>
  <c r="V6" i="1" s="1"/>
  <c r="U10" i="1"/>
  <c r="V10" i="1" s="1"/>
  <c r="U14" i="1"/>
  <c r="V14" i="1" s="1"/>
  <c r="Y14" i="1" l="1"/>
  <c r="W14" i="1"/>
  <c r="X14" i="1" s="1"/>
  <c r="C14" i="1" s="1"/>
  <c r="Y6" i="1"/>
  <c r="W6" i="1"/>
  <c r="X6" i="1" s="1"/>
  <c r="C6" i="1" s="1"/>
  <c r="Y9" i="1"/>
  <c r="W9" i="1"/>
  <c r="X9" i="1" s="1"/>
  <c r="C9" i="1" s="1"/>
  <c r="Y12" i="1"/>
  <c r="W12" i="1"/>
  <c r="X12" i="1" s="1"/>
  <c r="C12" i="1" s="1"/>
  <c r="Y11" i="1"/>
  <c r="W11" i="1"/>
  <c r="X11" i="1" s="1"/>
  <c r="C11" i="1" s="1"/>
  <c r="Y10" i="1"/>
  <c r="W10" i="1"/>
  <c r="X10" i="1" s="1"/>
  <c r="C10" i="1" s="1"/>
  <c r="Y13" i="1"/>
  <c r="W13" i="1"/>
  <c r="X13" i="1" s="1"/>
  <c r="C13" i="1" s="1"/>
  <c r="Y5" i="1"/>
  <c r="W5" i="1"/>
  <c r="X5" i="1" s="1"/>
  <c r="C5" i="1" s="1"/>
  <c r="Y8" i="1"/>
  <c r="W8" i="1"/>
  <c r="X8" i="1" s="1"/>
  <c r="C8" i="1" s="1"/>
  <c r="Y7" i="1"/>
  <c r="W7" i="1"/>
  <c r="X7" i="1" s="1"/>
  <c r="C7" i="1" s="1"/>
</calcChain>
</file>

<file path=xl/sharedStrings.xml><?xml version="1.0" encoding="utf-8"?>
<sst xmlns="http://schemas.openxmlformats.org/spreadsheetml/2006/main" count="18" uniqueCount="9">
  <si>
    <t>10 mm</t>
  </si>
  <si>
    <r>
      <t>Retrouver la calculette sur :</t>
    </r>
    <r>
      <rPr>
        <b/>
        <sz val="11"/>
        <color theme="1"/>
        <rFont val="Calibri"/>
        <family val="2"/>
        <scheme val="minor"/>
      </rPr>
      <t xml:space="preserve"> www.creativ.alsapan.com</t>
    </r>
  </si>
  <si>
    <t xml:space="preserve">Longueur AB
A renseigner en mm </t>
  </si>
  <si>
    <t>A</t>
  </si>
  <si>
    <t>B</t>
  </si>
  <si>
    <t>AB en mm</t>
  </si>
  <si>
    <t>coup 1</t>
  </si>
  <si>
    <t>1280 full</t>
  </si>
  <si>
    <t>1280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</si>
</sst>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3" borderId="1" xfId="0" applyFill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1" fillId="5" borderId="4" xfId="0" applyFont="1" applyFill="1" applyBorder="1"/>
    <xf numFmtId="0" fontId="0" fillId="7" borderId="5" xfId="0" applyFill="1" applyBorder="1"/>
    <xf numFmtId="0" fontId="0" fillId="7" borderId="6" xfId="0" applyFill="1" applyBorder="1"/>
    <xf numFmtId="0" fontId="0" fillId="0" borderId="0" xfId="0" applyAlignment="1">
      <alignment horizontal="right"/>
    </xf>
    <xf numFmtId="0" fontId="0" fillId="3" borderId="0" xfId="0" applyFill="1" applyProtection="1">
      <protection locked="0"/>
    </xf>
    <xf numFmtId="0" fontId="0" fillId="8" borderId="0" xfId="0" applyFill="1"/>
    <xf numFmtId="0" fontId="0" fillId="4" borderId="0" xfId="0" applyFill="1"/>
    <xf numFmtId="0" fontId="0" fillId="6" borderId="0" xfId="0" applyFill="1"/>
    <xf numFmtId="0" fontId="0" fillId="4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9" borderId="0" xfId="0" applyFill="1"/>
    <xf numFmtId="0" fontId="0" fillId="7" borderId="9" xfId="0" applyFill="1" applyBorder="1"/>
    <xf numFmtId="0" fontId="0" fillId="7" borderId="10" xfId="0" applyFill="1" applyBorder="1"/>
    <xf numFmtId="0" fontId="0" fillId="10" borderId="0" xfId="0" applyFill="1"/>
    <xf numFmtId="0" fontId="0" fillId="5" borderId="11" xfId="0" applyFill="1" applyBorder="1"/>
    <xf numFmtId="0" fontId="0" fillId="5" borderId="0" xfId="0" applyFill="1"/>
    <xf numFmtId="0" fontId="0" fillId="5" borderId="7" xfId="0" applyFill="1" applyBorder="1"/>
    <xf numFmtId="0" fontId="0" fillId="5" borderId="8" xfId="0" applyFill="1" applyBorder="1"/>
    <xf numFmtId="0" fontId="1" fillId="4" borderId="0" xfId="0" applyFont="1" applyFill="1" applyAlignment="1">
      <alignment horizontal="center" vertical="center" wrapText="1"/>
    </xf>
    <xf numFmtId="0" fontId="0" fillId="3" borderId="0" xfId="0" applyFill="1" applyBorder="1"/>
    <xf numFmtId="0" fontId="0" fillId="11" borderId="13" xfId="0" applyFill="1" applyBorder="1"/>
    <xf numFmtId="0" fontId="0" fillId="9" borderId="2" xfId="0" applyFill="1" applyBorder="1"/>
    <xf numFmtId="0" fontId="0" fillId="9" borderId="4" xfId="0" applyFill="1" applyBorder="1"/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10" borderId="2" xfId="0" applyFill="1" applyBorder="1"/>
    <xf numFmtId="0" fontId="0" fillId="10" borderId="3" xfId="0" applyFill="1" applyBorder="1"/>
    <xf numFmtId="0" fontId="0" fillId="10" borderId="4" xfId="0" applyFill="1" applyBorder="1"/>
    <xf numFmtId="0" fontId="0" fillId="4" borderId="0" xfId="0" applyFill="1"/>
    <xf numFmtId="0" fontId="0" fillId="4" borderId="12" xfId="0" applyFill="1" applyBorder="1"/>
    <xf numFmtId="0" fontId="0" fillId="2" borderId="0" xfId="0" applyFill="1" applyAlignment="1">
      <alignment horizontal="center" vertical="center"/>
    </xf>
    <xf numFmtId="0" fontId="0" fillId="4" borderId="3" xfId="0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0" borderId="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85724</xdr:rowOff>
    </xdr:from>
    <xdr:to>
      <xdr:col>12</xdr:col>
      <xdr:colOff>209550</xdr:colOff>
      <xdr:row>3</xdr:row>
      <xdr:rowOff>85724</xdr:rowOff>
    </xdr:to>
    <xdr:cxnSp macro="">
      <xdr:nvCxnSpPr>
        <xdr:cNvPr id="2" name="Connecteur droit avec flèche 1"/>
        <xdr:cNvCxnSpPr/>
      </xdr:nvCxnSpPr>
      <xdr:spPr>
        <a:xfrm flipV="1">
          <a:off x="933450" y="1228724"/>
          <a:ext cx="2686050" cy="0"/>
        </a:xfrm>
        <a:prstGeom prst="straightConnector1">
          <a:avLst/>
        </a:prstGeom>
        <a:ln w="28575">
          <a:solidFill>
            <a:srgbClr val="FFFF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6"/>
  <sheetViews>
    <sheetView showGridLines="0" tabSelected="1" workbookViewId="0">
      <selection activeCell="AG9" sqref="AG9"/>
    </sheetView>
  </sheetViews>
  <sheetFormatPr baseColWidth="10" defaultRowHeight="15" x14ac:dyDescent="0.25"/>
  <cols>
    <col min="1" max="1" width="8.85546875" customWidth="1"/>
    <col min="2" max="2" width="2.5703125" customWidth="1"/>
    <col min="3" max="3" width="5" customWidth="1"/>
    <col min="4" max="16" width="3.5703125" customWidth="1"/>
    <col min="18" max="18" width="12.7109375" customWidth="1"/>
    <col min="19" max="19" width="0.140625" customWidth="1"/>
    <col min="20" max="20" width="7.85546875" hidden="1" customWidth="1"/>
    <col min="21" max="21" width="11.42578125" hidden="1" customWidth="1"/>
    <col min="22" max="22" width="6.140625" hidden="1" customWidth="1"/>
    <col min="23" max="23" width="7.28515625" hidden="1" customWidth="1"/>
    <col min="24" max="24" width="9.5703125" customWidth="1"/>
    <col min="25" max="25" width="14.7109375" bestFit="1" customWidth="1"/>
    <col min="26" max="26" width="14" bestFit="1" customWidth="1"/>
    <col min="28" max="32" width="0" hidden="1" customWidth="1"/>
  </cols>
  <sheetData>
    <row r="2" spans="1:32" x14ac:dyDescent="0.25">
      <c r="B2" t="s">
        <v>0</v>
      </c>
      <c r="E2" s="46" t="s">
        <v>1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B2">
        <v>0.38400000000000001</v>
      </c>
      <c r="AC2">
        <v>0.76800000000000002</v>
      </c>
      <c r="AD2">
        <v>1.1519999999999999</v>
      </c>
      <c r="AE2">
        <v>1.536</v>
      </c>
      <c r="AF2">
        <v>1.92</v>
      </c>
    </row>
    <row r="3" spans="1:32" ht="45" x14ac:dyDescent="0.25">
      <c r="B3" s="1"/>
      <c r="R3" s="2" t="s">
        <v>2</v>
      </c>
      <c r="X3" s="30" t="s">
        <v>6</v>
      </c>
      <c r="Y3" s="3" t="s">
        <v>7</v>
      </c>
      <c r="Z3" s="4" t="s">
        <v>8</v>
      </c>
    </row>
    <row r="4" spans="1:32" x14ac:dyDescent="0.25">
      <c r="B4" s="5" t="s">
        <v>3</v>
      </c>
      <c r="C4" s="6"/>
      <c r="D4" s="7"/>
      <c r="E4" s="7"/>
      <c r="F4" s="8"/>
      <c r="G4" s="6"/>
      <c r="H4" s="7"/>
      <c r="I4" s="7"/>
      <c r="J4" s="8"/>
      <c r="K4" s="6"/>
      <c r="L4" s="7"/>
      <c r="M4" s="7"/>
      <c r="N4" s="9" t="s">
        <v>4</v>
      </c>
      <c r="O4" s="6"/>
      <c r="P4" s="7"/>
      <c r="AA4" s="32">
        <v>1.1519999999999999</v>
      </c>
    </row>
    <row r="5" spans="1:32" x14ac:dyDescent="0.25">
      <c r="A5" s="50">
        <v>0.38400000000000001</v>
      </c>
      <c r="B5" s="31"/>
      <c r="C5" s="47">
        <f t="shared" ref="C5:C14" si="0">X5</f>
        <v>1210</v>
      </c>
      <c r="D5" s="47"/>
      <c r="E5" s="48"/>
      <c r="F5" s="6"/>
      <c r="G5" s="7"/>
      <c r="H5" s="7"/>
      <c r="I5" s="8"/>
      <c r="J5" s="38">
        <v>1280</v>
      </c>
      <c r="K5" s="39"/>
      <c r="L5" s="39"/>
      <c r="M5" s="40"/>
      <c r="N5" s="10"/>
      <c r="O5" s="11"/>
      <c r="P5" s="11"/>
      <c r="Q5" s="12" t="s">
        <v>5</v>
      </c>
      <c r="R5" s="13">
        <v>2500</v>
      </c>
      <c r="S5" s="14">
        <f>R5-10</f>
        <v>2490</v>
      </c>
      <c r="T5" s="14">
        <f>S5-1280</f>
        <v>1210</v>
      </c>
      <c r="U5" s="14">
        <f>T5/1280</f>
        <v>0.9453125</v>
      </c>
      <c r="V5" s="14">
        <f>ROUNDDOWN(U5,0)</f>
        <v>0</v>
      </c>
      <c r="W5" s="14">
        <f>V5*1280</f>
        <v>0</v>
      </c>
      <c r="X5" s="15">
        <f>T5-W5</f>
        <v>1210</v>
      </c>
      <c r="Y5">
        <f>V5</f>
        <v>0</v>
      </c>
      <c r="Z5" s="16">
        <v>1280</v>
      </c>
    </row>
    <row r="6" spans="1:32" x14ac:dyDescent="0.25">
      <c r="A6" s="50">
        <v>0.38400000000000001</v>
      </c>
      <c r="B6" s="31"/>
      <c r="C6" s="17">
        <f t="shared" si="0"/>
        <v>570</v>
      </c>
      <c r="D6" s="18"/>
      <c r="E6" s="19"/>
      <c r="F6" s="7"/>
      <c r="G6" s="8"/>
      <c r="H6" s="6"/>
      <c r="I6" s="7"/>
      <c r="J6" s="7"/>
      <c r="K6" s="8"/>
      <c r="L6" s="33">
        <v>640</v>
      </c>
      <c r="M6" s="34"/>
      <c r="N6" s="20"/>
      <c r="O6" s="21"/>
      <c r="P6" s="21"/>
      <c r="Q6" s="12" t="s">
        <v>5</v>
      </c>
      <c r="R6" s="13">
        <v>2500</v>
      </c>
      <c r="S6" s="14">
        <f t="shared" ref="S6:S14" si="1">R6-10</f>
        <v>2490</v>
      </c>
      <c r="T6" s="14">
        <f>S6-640</f>
        <v>1850</v>
      </c>
      <c r="U6" s="14">
        <f t="shared" ref="U6:U14" si="2">T6/1280</f>
        <v>1.4453125</v>
      </c>
      <c r="V6" s="14">
        <f t="shared" ref="V6:V14" si="3">ROUNDDOWN(U6,0)</f>
        <v>1</v>
      </c>
      <c r="W6" s="14">
        <f t="shared" ref="W6:W14" si="4">V6*1280</f>
        <v>1280</v>
      </c>
      <c r="X6" s="15">
        <f t="shared" ref="X6:X14" si="5">T6-W6</f>
        <v>570</v>
      </c>
      <c r="Y6">
        <f t="shared" ref="Y6:Y14" si="6">V6</f>
        <v>1</v>
      </c>
      <c r="Z6" s="22">
        <v>640</v>
      </c>
    </row>
    <row r="7" spans="1:32" x14ac:dyDescent="0.25">
      <c r="A7" s="50">
        <v>0.76800000000000002</v>
      </c>
      <c r="B7" s="31"/>
      <c r="C7" s="35">
        <f t="shared" si="0"/>
        <v>1210</v>
      </c>
      <c r="D7" s="35"/>
      <c r="E7" s="49"/>
      <c r="F7" s="6"/>
      <c r="G7" s="7"/>
      <c r="H7" s="7"/>
      <c r="I7" s="8"/>
      <c r="J7" s="38">
        <v>1280</v>
      </c>
      <c r="K7" s="39"/>
      <c r="L7" s="39"/>
      <c r="M7" s="40"/>
      <c r="N7" s="10"/>
      <c r="O7" s="23"/>
      <c r="P7" s="10"/>
      <c r="Q7" s="12" t="s">
        <v>5</v>
      </c>
      <c r="R7" s="13">
        <v>2500</v>
      </c>
      <c r="S7" s="14">
        <f t="shared" si="1"/>
        <v>2490</v>
      </c>
      <c r="T7" s="14">
        <f>S7-1280</f>
        <v>1210</v>
      </c>
      <c r="U7" s="14">
        <f t="shared" si="2"/>
        <v>0.9453125</v>
      </c>
      <c r="V7" s="14">
        <f t="shared" si="3"/>
        <v>0</v>
      </c>
      <c r="W7" s="14">
        <f t="shared" si="4"/>
        <v>0</v>
      </c>
      <c r="X7" s="15">
        <f t="shared" si="5"/>
        <v>1210</v>
      </c>
      <c r="Y7">
        <f t="shared" si="6"/>
        <v>0</v>
      </c>
      <c r="Z7" s="16">
        <v>1280</v>
      </c>
    </row>
    <row r="8" spans="1:32" x14ac:dyDescent="0.25">
      <c r="A8" s="50">
        <v>0.76800000000000002</v>
      </c>
      <c r="B8" s="31"/>
      <c r="C8" s="17">
        <f t="shared" si="0"/>
        <v>360</v>
      </c>
      <c r="D8" s="6"/>
      <c r="E8" s="7"/>
      <c r="F8" s="7"/>
      <c r="G8" s="8"/>
      <c r="H8" s="6"/>
      <c r="I8" s="7"/>
      <c r="J8" s="7"/>
      <c r="K8" s="41">
        <v>850</v>
      </c>
      <c r="L8" s="42"/>
      <c r="M8" s="43"/>
      <c r="N8" s="20"/>
      <c r="O8" s="24"/>
      <c r="P8" s="20"/>
      <c r="Q8" s="12" t="s">
        <v>5</v>
      </c>
      <c r="R8" s="13">
        <v>2500</v>
      </c>
      <c r="S8" s="14">
        <f t="shared" si="1"/>
        <v>2490</v>
      </c>
      <c r="T8" s="14">
        <f>S8-850</f>
        <v>1640</v>
      </c>
      <c r="U8" s="14">
        <f t="shared" si="2"/>
        <v>1.28125</v>
      </c>
      <c r="V8" s="14">
        <f t="shared" si="3"/>
        <v>1</v>
      </c>
      <c r="W8" s="14">
        <f t="shared" si="4"/>
        <v>1280</v>
      </c>
      <c r="X8" s="15">
        <f t="shared" si="5"/>
        <v>360</v>
      </c>
      <c r="Y8">
        <f t="shared" si="6"/>
        <v>1</v>
      </c>
      <c r="Z8" s="25">
        <v>850</v>
      </c>
    </row>
    <row r="9" spans="1:32" x14ac:dyDescent="0.25">
      <c r="A9" s="50">
        <v>1.1519999999999999</v>
      </c>
      <c r="B9" s="31"/>
      <c r="C9" s="35">
        <f t="shared" si="0"/>
        <v>1210</v>
      </c>
      <c r="D9" s="35"/>
      <c r="E9" s="49"/>
      <c r="F9" s="26"/>
      <c r="G9" s="27"/>
      <c r="H9" s="7"/>
      <c r="I9" s="8"/>
      <c r="J9" s="38">
        <v>1280</v>
      </c>
      <c r="K9" s="39"/>
      <c r="L9" s="39"/>
      <c r="M9" s="40"/>
      <c r="N9" s="10"/>
      <c r="O9" s="11"/>
      <c r="P9" s="11"/>
      <c r="Q9" s="12" t="s">
        <v>5</v>
      </c>
      <c r="R9" s="13">
        <v>2500</v>
      </c>
      <c r="S9" s="14">
        <f t="shared" si="1"/>
        <v>2490</v>
      </c>
      <c r="T9" s="14">
        <f>S9-1280</f>
        <v>1210</v>
      </c>
      <c r="U9" s="14">
        <f t="shared" si="2"/>
        <v>0.9453125</v>
      </c>
      <c r="V9" s="14">
        <f t="shared" si="3"/>
        <v>0</v>
      </c>
      <c r="W9" s="14">
        <f t="shared" si="4"/>
        <v>0</v>
      </c>
      <c r="X9" s="15">
        <f t="shared" si="5"/>
        <v>1210</v>
      </c>
      <c r="Y9">
        <f t="shared" si="6"/>
        <v>0</v>
      </c>
      <c r="Z9" s="16">
        <v>1280</v>
      </c>
    </row>
    <row r="10" spans="1:32" x14ac:dyDescent="0.25">
      <c r="A10" s="50">
        <v>1.1519999999999999</v>
      </c>
      <c r="B10" s="31"/>
      <c r="C10" s="17">
        <f t="shared" si="0"/>
        <v>570</v>
      </c>
      <c r="D10" s="28"/>
      <c r="E10" s="29"/>
      <c r="F10" s="7"/>
      <c r="G10" s="8"/>
      <c r="H10" s="6"/>
      <c r="I10" s="7"/>
      <c r="J10" s="7"/>
      <c r="K10" s="8"/>
      <c r="L10" s="33">
        <v>640</v>
      </c>
      <c r="M10" s="34"/>
      <c r="N10" s="20"/>
      <c r="O10" s="21"/>
      <c r="P10" s="21"/>
      <c r="Q10" s="12" t="s">
        <v>5</v>
      </c>
      <c r="R10" s="13">
        <v>2500</v>
      </c>
      <c r="S10" s="14">
        <f t="shared" si="1"/>
        <v>2490</v>
      </c>
      <c r="T10" s="14">
        <f>S10-640</f>
        <v>1850</v>
      </c>
      <c r="U10" s="14">
        <f t="shared" si="2"/>
        <v>1.4453125</v>
      </c>
      <c r="V10" s="14">
        <f t="shared" si="3"/>
        <v>1</v>
      </c>
      <c r="W10" s="14">
        <f t="shared" si="4"/>
        <v>1280</v>
      </c>
      <c r="X10" s="15">
        <f t="shared" si="5"/>
        <v>570</v>
      </c>
      <c r="Y10">
        <f t="shared" si="6"/>
        <v>1</v>
      </c>
      <c r="Z10" s="22">
        <v>640</v>
      </c>
    </row>
    <row r="11" spans="1:32" x14ac:dyDescent="0.25">
      <c r="A11" s="50">
        <v>1.536</v>
      </c>
      <c r="B11" s="31"/>
      <c r="C11" s="35">
        <f t="shared" si="0"/>
        <v>1210</v>
      </c>
      <c r="D11" s="36"/>
      <c r="E11" s="37"/>
      <c r="F11" s="26"/>
      <c r="G11" s="27"/>
      <c r="H11" s="7"/>
      <c r="I11" s="8"/>
      <c r="J11" s="38">
        <v>1280</v>
      </c>
      <c r="K11" s="39"/>
      <c r="L11" s="39"/>
      <c r="M11" s="40"/>
      <c r="N11" s="10"/>
      <c r="O11" s="23"/>
      <c r="P11" s="10"/>
      <c r="Q11" s="12" t="s">
        <v>5</v>
      </c>
      <c r="R11" s="13">
        <v>2500</v>
      </c>
      <c r="S11" s="14">
        <f t="shared" si="1"/>
        <v>2490</v>
      </c>
      <c r="T11" s="14">
        <f>S11-1280</f>
        <v>1210</v>
      </c>
      <c r="U11" s="14">
        <f t="shared" si="2"/>
        <v>0.9453125</v>
      </c>
      <c r="V11" s="14">
        <f t="shared" si="3"/>
        <v>0</v>
      </c>
      <c r="W11" s="14">
        <f t="shared" si="4"/>
        <v>0</v>
      </c>
      <c r="X11" s="15">
        <f t="shared" si="5"/>
        <v>1210</v>
      </c>
      <c r="Y11">
        <f t="shared" si="6"/>
        <v>0</v>
      </c>
      <c r="Z11" s="16">
        <v>1280</v>
      </c>
    </row>
    <row r="12" spans="1:32" x14ac:dyDescent="0.25">
      <c r="A12" s="50">
        <v>1.536</v>
      </c>
      <c r="B12" s="31"/>
      <c r="C12" s="15">
        <f t="shared" si="0"/>
        <v>360</v>
      </c>
      <c r="D12" s="6"/>
      <c r="E12" s="7"/>
      <c r="F12" s="7"/>
      <c r="G12" s="8"/>
      <c r="H12" s="6"/>
      <c r="I12" s="7"/>
      <c r="J12" s="8"/>
      <c r="K12" s="41">
        <v>850</v>
      </c>
      <c r="L12" s="42"/>
      <c r="M12" s="43"/>
      <c r="N12" s="20"/>
      <c r="O12" s="24"/>
      <c r="P12" s="20"/>
      <c r="Q12" s="12" t="s">
        <v>5</v>
      </c>
      <c r="R12" s="13">
        <v>2500</v>
      </c>
      <c r="S12" s="14">
        <f t="shared" si="1"/>
        <v>2490</v>
      </c>
      <c r="T12" s="14">
        <f>S12-850</f>
        <v>1640</v>
      </c>
      <c r="U12" s="14">
        <f t="shared" si="2"/>
        <v>1.28125</v>
      </c>
      <c r="V12" s="14">
        <f t="shared" si="3"/>
        <v>1</v>
      </c>
      <c r="W12" s="14">
        <f t="shared" si="4"/>
        <v>1280</v>
      </c>
      <c r="X12" s="15">
        <f t="shared" si="5"/>
        <v>360</v>
      </c>
      <c r="Y12">
        <f t="shared" si="6"/>
        <v>1</v>
      </c>
      <c r="Z12" s="25">
        <v>850</v>
      </c>
    </row>
    <row r="13" spans="1:32" x14ac:dyDescent="0.25">
      <c r="A13" s="50">
        <v>1.92</v>
      </c>
      <c r="B13" s="31"/>
      <c r="C13" s="35">
        <f t="shared" si="0"/>
        <v>1210</v>
      </c>
      <c r="D13" s="44"/>
      <c r="E13" s="45"/>
      <c r="F13" s="26"/>
      <c r="G13" s="27"/>
      <c r="H13" s="7"/>
      <c r="I13" s="8"/>
      <c r="J13" s="38">
        <v>1280</v>
      </c>
      <c r="K13" s="39"/>
      <c r="L13" s="39"/>
      <c r="M13" s="40"/>
      <c r="N13" s="10"/>
      <c r="O13" s="11"/>
      <c r="P13" s="11"/>
      <c r="Q13" s="12" t="s">
        <v>5</v>
      </c>
      <c r="R13" s="13">
        <v>2500</v>
      </c>
      <c r="S13" s="14">
        <f t="shared" si="1"/>
        <v>2490</v>
      </c>
      <c r="T13" s="14">
        <f>S13-1280</f>
        <v>1210</v>
      </c>
      <c r="U13" s="14">
        <f t="shared" si="2"/>
        <v>0.9453125</v>
      </c>
      <c r="V13" s="14">
        <f t="shared" si="3"/>
        <v>0</v>
      </c>
      <c r="W13" s="14">
        <f t="shared" si="4"/>
        <v>0</v>
      </c>
      <c r="X13" s="15">
        <f t="shared" si="5"/>
        <v>1210</v>
      </c>
      <c r="Y13">
        <f t="shared" si="6"/>
        <v>0</v>
      </c>
      <c r="Z13" s="16">
        <v>1280</v>
      </c>
    </row>
    <row r="14" spans="1:32" x14ac:dyDescent="0.25">
      <c r="A14" s="50">
        <v>1.92</v>
      </c>
      <c r="B14" s="31"/>
      <c r="C14" s="17">
        <f t="shared" si="0"/>
        <v>570</v>
      </c>
      <c r="D14" s="6"/>
      <c r="E14" s="7"/>
      <c r="F14" s="7"/>
      <c r="G14" s="8"/>
      <c r="H14" s="6"/>
      <c r="I14" s="7"/>
      <c r="J14" s="7"/>
      <c r="K14" s="8"/>
      <c r="L14" s="33">
        <v>640</v>
      </c>
      <c r="M14" s="34"/>
      <c r="N14" s="20"/>
      <c r="O14" s="21"/>
      <c r="P14" s="21"/>
      <c r="Q14" s="12" t="s">
        <v>5</v>
      </c>
      <c r="R14" s="13">
        <v>2500</v>
      </c>
      <c r="S14" s="14">
        <f t="shared" si="1"/>
        <v>2490</v>
      </c>
      <c r="T14" s="14">
        <f>S14-640</f>
        <v>1850</v>
      </c>
      <c r="U14" s="14">
        <f t="shared" si="2"/>
        <v>1.4453125</v>
      </c>
      <c r="V14" s="14">
        <f t="shared" si="3"/>
        <v>1</v>
      </c>
      <c r="W14" s="14">
        <f t="shared" si="4"/>
        <v>1280</v>
      </c>
      <c r="X14" s="15">
        <f t="shared" si="5"/>
        <v>570</v>
      </c>
      <c r="Y14">
        <f t="shared" si="6"/>
        <v>1</v>
      </c>
      <c r="Z14" s="22">
        <v>640</v>
      </c>
    </row>
    <row r="15" spans="1:32" x14ac:dyDescent="0.25">
      <c r="B15" s="1"/>
      <c r="C15" s="6"/>
      <c r="D15" s="7"/>
      <c r="E15" s="7"/>
      <c r="F15" s="8"/>
      <c r="G15" s="6"/>
      <c r="H15" s="7"/>
      <c r="I15" s="7"/>
      <c r="J15" s="8"/>
      <c r="K15" s="6"/>
      <c r="L15" s="7"/>
      <c r="M15" s="7"/>
      <c r="N15" s="8"/>
      <c r="O15" s="6"/>
      <c r="P15" s="7"/>
    </row>
    <row r="16" spans="1:32" x14ac:dyDescent="0.25">
      <c r="B16" s="1"/>
    </row>
  </sheetData>
  <mergeCells count="16">
    <mergeCell ref="E2:Z2"/>
    <mergeCell ref="C5:E5"/>
    <mergeCell ref="J5:M5"/>
    <mergeCell ref="L6:M6"/>
    <mergeCell ref="C7:E7"/>
    <mergeCell ref="J7:M7"/>
    <mergeCell ref="K8:M8"/>
    <mergeCell ref="C9:E9"/>
    <mergeCell ref="J9:M9"/>
    <mergeCell ref="L14:M14"/>
    <mergeCell ref="L10:M10"/>
    <mergeCell ref="C11:E11"/>
    <mergeCell ref="J11:M11"/>
    <mergeCell ref="K12:M12"/>
    <mergeCell ref="C13:E13"/>
    <mergeCell ref="J13:M13"/>
  </mergeCells>
  <dataValidations count="1">
    <dataValidation type="list" allowBlank="1" showInputMessage="1" showErrorMessage="1" sqref="AA4">
      <formula1>$AB$2:$AF$2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E-0290</dc:creator>
  <cp:lastModifiedBy>E-0290</cp:lastModifiedBy>
  <dcterms:created xsi:type="dcterms:W3CDTF">2020-04-06T09:24:53Z</dcterms:created>
  <dcterms:modified xsi:type="dcterms:W3CDTF">2020-04-06T09:42:53Z</dcterms:modified>
</cp:coreProperties>
</file>