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0085380\Desktop\"/>
    </mc:Choice>
  </mc:AlternateContent>
  <bookViews>
    <workbookView xWindow="0" yWindow="0" windowWidth="23040" windowHeight="9408" tabRatio="326"/>
  </bookViews>
  <sheets>
    <sheet name="Feuil1" sheetId="61" r:id="rId1"/>
    <sheet name="IMP3" sheetId="63" r:id="rId2"/>
    <sheet name="IMP2" sheetId="64" r:id="rId3"/>
    <sheet name="BDD" sheetId="62" r:id="rId4"/>
  </sheets>
  <definedNames>
    <definedName name="_xlnm._FilterDatabase" localSheetId="3" hidden="1">BDD!$A$1:$F$100</definedName>
    <definedName name="_xlnm._FilterDatabase" localSheetId="2" hidden="1">'IMP2'!$A$1:$O$1000</definedName>
    <definedName name="_xlnm._FilterDatabase" localSheetId="1" hidden="1">'IMP3'!$A$1:$P$1000</definedName>
    <definedName name="_xlnm.Print_Area" localSheetId="0">Feuil1!$A$1:$N$9</definedName>
  </definedNames>
  <calcPr calcId="152511" concurrentCalc="0"/>
</workbook>
</file>

<file path=xl/calcChain.xml><?xml version="1.0" encoding="utf-8"?>
<calcChain xmlns="http://schemas.openxmlformats.org/spreadsheetml/2006/main">
  <c r="O2" i="63" l="1"/>
  <c r="P2" i="63"/>
  <c r="M2" i="63"/>
  <c r="N2" i="63"/>
  <c r="B2" i="63"/>
  <c r="A2" i="63"/>
  <c r="B11" i="61"/>
  <c r="B12" i="61"/>
  <c r="P393" i="64"/>
  <c r="P394" i="64"/>
  <c r="P395" i="64"/>
  <c r="P396" i="64"/>
  <c r="P397" i="64"/>
  <c r="P398" i="64"/>
  <c r="P399" i="64"/>
  <c r="P400" i="64"/>
  <c r="P401" i="64"/>
  <c r="P402" i="64"/>
  <c r="P403" i="64"/>
  <c r="P404" i="64"/>
  <c r="P405" i="64"/>
  <c r="P406" i="64"/>
  <c r="P407" i="64"/>
  <c r="P408" i="64"/>
  <c r="P409" i="64"/>
  <c r="P410" i="64"/>
  <c r="P411" i="64"/>
  <c r="P412" i="64"/>
  <c r="P413" i="64"/>
  <c r="P414" i="64"/>
  <c r="P415" i="64"/>
  <c r="P416" i="64"/>
  <c r="P417" i="64"/>
  <c r="P418" i="64"/>
  <c r="P419" i="64"/>
  <c r="P420" i="64"/>
  <c r="P421" i="64"/>
  <c r="P422" i="64"/>
  <c r="P423" i="64"/>
  <c r="P424" i="64"/>
  <c r="P425" i="64"/>
  <c r="P426" i="64"/>
  <c r="P427" i="64"/>
  <c r="P428" i="64"/>
  <c r="P429" i="64"/>
  <c r="P430" i="64"/>
  <c r="P431" i="64"/>
  <c r="P432" i="64"/>
  <c r="P433" i="64"/>
  <c r="P434" i="64"/>
  <c r="P435" i="64"/>
  <c r="P436" i="64"/>
  <c r="P437" i="64"/>
  <c r="P438" i="64"/>
  <c r="P439" i="64"/>
  <c r="P440" i="64"/>
  <c r="P441" i="64"/>
  <c r="P442" i="64"/>
  <c r="P443" i="64"/>
  <c r="P444" i="64"/>
  <c r="P445" i="64"/>
  <c r="P446" i="64"/>
  <c r="P447" i="64"/>
  <c r="P448" i="64"/>
  <c r="P449" i="64"/>
  <c r="P450" i="64"/>
  <c r="P451" i="64"/>
  <c r="P452" i="64"/>
  <c r="P453" i="64"/>
  <c r="P454" i="64"/>
  <c r="P455" i="64"/>
  <c r="P456" i="64"/>
  <c r="P457" i="64"/>
  <c r="P458" i="64"/>
  <c r="P459" i="64"/>
  <c r="P460" i="64"/>
  <c r="P461" i="64"/>
  <c r="P462" i="64"/>
  <c r="P463" i="64"/>
  <c r="P464" i="64"/>
  <c r="P465" i="64"/>
  <c r="P466" i="64"/>
  <c r="P467" i="64"/>
  <c r="P468" i="64"/>
  <c r="P469" i="64"/>
  <c r="P470" i="64"/>
  <c r="P471" i="64"/>
  <c r="P472" i="64"/>
  <c r="P473" i="64"/>
  <c r="P474" i="64"/>
  <c r="P475" i="64"/>
  <c r="P476" i="64"/>
  <c r="P477" i="64"/>
  <c r="P478" i="64"/>
  <c r="P479" i="64"/>
  <c r="P480" i="64"/>
  <c r="P481" i="64"/>
  <c r="P482" i="64"/>
  <c r="P483" i="64"/>
  <c r="P484" i="64"/>
  <c r="P485" i="64"/>
  <c r="P486" i="64"/>
  <c r="P487" i="64"/>
  <c r="P488" i="64"/>
  <c r="P489" i="64"/>
  <c r="P490" i="64"/>
  <c r="P491" i="64"/>
  <c r="P492" i="64"/>
  <c r="P493" i="64"/>
  <c r="P494" i="64"/>
  <c r="P495" i="64"/>
  <c r="P496" i="64"/>
  <c r="P497" i="64"/>
  <c r="P498" i="64"/>
  <c r="P499" i="64"/>
  <c r="P500" i="64"/>
  <c r="P501" i="64"/>
  <c r="P502" i="64"/>
  <c r="P503" i="64"/>
  <c r="P504" i="64"/>
  <c r="P505" i="64"/>
  <c r="P506" i="64"/>
  <c r="P507" i="64"/>
  <c r="P508" i="64"/>
  <c r="P509" i="64"/>
  <c r="P510" i="64"/>
  <c r="P511" i="64"/>
  <c r="P512" i="64"/>
  <c r="P513" i="64"/>
  <c r="P514" i="64"/>
  <c r="P515" i="64"/>
  <c r="P516" i="64"/>
  <c r="P517" i="64"/>
  <c r="P518" i="64"/>
  <c r="P519" i="64"/>
  <c r="P520" i="64"/>
  <c r="P521" i="64"/>
  <c r="P522" i="64"/>
  <c r="P523" i="64"/>
  <c r="P524" i="64"/>
  <c r="P525" i="64"/>
  <c r="P526" i="64"/>
  <c r="P527" i="64"/>
  <c r="P528" i="64"/>
  <c r="P529" i="64"/>
  <c r="P530" i="64"/>
  <c r="P531" i="64"/>
  <c r="P532" i="64"/>
  <c r="P533" i="64"/>
  <c r="P534" i="64"/>
  <c r="P535" i="64"/>
  <c r="P536" i="64"/>
  <c r="P537" i="64"/>
  <c r="P538" i="64"/>
  <c r="P539" i="64"/>
  <c r="P540" i="64"/>
  <c r="P541" i="64"/>
  <c r="P542" i="64"/>
  <c r="P543" i="64"/>
  <c r="P544" i="64"/>
  <c r="P545" i="64"/>
  <c r="P546" i="64"/>
  <c r="P547" i="64"/>
  <c r="P548" i="64"/>
  <c r="P549" i="64"/>
  <c r="P550" i="64"/>
  <c r="P551" i="64"/>
  <c r="P552" i="64"/>
  <c r="P553" i="64"/>
  <c r="P554" i="64"/>
  <c r="P555" i="64"/>
  <c r="P556" i="64"/>
  <c r="P557" i="64"/>
  <c r="P558" i="64"/>
  <c r="P559" i="64"/>
  <c r="P560" i="64"/>
  <c r="P561" i="64"/>
  <c r="P562" i="64"/>
  <c r="P563" i="64"/>
  <c r="P564" i="64"/>
  <c r="P565" i="64"/>
  <c r="P566" i="64"/>
  <c r="P567" i="64"/>
  <c r="P568" i="64"/>
  <c r="P569" i="64"/>
  <c r="P570" i="64"/>
  <c r="P571" i="64"/>
  <c r="P572" i="64"/>
  <c r="P573" i="64"/>
  <c r="P574" i="64"/>
  <c r="P575" i="64"/>
  <c r="P576" i="64"/>
  <c r="P577" i="64"/>
  <c r="P578" i="64"/>
  <c r="P579" i="64"/>
  <c r="P580" i="64"/>
  <c r="P581" i="64"/>
  <c r="P582" i="64"/>
  <c r="P583" i="64"/>
  <c r="P584" i="64"/>
  <c r="P585" i="64"/>
  <c r="P586" i="64"/>
  <c r="P587" i="64"/>
  <c r="P588" i="64"/>
  <c r="P589" i="64"/>
  <c r="P590" i="64"/>
  <c r="P591" i="64"/>
  <c r="P592" i="64"/>
  <c r="P593" i="64"/>
  <c r="P594" i="64"/>
  <c r="P595" i="64"/>
  <c r="P596" i="64"/>
  <c r="P597" i="64"/>
  <c r="P598" i="64"/>
  <c r="P599" i="64"/>
  <c r="P600" i="64"/>
  <c r="P601" i="64"/>
  <c r="P602" i="64"/>
  <c r="P603" i="64"/>
  <c r="P604" i="64"/>
  <c r="P605" i="64"/>
  <c r="P606" i="64"/>
  <c r="P607" i="64"/>
  <c r="P608" i="64"/>
  <c r="P609" i="64"/>
  <c r="P610" i="64"/>
  <c r="P611" i="64"/>
  <c r="P612" i="64"/>
  <c r="P613" i="64"/>
  <c r="P614" i="64"/>
  <c r="P615" i="64"/>
  <c r="P616" i="64"/>
  <c r="P617" i="64"/>
  <c r="P618" i="64"/>
  <c r="P619" i="64"/>
  <c r="P620" i="64"/>
  <c r="P621" i="64"/>
  <c r="P622" i="64"/>
  <c r="P623" i="64"/>
  <c r="P624" i="64"/>
  <c r="P625" i="64"/>
  <c r="P626" i="64"/>
  <c r="P627" i="64"/>
  <c r="P628" i="64"/>
  <c r="P629" i="64"/>
  <c r="P630" i="64"/>
  <c r="P631" i="64"/>
  <c r="P632" i="64"/>
  <c r="P633" i="64"/>
  <c r="P634" i="64"/>
  <c r="P635" i="64"/>
  <c r="P636" i="64"/>
  <c r="P637" i="64"/>
  <c r="P638" i="64"/>
  <c r="P639" i="64"/>
  <c r="P640" i="64"/>
  <c r="P641" i="64"/>
  <c r="P642" i="64"/>
  <c r="P643" i="64"/>
  <c r="P644" i="64"/>
  <c r="P645" i="64"/>
  <c r="P646" i="64"/>
  <c r="P647" i="64"/>
  <c r="P648" i="64"/>
  <c r="P649" i="64"/>
  <c r="P650" i="64"/>
  <c r="P651" i="64"/>
  <c r="P652" i="64"/>
  <c r="P653" i="64"/>
  <c r="P654" i="64"/>
  <c r="P655" i="64"/>
  <c r="P656" i="64"/>
  <c r="P657" i="64"/>
  <c r="P658" i="64"/>
  <c r="P659" i="64"/>
  <c r="P660" i="64"/>
  <c r="P661" i="64"/>
  <c r="P662" i="64"/>
  <c r="P663" i="64"/>
  <c r="P664" i="64"/>
  <c r="P665" i="64"/>
  <c r="P666" i="64"/>
  <c r="P667" i="64"/>
  <c r="P668" i="64"/>
  <c r="P669" i="64"/>
  <c r="P670" i="64"/>
  <c r="P671" i="64"/>
  <c r="P672" i="64"/>
  <c r="P673" i="64"/>
  <c r="P674" i="64"/>
  <c r="P675" i="64"/>
  <c r="P676" i="64"/>
  <c r="P677" i="64"/>
  <c r="P678" i="64"/>
  <c r="P679" i="64"/>
  <c r="P680" i="64"/>
  <c r="P681" i="64"/>
  <c r="P682" i="64"/>
  <c r="P683" i="64"/>
  <c r="P684" i="64"/>
  <c r="P685" i="64"/>
  <c r="P686" i="64"/>
  <c r="P687" i="64"/>
  <c r="P688" i="64"/>
  <c r="P689" i="64"/>
  <c r="P690" i="64"/>
  <c r="P691" i="64"/>
  <c r="P692" i="64"/>
  <c r="P693" i="64"/>
  <c r="P694" i="64"/>
  <c r="P695" i="64"/>
  <c r="P696" i="64"/>
  <c r="P697" i="64"/>
  <c r="P698" i="64"/>
  <c r="P699" i="64"/>
  <c r="P700" i="64"/>
  <c r="P701" i="64"/>
  <c r="P702" i="64"/>
  <c r="P703" i="64"/>
  <c r="P704" i="64"/>
  <c r="P705" i="64"/>
  <c r="P706" i="64"/>
  <c r="P707" i="64"/>
  <c r="P708" i="64"/>
  <c r="P709" i="64"/>
  <c r="P710" i="64"/>
  <c r="P711" i="64"/>
  <c r="P712" i="64"/>
  <c r="P713" i="64"/>
  <c r="P714" i="64"/>
  <c r="P715" i="64"/>
  <c r="P716" i="64"/>
  <c r="P717" i="64"/>
  <c r="P718" i="64"/>
  <c r="P719" i="64"/>
  <c r="P720" i="64"/>
  <c r="P721" i="64"/>
  <c r="P722" i="64"/>
  <c r="P723" i="64"/>
  <c r="P724" i="64"/>
  <c r="P725" i="64"/>
  <c r="P726" i="64"/>
  <c r="P727" i="64"/>
  <c r="P728" i="64"/>
  <c r="P729" i="64"/>
  <c r="P730" i="64"/>
  <c r="P731" i="64"/>
  <c r="P732" i="64"/>
  <c r="P733" i="64"/>
  <c r="P734" i="64"/>
  <c r="P735" i="64"/>
  <c r="P736" i="64"/>
  <c r="P737" i="64"/>
  <c r="P738" i="64"/>
  <c r="P739" i="64"/>
  <c r="P740" i="64"/>
  <c r="P741" i="64"/>
  <c r="P742" i="64"/>
  <c r="P743" i="64"/>
  <c r="P744" i="64"/>
  <c r="P745" i="64"/>
  <c r="P746" i="64"/>
  <c r="P747" i="64"/>
  <c r="P748" i="64"/>
  <c r="P749" i="64"/>
  <c r="P750" i="64"/>
  <c r="P751" i="64"/>
  <c r="P752" i="64"/>
  <c r="P753" i="64"/>
  <c r="P754" i="64"/>
  <c r="P755" i="64"/>
  <c r="P756" i="64"/>
  <c r="P757" i="64"/>
  <c r="P758" i="64"/>
  <c r="P759" i="64"/>
  <c r="P760" i="64"/>
  <c r="P761" i="64"/>
  <c r="P762" i="64"/>
  <c r="P763" i="64"/>
  <c r="P764" i="64"/>
  <c r="P765" i="64"/>
  <c r="P766" i="64"/>
  <c r="P767" i="64"/>
  <c r="P768" i="64"/>
  <c r="P769" i="64"/>
  <c r="P770" i="64"/>
  <c r="P771" i="64"/>
  <c r="P772" i="64"/>
  <c r="P773" i="64"/>
  <c r="P774" i="64"/>
  <c r="P775" i="64"/>
  <c r="P776" i="64"/>
  <c r="P777" i="64"/>
  <c r="P778" i="64"/>
  <c r="P779" i="64"/>
  <c r="P780" i="64"/>
  <c r="P781" i="64"/>
  <c r="P782" i="64"/>
  <c r="P783" i="64"/>
  <c r="P784" i="64"/>
  <c r="P785" i="64"/>
  <c r="P786" i="64"/>
  <c r="P787" i="64"/>
  <c r="P788" i="64"/>
  <c r="P789" i="64"/>
  <c r="P790" i="64"/>
  <c r="P791" i="64"/>
  <c r="P792" i="64"/>
  <c r="P793" i="64"/>
  <c r="P794" i="64"/>
  <c r="P795" i="64"/>
  <c r="P796" i="64"/>
  <c r="P797" i="64"/>
  <c r="P798" i="64"/>
  <c r="P799" i="64"/>
  <c r="P800" i="64"/>
  <c r="P801" i="64"/>
  <c r="P802" i="64"/>
  <c r="P803" i="64"/>
  <c r="P804" i="64"/>
  <c r="P805" i="64"/>
  <c r="P806" i="64"/>
  <c r="P807" i="64"/>
  <c r="P808" i="64"/>
  <c r="P809" i="64"/>
  <c r="P810" i="64"/>
  <c r="P811" i="64"/>
  <c r="P812" i="64"/>
  <c r="P813" i="64"/>
  <c r="P814" i="64"/>
  <c r="P815" i="64"/>
  <c r="P816" i="64"/>
  <c r="P817" i="64"/>
  <c r="P818" i="64"/>
  <c r="P819" i="64"/>
  <c r="P820" i="64"/>
  <c r="P821" i="64"/>
  <c r="P822" i="64"/>
  <c r="P823" i="64"/>
  <c r="P824" i="64"/>
  <c r="P825" i="64"/>
  <c r="P826" i="64"/>
  <c r="P827" i="64"/>
  <c r="P828" i="64"/>
  <c r="P829" i="64"/>
  <c r="P830" i="64"/>
  <c r="P831" i="64"/>
  <c r="P832" i="64"/>
  <c r="P833" i="64"/>
  <c r="P834" i="64"/>
  <c r="P835" i="64"/>
  <c r="P836" i="64"/>
  <c r="P837" i="64"/>
  <c r="P838" i="64"/>
  <c r="P839" i="64"/>
  <c r="P840" i="64"/>
  <c r="P841" i="64"/>
  <c r="P842" i="64"/>
  <c r="P843" i="64"/>
  <c r="P844" i="64"/>
  <c r="P845" i="64"/>
  <c r="P846" i="64"/>
  <c r="P847" i="64"/>
  <c r="P848" i="64"/>
  <c r="P849" i="64"/>
  <c r="P850" i="64"/>
  <c r="P851" i="64"/>
  <c r="P852" i="64"/>
  <c r="P853" i="64"/>
  <c r="P854" i="64"/>
  <c r="P855" i="64"/>
  <c r="P856" i="64"/>
  <c r="P857" i="64"/>
  <c r="P858" i="64"/>
  <c r="P859" i="64"/>
  <c r="P860" i="64"/>
  <c r="P861" i="64"/>
  <c r="P862" i="64"/>
  <c r="P863" i="64"/>
  <c r="P864" i="64"/>
  <c r="P865" i="64"/>
  <c r="P866" i="64"/>
  <c r="P867" i="64"/>
  <c r="P868" i="64"/>
  <c r="P869" i="64"/>
  <c r="P870" i="64"/>
  <c r="P871" i="64"/>
  <c r="P872" i="64"/>
  <c r="P873" i="64"/>
  <c r="P874" i="64"/>
  <c r="P875" i="64"/>
  <c r="P876" i="64"/>
  <c r="P877" i="64"/>
  <c r="P878" i="64"/>
  <c r="P879" i="64"/>
  <c r="P880" i="64"/>
  <c r="P881" i="64"/>
  <c r="P882" i="64"/>
  <c r="P883" i="64"/>
  <c r="P884" i="64"/>
  <c r="P885" i="64"/>
  <c r="P886" i="64"/>
  <c r="P887" i="64"/>
  <c r="P888" i="64"/>
  <c r="P889" i="64"/>
  <c r="P890" i="64"/>
  <c r="P891" i="64"/>
  <c r="P892" i="64"/>
  <c r="P893" i="64"/>
  <c r="P894" i="64"/>
  <c r="P895" i="64"/>
  <c r="P896" i="64"/>
  <c r="P897" i="64"/>
  <c r="P898" i="64"/>
  <c r="P899" i="64"/>
  <c r="P900" i="64"/>
  <c r="P901" i="64"/>
  <c r="P902" i="64"/>
  <c r="P903" i="64"/>
  <c r="P904" i="64"/>
  <c r="P905" i="64"/>
  <c r="P906" i="64"/>
  <c r="P907" i="64"/>
  <c r="P908" i="64"/>
  <c r="P909" i="64"/>
  <c r="P910" i="64"/>
  <c r="P911" i="64"/>
  <c r="P912" i="64"/>
  <c r="P913" i="64"/>
  <c r="P914" i="64"/>
  <c r="P915" i="64"/>
  <c r="P916" i="64"/>
  <c r="P917" i="64"/>
  <c r="P918" i="64"/>
  <c r="P919" i="64"/>
  <c r="P920" i="64"/>
  <c r="P921" i="64"/>
  <c r="P922" i="64"/>
  <c r="P923" i="64"/>
  <c r="P924" i="64"/>
  <c r="P925" i="64"/>
  <c r="P926" i="64"/>
  <c r="P927" i="64"/>
  <c r="P928" i="64"/>
  <c r="P929" i="64"/>
  <c r="P930" i="64"/>
  <c r="P931" i="64"/>
  <c r="P932" i="64"/>
  <c r="P933" i="64"/>
  <c r="P934" i="64"/>
  <c r="P935" i="64"/>
  <c r="P936" i="64"/>
  <c r="P937" i="64"/>
  <c r="P938" i="64"/>
  <c r="P939" i="64"/>
  <c r="P940" i="64"/>
  <c r="P941" i="64"/>
  <c r="P942" i="64"/>
  <c r="P943" i="64"/>
  <c r="P944" i="64"/>
  <c r="P945" i="64"/>
  <c r="P946" i="64"/>
  <c r="P947" i="64"/>
  <c r="P948" i="64"/>
  <c r="P949" i="64"/>
  <c r="P950" i="64"/>
  <c r="P951" i="64"/>
  <c r="P952" i="64"/>
  <c r="P953" i="64"/>
  <c r="P954" i="64"/>
  <c r="P955" i="64"/>
  <c r="P956" i="64"/>
  <c r="P957" i="64"/>
  <c r="P958" i="64"/>
  <c r="P959" i="64"/>
  <c r="P960" i="64"/>
  <c r="P961" i="64"/>
  <c r="P962" i="64"/>
  <c r="P963" i="64"/>
  <c r="P964" i="64"/>
  <c r="P965" i="64"/>
  <c r="P966" i="64"/>
  <c r="P967" i="64"/>
  <c r="P968" i="64"/>
  <c r="P969" i="64"/>
  <c r="P970" i="64"/>
  <c r="P971" i="64"/>
  <c r="P972" i="64"/>
  <c r="P973" i="64"/>
  <c r="P974" i="64"/>
  <c r="P975" i="64"/>
  <c r="P976" i="64"/>
  <c r="P977" i="64"/>
  <c r="P978" i="64"/>
  <c r="P979" i="64"/>
  <c r="P980" i="64"/>
  <c r="P981" i="64"/>
  <c r="P982" i="64"/>
  <c r="P983" i="64"/>
  <c r="P984" i="64"/>
  <c r="P985" i="64"/>
  <c r="P986" i="64"/>
  <c r="P987" i="64"/>
  <c r="P988" i="64"/>
  <c r="P989" i="64"/>
  <c r="P990" i="64"/>
  <c r="P991" i="64"/>
  <c r="P992" i="64"/>
  <c r="P993" i="64"/>
  <c r="P994" i="64"/>
  <c r="P995" i="64"/>
  <c r="P996" i="64"/>
  <c r="P997" i="64"/>
  <c r="P998" i="64"/>
  <c r="P999" i="64"/>
  <c r="P1000" i="64"/>
  <c r="C24" i="61"/>
  <c r="C21" i="61"/>
  <c r="C28" i="61"/>
  <c r="D28" i="61"/>
  <c r="D11" i="61"/>
  <c r="D12" i="61"/>
  <c r="E24" i="61"/>
  <c r="E21" i="61"/>
  <c r="E28" i="61"/>
  <c r="F28" i="61"/>
  <c r="F11" i="61"/>
  <c r="F12" i="61"/>
  <c r="G24" i="61"/>
  <c r="G21" i="61"/>
  <c r="G28" i="61"/>
  <c r="H28" i="61"/>
  <c r="H11" i="61"/>
  <c r="H12" i="61"/>
  <c r="I24" i="61"/>
  <c r="I21" i="61"/>
  <c r="I28" i="61"/>
  <c r="J28" i="61"/>
  <c r="J11" i="61"/>
  <c r="J12" i="61"/>
  <c r="K24" i="61"/>
  <c r="K21" i="61"/>
  <c r="K28" i="61"/>
  <c r="L28" i="61"/>
  <c r="L11" i="61"/>
  <c r="L12" i="61"/>
  <c r="M24" i="61"/>
  <c r="M21" i="61"/>
  <c r="M28" i="61"/>
  <c r="N28" i="61"/>
  <c r="N11" i="61"/>
  <c r="N12" i="61"/>
  <c r="O24" i="61"/>
  <c r="O21" i="61"/>
  <c r="O28" i="61"/>
  <c r="P28" i="61"/>
  <c r="P11" i="61"/>
  <c r="P12" i="61"/>
  <c r="Q24" i="61"/>
  <c r="Q21" i="61"/>
  <c r="Q28" i="61"/>
  <c r="R28" i="61"/>
  <c r="R11" i="61"/>
  <c r="R12" i="61"/>
  <c r="S24" i="61"/>
  <c r="S21" i="61"/>
  <c r="S28" i="61"/>
  <c r="T28" i="61"/>
  <c r="T11" i="61"/>
  <c r="T12" i="61"/>
  <c r="U24" i="61"/>
  <c r="U21" i="61"/>
  <c r="U28" i="61"/>
  <c r="V28" i="61"/>
  <c r="V11" i="61"/>
  <c r="V12" i="61"/>
  <c r="W24" i="61"/>
  <c r="W21" i="61"/>
  <c r="W28" i="61"/>
  <c r="X28" i="61"/>
  <c r="X11" i="61"/>
  <c r="X12" i="61"/>
  <c r="Y24" i="61"/>
  <c r="Y21" i="61"/>
  <c r="Y28" i="61"/>
  <c r="Z28" i="61"/>
  <c r="Z11" i="61"/>
  <c r="Z12" i="61"/>
  <c r="AA24" i="61"/>
  <c r="AA21" i="61"/>
  <c r="AA28" i="61"/>
  <c r="AB28" i="61"/>
  <c r="AB11" i="61"/>
  <c r="AB12" i="61"/>
  <c r="AC24" i="61"/>
  <c r="AC21" i="61"/>
  <c r="AC28" i="61"/>
  <c r="AD28" i="61"/>
  <c r="AD11" i="61"/>
  <c r="AD12" i="61"/>
  <c r="AE24" i="61"/>
  <c r="AE21" i="61"/>
  <c r="AE28" i="61"/>
  <c r="AF28" i="61"/>
  <c r="AF11" i="61"/>
  <c r="AF12" i="61"/>
  <c r="AG24" i="61"/>
  <c r="AG21" i="61"/>
  <c r="AG28" i="61"/>
  <c r="AH28" i="61"/>
  <c r="AH11" i="61"/>
  <c r="AH12" i="61"/>
  <c r="AI24" i="61"/>
  <c r="AI21" i="61"/>
  <c r="AI28" i="61"/>
  <c r="AJ28" i="61"/>
  <c r="AJ11" i="61"/>
  <c r="AJ12" i="61"/>
  <c r="AK24" i="61"/>
  <c r="AK21" i="61"/>
  <c r="AK28" i="61"/>
  <c r="AL28" i="61"/>
  <c r="AL11" i="61"/>
  <c r="AL12" i="61"/>
  <c r="AM24" i="61"/>
  <c r="AM21" i="61"/>
  <c r="AM28" i="61"/>
  <c r="AN28" i="61"/>
  <c r="AN11" i="61"/>
  <c r="AN12" i="61"/>
  <c r="AO24" i="61"/>
  <c r="AO21" i="61"/>
  <c r="AO28" i="61"/>
  <c r="AP28" i="61"/>
  <c r="AP11" i="61"/>
  <c r="AP12" i="61"/>
  <c r="AQ24" i="61"/>
  <c r="AQ21" i="61"/>
  <c r="AQ28" i="61"/>
  <c r="AR28" i="61"/>
  <c r="AR11" i="61"/>
  <c r="AR12" i="61"/>
  <c r="AS24" i="61"/>
  <c r="AS21" i="61"/>
  <c r="AS28" i="61"/>
  <c r="AT28" i="61"/>
  <c r="AT11" i="61"/>
  <c r="AT12" i="61"/>
  <c r="AU24" i="61"/>
  <c r="AU21" i="61"/>
  <c r="AU28" i="61"/>
  <c r="AV28" i="61"/>
  <c r="AV11" i="61"/>
  <c r="AV12" i="61"/>
  <c r="AW24" i="61"/>
  <c r="AW21" i="61"/>
  <c r="AW28" i="61"/>
  <c r="AX28" i="61"/>
  <c r="AX11" i="61"/>
  <c r="AX12" i="61"/>
  <c r="AY24" i="61"/>
  <c r="AY21" i="61"/>
  <c r="AY28" i="61"/>
  <c r="AZ28" i="61"/>
  <c r="AZ11" i="61"/>
  <c r="AZ12" i="61"/>
  <c r="BA24" i="61"/>
  <c r="BA21" i="61"/>
  <c r="BA28" i="61"/>
  <c r="BB28" i="61"/>
  <c r="BB11" i="61"/>
  <c r="BB12" i="61"/>
  <c r="BC24" i="61"/>
  <c r="BC21" i="61"/>
  <c r="BC28" i="61"/>
  <c r="BD28" i="61"/>
  <c r="BD11" i="61"/>
  <c r="BD12" i="61"/>
  <c r="BE24" i="61"/>
  <c r="BE21" i="61"/>
  <c r="BE28" i="61"/>
  <c r="BF28" i="61"/>
  <c r="BF11" i="61"/>
  <c r="BF12" i="61"/>
  <c r="BG24" i="61"/>
  <c r="BG21" i="61"/>
  <c r="BG28" i="61"/>
  <c r="BH28" i="61"/>
  <c r="BH11" i="61"/>
  <c r="BH12" i="61"/>
  <c r="BI24" i="61"/>
  <c r="BI21" i="61"/>
  <c r="BI28" i="61"/>
  <c r="BJ28" i="61"/>
  <c r="BJ11" i="61"/>
  <c r="BJ12" i="61"/>
  <c r="BK24" i="61"/>
  <c r="BK21" i="61"/>
  <c r="BK28" i="61"/>
  <c r="B28" i="61"/>
  <c r="M393" i="64"/>
  <c r="N393" i="64"/>
  <c r="M394" i="64"/>
  <c r="N394" i="64"/>
  <c r="M395" i="64"/>
  <c r="N395" i="64"/>
  <c r="M396" i="64"/>
  <c r="N396" i="64"/>
  <c r="M397" i="64"/>
  <c r="N397" i="64"/>
  <c r="M398" i="64"/>
  <c r="N398" i="64"/>
  <c r="M399" i="64"/>
  <c r="N399" i="64"/>
  <c r="M400" i="64"/>
  <c r="N400" i="64"/>
  <c r="M401" i="64"/>
  <c r="N401" i="64"/>
  <c r="M402" i="64"/>
  <c r="N402" i="64"/>
  <c r="M403" i="64"/>
  <c r="N403" i="64"/>
  <c r="M404" i="64"/>
  <c r="N404" i="64"/>
  <c r="M405" i="64"/>
  <c r="N405" i="64"/>
  <c r="M406" i="64"/>
  <c r="N406" i="64"/>
  <c r="M407" i="64"/>
  <c r="N407" i="64"/>
  <c r="M408" i="64"/>
  <c r="N408" i="64"/>
  <c r="M409" i="64"/>
  <c r="N409" i="64"/>
  <c r="M410" i="64"/>
  <c r="N410" i="64"/>
  <c r="M411" i="64"/>
  <c r="N411" i="64"/>
  <c r="M412" i="64"/>
  <c r="N412" i="64"/>
  <c r="M413" i="64"/>
  <c r="N413" i="64"/>
  <c r="M414" i="64"/>
  <c r="N414" i="64"/>
  <c r="M415" i="64"/>
  <c r="N415" i="64"/>
  <c r="M416" i="64"/>
  <c r="N416" i="64"/>
  <c r="M417" i="64"/>
  <c r="N417" i="64"/>
  <c r="M418" i="64"/>
  <c r="N418" i="64"/>
  <c r="M419" i="64"/>
  <c r="N419" i="64"/>
  <c r="M420" i="64"/>
  <c r="N420" i="64"/>
  <c r="M421" i="64"/>
  <c r="N421" i="64"/>
  <c r="M422" i="64"/>
  <c r="N422" i="64"/>
  <c r="M423" i="64"/>
  <c r="N423" i="64"/>
  <c r="M424" i="64"/>
  <c r="N424" i="64"/>
  <c r="M425" i="64"/>
  <c r="N425" i="64"/>
  <c r="M426" i="64"/>
  <c r="N426" i="64"/>
  <c r="M427" i="64"/>
  <c r="N427" i="64"/>
  <c r="M428" i="64"/>
  <c r="N428" i="64"/>
  <c r="M429" i="64"/>
  <c r="N429" i="64"/>
  <c r="M430" i="64"/>
  <c r="N430" i="64"/>
  <c r="M431" i="64"/>
  <c r="N431" i="64"/>
  <c r="M432" i="64"/>
  <c r="N432" i="64"/>
  <c r="M433" i="64"/>
  <c r="N433" i="64"/>
  <c r="M434" i="64"/>
  <c r="N434" i="64"/>
  <c r="M435" i="64"/>
  <c r="N435" i="64"/>
  <c r="M436" i="64"/>
  <c r="N436" i="64"/>
  <c r="M437" i="64"/>
  <c r="N437" i="64"/>
  <c r="M438" i="64"/>
  <c r="N438" i="64"/>
  <c r="M439" i="64"/>
  <c r="N439" i="64"/>
  <c r="M440" i="64"/>
  <c r="N440" i="64"/>
  <c r="M441" i="64"/>
  <c r="N441" i="64"/>
  <c r="M442" i="64"/>
  <c r="N442" i="64"/>
  <c r="M443" i="64"/>
  <c r="N443" i="64"/>
  <c r="M444" i="64"/>
  <c r="N444" i="64"/>
  <c r="M445" i="64"/>
  <c r="N445" i="64"/>
  <c r="M446" i="64"/>
  <c r="N446" i="64"/>
  <c r="M447" i="64"/>
  <c r="N447" i="64"/>
  <c r="M448" i="64"/>
  <c r="N448" i="64"/>
  <c r="M449" i="64"/>
  <c r="N449" i="64"/>
  <c r="M450" i="64"/>
  <c r="N450" i="64"/>
  <c r="M451" i="64"/>
  <c r="N451" i="64"/>
  <c r="M452" i="64"/>
  <c r="N452" i="64"/>
  <c r="M453" i="64"/>
  <c r="N453" i="64"/>
  <c r="M454" i="64"/>
  <c r="N454" i="64"/>
  <c r="M455" i="64"/>
  <c r="N455" i="64"/>
  <c r="M456" i="64"/>
  <c r="N456" i="64"/>
  <c r="M457" i="64"/>
  <c r="N457" i="64"/>
  <c r="M458" i="64"/>
  <c r="N458" i="64"/>
  <c r="M459" i="64"/>
  <c r="N459" i="64"/>
  <c r="M460" i="64"/>
  <c r="N460" i="64"/>
  <c r="M461" i="64"/>
  <c r="N461" i="64"/>
  <c r="M462" i="64"/>
  <c r="N462" i="64"/>
  <c r="M463" i="64"/>
  <c r="N463" i="64"/>
  <c r="M464" i="64"/>
  <c r="N464" i="64"/>
  <c r="M465" i="64"/>
  <c r="N465" i="64"/>
  <c r="M466" i="64"/>
  <c r="N466" i="64"/>
  <c r="M467" i="64"/>
  <c r="N467" i="64"/>
  <c r="M468" i="64"/>
  <c r="N468" i="64"/>
  <c r="M469" i="64"/>
  <c r="N469" i="64"/>
  <c r="M470" i="64"/>
  <c r="N470" i="64"/>
  <c r="M471" i="64"/>
  <c r="N471" i="64"/>
  <c r="M472" i="64"/>
  <c r="N472" i="64"/>
  <c r="M473" i="64"/>
  <c r="N473" i="64"/>
  <c r="M474" i="64"/>
  <c r="N474" i="64"/>
  <c r="M475" i="64"/>
  <c r="N475" i="64"/>
  <c r="M476" i="64"/>
  <c r="N476" i="64"/>
  <c r="M477" i="64"/>
  <c r="N477" i="64"/>
  <c r="M478" i="64"/>
  <c r="N478" i="64"/>
  <c r="M479" i="64"/>
  <c r="N479" i="64"/>
  <c r="M480" i="64"/>
  <c r="N480" i="64"/>
  <c r="M481" i="64"/>
  <c r="N481" i="64"/>
  <c r="M482" i="64"/>
  <c r="N482" i="64"/>
  <c r="M483" i="64"/>
  <c r="N483" i="64"/>
  <c r="M484" i="64"/>
  <c r="N484" i="64"/>
  <c r="M485" i="64"/>
  <c r="N485" i="64"/>
  <c r="M486" i="64"/>
  <c r="N486" i="64"/>
  <c r="M487" i="64"/>
  <c r="N487" i="64"/>
  <c r="M488" i="64"/>
  <c r="N488" i="64"/>
  <c r="M489" i="64"/>
  <c r="N489" i="64"/>
  <c r="M490" i="64"/>
  <c r="N490" i="64"/>
  <c r="M491" i="64"/>
  <c r="N491" i="64"/>
  <c r="M492" i="64"/>
  <c r="N492" i="64"/>
  <c r="M493" i="64"/>
  <c r="N493" i="64"/>
  <c r="M494" i="64"/>
  <c r="N494" i="64"/>
  <c r="M495" i="64"/>
  <c r="N495" i="64"/>
  <c r="M496" i="64"/>
  <c r="N496" i="64"/>
  <c r="M497" i="64"/>
  <c r="N497" i="64"/>
  <c r="M498" i="64"/>
  <c r="N498" i="64"/>
  <c r="M499" i="64"/>
  <c r="N499" i="64"/>
  <c r="M500" i="64"/>
  <c r="N500" i="64"/>
  <c r="M501" i="64"/>
  <c r="N501" i="64"/>
  <c r="M502" i="64"/>
  <c r="N502" i="64"/>
  <c r="M503" i="64"/>
  <c r="N503" i="64"/>
  <c r="M504" i="64"/>
  <c r="N504" i="64"/>
  <c r="M505" i="64"/>
  <c r="N505" i="64"/>
  <c r="M506" i="64"/>
  <c r="N506" i="64"/>
  <c r="M507" i="64"/>
  <c r="N507" i="64"/>
  <c r="M508" i="64"/>
  <c r="N508" i="64"/>
  <c r="M509" i="64"/>
  <c r="N509" i="64"/>
  <c r="M510" i="64"/>
  <c r="N510" i="64"/>
  <c r="M511" i="64"/>
  <c r="N511" i="64"/>
  <c r="M512" i="64"/>
  <c r="N512" i="64"/>
  <c r="M513" i="64"/>
  <c r="N513" i="64"/>
  <c r="M514" i="64"/>
  <c r="N514" i="64"/>
  <c r="M515" i="64"/>
  <c r="N515" i="64"/>
  <c r="M516" i="64"/>
  <c r="N516" i="64"/>
  <c r="M517" i="64"/>
  <c r="N517" i="64"/>
  <c r="M518" i="64"/>
  <c r="N518" i="64"/>
  <c r="M519" i="64"/>
  <c r="N519" i="64"/>
  <c r="M520" i="64"/>
  <c r="N520" i="64"/>
  <c r="M521" i="64"/>
  <c r="N521" i="64"/>
  <c r="M522" i="64"/>
  <c r="N522" i="64"/>
  <c r="M523" i="64"/>
  <c r="N523" i="64"/>
  <c r="M524" i="64"/>
  <c r="N524" i="64"/>
  <c r="M525" i="64"/>
  <c r="N525" i="64"/>
  <c r="M526" i="64"/>
  <c r="N526" i="64"/>
  <c r="M527" i="64"/>
  <c r="N527" i="64"/>
  <c r="M528" i="64"/>
  <c r="N528" i="64"/>
  <c r="M529" i="64"/>
  <c r="N529" i="64"/>
  <c r="M530" i="64"/>
  <c r="N530" i="64"/>
  <c r="M531" i="64"/>
  <c r="N531" i="64"/>
  <c r="M532" i="64"/>
  <c r="N532" i="64"/>
  <c r="M533" i="64"/>
  <c r="N533" i="64"/>
  <c r="M534" i="64"/>
  <c r="N534" i="64"/>
  <c r="M535" i="64"/>
  <c r="N535" i="64"/>
  <c r="M536" i="64"/>
  <c r="N536" i="64"/>
  <c r="M537" i="64"/>
  <c r="N537" i="64"/>
  <c r="M538" i="64"/>
  <c r="N538" i="64"/>
  <c r="M539" i="64"/>
  <c r="N539" i="64"/>
  <c r="M540" i="64"/>
  <c r="N540" i="64"/>
  <c r="M541" i="64"/>
  <c r="N541" i="64"/>
  <c r="M542" i="64"/>
  <c r="N542" i="64"/>
  <c r="M543" i="64"/>
  <c r="N543" i="64"/>
  <c r="M544" i="64"/>
  <c r="N544" i="64"/>
  <c r="M545" i="64"/>
  <c r="N545" i="64"/>
  <c r="M546" i="64"/>
  <c r="N546" i="64"/>
  <c r="M547" i="64"/>
  <c r="N547" i="64"/>
  <c r="M548" i="64"/>
  <c r="N548" i="64"/>
  <c r="M549" i="64"/>
  <c r="N549" i="64"/>
  <c r="M550" i="64"/>
  <c r="N550" i="64"/>
  <c r="M551" i="64"/>
  <c r="N551" i="64"/>
  <c r="M552" i="64"/>
  <c r="N552" i="64"/>
  <c r="M553" i="64"/>
  <c r="N553" i="64"/>
  <c r="M554" i="64"/>
  <c r="N554" i="64"/>
  <c r="M555" i="64"/>
  <c r="N555" i="64"/>
  <c r="M556" i="64"/>
  <c r="N556" i="64"/>
  <c r="M557" i="64"/>
  <c r="N557" i="64"/>
  <c r="M558" i="64"/>
  <c r="N558" i="64"/>
  <c r="M559" i="64"/>
  <c r="N559" i="64"/>
  <c r="M560" i="64"/>
  <c r="N560" i="64"/>
  <c r="M561" i="64"/>
  <c r="N561" i="64"/>
  <c r="M562" i="64"/>
  <c r="N562" i="64"/>
  <c r="M563" i="64"/>
  <c r="N563" i="64"/>
  <c r="M564" i="64"/>
  <c r="N564" i="64"/>
  <c r="M565" i="64"/>
  <c r="N565" i="64"/>
  <c r="M566" i="64"/>
  <c r="N566" i="64"/>
  <c r="M567" i="64"/>
  <c r="N567" i="64"/>
  <c r="M568" i="64"/>
  <c r="N568" i="64"/>
  <c r="M569" i="64"/>
  <c r="N569" i="64"/>
  <c r="M570" i="64"/>
  <c r="N570" i="64"/>
  <c r="M571" i="64"/>
  <c r="N571" i="64"/>
  <c r="M572" i="64"/>
  <c r="N572" i="64"/>
  <c r="M573" i="64"/>
  <c r="N573" i="64"/>
  <c r="M574" i="64"/>
  <c r="N574" i="64"/>
  <c r="M575" i="64"/>
  <c r="N575" i="64"/>
  <c r="M576" i="64"/>
  <c r="N576" i="64"/>
  <c r="M577" i="64"/>
  <c r="N577" i="64"/>
  <c r="M578" i="64"/>
  <c r="N578" i="64"/>
  <c r="M579" i="64"/>
  <c r="N579" i="64"/>
  <c r="M580" i="64"/>
  <c r="N580" i="64"/>
  <c r="M581" i="64"/>
  <c r="N581" i="64"/>
  <c r="M582" i="64"/>
  <c r="N582" i="64"/>
  <c r="M583" i="64"/>
  <c r="N583" i="64"/>
  <c r="M584" i="64"/>
  <c r="N584" i="64"/>
  <c r="M585" i="64"/>
  <c r="N585" i="64"/>
  <c r="M586" i="64"/>
  <c r="N586" i="64"/>
  <c r="M587" i="64"/>
  <c r="N587" i="64"/>
  <c r="M588" i="64"/>
  <c r="N588" i="64"/>
  <c r="M589" i="64"/>
  <c r="N589" i="64"/>
  <c r="M590" i="64"/>
  <c r="N590" i="64"/>
  <c r="M591" i="64"/>
  <c r="N591" i="64"/>
  <c r="M592" i="64"/>
  <c r="N592" i="64"/>
  <c r="M593" i="64"/>
  <c r="N593" i="64"/>
  <c r="M594" i="64"/>
  <c r="N594" i="64"/>
  <c r="M595" i="64"/>
  <c r="N595" i="64"/>
  <c r="M596" i="64"/>
  <c r="N596" i="64"/>
  <c r="M597" i="64"/>
  <c r="N597" i="64"/>
  <c r="M598" i="64"/>
  <c r="N598" i="64"/>
  <c r="M599" i="64"/>
  <c r="N599" i="64"/>
  <c r="M600" i="64"/>
  <c r="N600" i="64"/>
  <c r="M601" i="64"/>
  <c r="N601" i="64"/>
  <c r="M602" i="64"/>
  <c r="N602" i="64"/>
  <c r="M603" i="64"/>
  <c r="N603" i="64"/>
  <c r="M604" i="64"/>
  <c r="N604" i="64"/>
  <c r="M605" i="64"/>
  <c r="N605" i="64"/>
  <c r="M606" i="64"/>
  <c r="N606" i="64"/>
  <c r="M607" i="64"/>
  <c r="N607" i="64"/>
  <c r="M608" i="64"/>
  <c r="N608" i="64"/>
  <c r="M609" i="64"/>
  <c r="N609" i="64"/>
  <c r="M610" i="64"/>
  <c r="N610" i="64"/>
  <c r="M611" i="64"/>
  <c r="N611" i="64"/>
  <c r="M612" i="64"/>
  <c r="N612" i="64"/>
  <c r="M613" i="64"/>
  <c r="N613" i="64"/>
  <c r="M614" i="64"/>
  <c r="N614" i="64"/>
  <c r="M615" i="64"/>
  <c r="N615" i="64"/>
  <c r="M616" i="64"/>
  <c r="N616" i="64"/>
  <c r="M617" i="64"/>
  <c r="N617" i="64"/>
  <c r="M618" i="64"/>
  <c r="N618" i="64"/>
  <c r="M619" i="64"/>
  <c r="N619" i="64"/>
  <c r="M620" i="64"/>
  <c r="N620" i="64"/>
  <c r="M621" i="64"/>
  <c r="N621" i="64"/>
  <c r="M622" i="64"/>
  <c r="N622" i="64"/>
  <c r="M623" i="64"/>
  <c r="N623" i="64"/>
  <c r="M624" i="64"/>
  <c r="N624" i="64"/>
  <c r="M625" i="64"/>
  <c r="N625" i="64"/>
  <c r="M626" i="64"/>
  <c r="N626" i="64"/>
  <c r="M627" i="64"/>
  <c r="N627" i="64"/>
  <c r="M628" i="64"/>
  <c r="N628" i="64"/>
  <c r="M629" i="64"/>
  <c r="N629" i="64"/>
  <c r="M630" i="64"/>
  <c r="N630" i="64"/>
  <c r="M631" i="64"/>
  <c r="N631" i="64"/>
  <c r="M632" i="64"/>
  <c r="N632" i="64"/>
  <c r="M633" i="64"/>
  <c r="N633" i="64"/>
  <c r="M634" i="64"/>
  <c r="N634" i="64"/>
  <c r="M635" i="64"/>
  <c r="N635" i="64"/>
  <c r="M636" i="64"/>
  <c r="N636" i="64"/>
  <c r="M637" i="64"/>
  <c r="N637" i="64"/>
  <c r="M638" i="64"/>
  <c r="N638" i="64"/>
  <c r="M639" i="64"/>
  <c r="N639" i="64"/>
  <c r="M640" i="64"/>
  <c r="N640" i="64"/>
  <c r="M641" i="64"/>
  <c r="N641" i="64"/>
  <c r="M642" i="64"/>
  <c r="N642" i="64"/>
  <c r="M643" i="64"/>
  <c r="N643" i="64"/>
  <c r="M644" i="64"/>
  <c r="N644" i="64"/>
  <c r="M645" i="64"/>
  <c r="N645" i="64"/>
  <c r="M646" i="64"/>
  <c r="N646" i="64"/>
  <c r="M647" i="64"/>
  <c r="N647" i="64"/>
  <c r="M648" i="64"/>
  <c r="N648" i="64"/>
  <c r="M649" i="64"/>
  <c r="N649" i="64"/>
  <c r="M650" i="64"/>
  <c r="N650" i="64"/>
  <c r="M651" i="64"/>
  <c r="N651" i="64"/>
  <c r="M652" i="64"/>
  <c r="N652" i="64"/>
  <c r="M653" i="64"/>
  <c r="N653" i="64"/>
  <c r="M654" i="64"/>
  <c r="N654" i="64"/>
  <c r="M655" i="64"/>
  <c r="N655" i="64"/>
  <c r="M656" i="64"/>
  <c r="N656" i="64"/>
  <c r="M657" i="64"/>
  <c r="N657" i="64"/>
  <c r="M658" i="64"/>
  <c r="N658" i="64"/>
  <c r="M659" i="64"/>
  <c r="N659" i="64"/>
  <c r="M660" i="64"/>
  <c r="N660" i="64"/>
  <c r="M661" i="64"/>
  <c r="N661" i="64"/>
  <c r="M662" i="64"/>
  <c r="N662" i="64"/>
  <c r="M663" i="64"/>
  <c r="N663" i="64"/>
  <c r="M664" i="64"/>
  <c r="N664" i="64"/>
  <c r="M665" i="64"/>
  <c r="N665" i="64"/>
  <c r="M666" i="64"/>
  <c r="N666" i="64"/>
  <c r="M667" i="64"/>
  <c r="N667" i="64"/>
  <c r="M668" i="64"/>
  <c r="N668" i="64"/>
  <c r="M669" i="64"/>
  <c r="N669" i="64"/>
  <c r="M670" i="64"/>
  <c r="N670" i="64"/>
  <c r="M671" i="64"/>
  <c r="N671" i="64"/>
  <c r="M672" i="64"/>
  <c r="N672" i="64"/>
  <c r="M673" i="64"/>
  <c r="N673" i="64"/>
  <c r="M674" i="64"/>
  <c r="N674" i="64"/>
  <c r="M675" i="64"/>
  <c r="N675" i="64"/>
  <c r="M676" i="64"/>
  <c r="N676" i="64"/>
  <c r="M677" i="64"/>
  <c r="N677" i="64"/>
  <c r="M678" i="64"/>
  <c r="N678" i="64"/>
  <c r="M679" i="64"/>
  <c r="N679" i="64"/>
  <c r="M680" i="64"/>
  <c r="N680" i="64"/>
  <c r="M681" i="64"/>
  <c r="N681" i="64"/>
  <c r="M682" i="64"/>
  <c r="N682" i="64"/>
  <c r="M683" i="64"/>
  <c r="N683" i="64"/>
  <c r="M684" i="64"/>
  <c r="N684" i="64"/>
  <c r="M685" i="64"/>
  <c r="N685" i="64"/>
  <c r="M686" i="64"/>
  <c r="N686" i="64"/>
  <c r="M687" i="64"/>
  <c r="N687" i="64"/>
  <c r="M688" i="64"/>
  <c r="N688" i="64"/>
  <c r="M689" i="64"/>
  <c r="N689" i="64"/>
  <c r="M690" i="64"/>
  <c r="N690" i="64"/>
  <c r="M691" i="64"/>
  <c r="N691" i="64"/>
  <c r="M692" i="64"/>
  <c r="N692" i="64"/>
  <c r="M693" i="64"/>
  <c r="N693" i="64"/>
  <c r="M694" i="64"/>
  <c r="N694" i="64"/>
  <c r="M695" i="64"/>
  <c r="N695" i="64"/>
  <c r="M696" i="64"/>
  <c r="N696" i="64"/>
  <c r="M697" i="64"/>
  <c r="N697" i="64"/>
  <c r="M698" i="64"/>
  <c r="N698" i="64"/>
  <c r="M699" i="64"/>
  <c r="N699" i="64"/>
  <c r="M700" i="64"/>
  <c r="N700" i="64"/>
  <c r="M701" i="64"/>
  <c r="N701" i="64"/>
  <c r="M702" i="64"/>
  <c r="N702" i="64"/>
  <c r="M703" i="64"/>
  <c r="N703" i="64"/>
  <c r="M704" i="64"/>
  <c r="N704" i="64"/>
  <c r="M705" i="64"/>
  <c r="N705" i="64"/>
  <c r="M706" i="64"/>
  <c r="N706" i="64"/>
  <c r="M707" i="64"/>
  <c r="N707" i="64"/>
  <c r="M708" i="64"/>
  <c r="N708" i="64"/>
  <c r="M709" i="64"/>
  <c r="N709" i="64"/>
  <c r="M710" i="64"/>
  <c r="N710" i="64"/>
  <c r="M711" i="64"/>
  <c r="N711" i="64"/>
  <c r="M712" i="64"/>
  <c r="N712" i="64"/>
  <c r="M713" i="64"/>
  <c r="N713" i="64"/>
  <c r="M714" i="64"/>
  <c r="N714" i="64"/>
  <c r="M715" i="64"/>
  <c r="N715" i="64"/>
  <c r="M716" i="64"/>
  <c r="N716" i="64"/>
  <c r="M717" i="64"/>
  <c r="N717" i="64"/>
  <c r="M718" i="64"/>
  <c r="N718" i="64"/>
  <c r="M719" i="64"/>
  <c r="N719" i="64"/>
  <c r="M720" i="64"/>
  <c r="N720" i="64"/>
  <c r="M721" i="64"/>
  <c r="N721" i="64"/>
  <c r="M722" i="64"/>
  <c r="N722" i="64"/>
  <c r="M723" i="64"/>
  <c r="N723" i="64"/>
  <c r="M724" i="64"/>
  <c r="N724" i="64"/>
  <c r="M725" i="64"/>
  <c r="N725" i="64"/>
  <c r="M726" i="64"/>
  <c r="N726" i="64"/>
  <c r="M727" i="64"/>
  <c r="N727" i="64"/>
  <c r="M728" i="64"/>
  <c r="N728" i="64"/>
  <c r="M729" i="64"/>
  <c r="N729" i="64"/>
  <c r="M730" i="64"/>
  <c r="N730" i="64"/>
  <c r="M731" i="64"/>
  <c r="N731" i="64"/>
  <c r="M732" i="64"/>
  <c r="N732" i="64"/>
  <c r="M733" i="64"/>
  <c r="N733" i="64"/>
  <c r="M734" i="64"/>
  <c r="N734" i="64"/>
  <c r="M735" i="64"/>
  <c r="N735" i="64"/>
  <c r="M736" i="64"/>
  <c r="N736" i="64"/>
  <c r="M737" i="64"/>
  <c r="N737" i="64"/>
  <c r="M738" i="64"/>
  <c r="N738" i="64"/>
  <c r="M739" i="64"/>
  <c r="N739" i="64"/>
  <c r="M740" i="64"/>
  <c r="N740" i="64"/>
  <c r="M741" i="64"/>
  <c r="N741" i="64"/>
  <c r="M742" i="64"/>
  <c r="N742" i="64"/>
  <c r="M743" i="64"/>
  <c r="N743" i="64"/>
  <c r="M744" i="64"/>
  <c r="N744" i="64"/>
  <c r="M745" i="64"/>
  <c r="N745" i="64"/>
  <c r="M746" i="64"/>
  <c r="N746" i="64"/>
  <c r="M747" i="64"/>
  <c r="N747" i="64"/>
  <c r="M748" i="64"/>
  <c r="N748" i="64"/>
  <c r="M749" i="64"/>
  <c r="N749" i="64"/>
  <c r="M750" i="64"/>
  <c r="N750" i="64"/>
  <c r="M751" i="64"/>
  <c r="N751" i="64"/>
  <c r="M752" i="64"/>
  <c r="N752" i="64"/>
  <c r="M753" i="64"/>
  <c r="N753" i="64"/>
  <c r="M754" i="64"/>
  <c r="N754" i="64"/>
  <c r="M755" i="64"/>
  <c r="N755" i="64"/>
  <c r="M756" i="64"/>
  <c r="N756" i="64"/>
  <c r="M757" i="64"/>
  <c r="N757" i="64"/>
  <c r="M758" i="64"/>
  <c r="N758" i="64"/>
  <c r="M759" i="64"/>
  <c r="N759" i="64"/>
  <c r="M760" i="64"/>
  <c r="N760" i="64"/>
  <c r="M761" i="64"/>
  <c r="N761" i="64"/>
  <c r="M762" i="64"/>
  <c r="N762" i="64"/>
  <c r="M763" i="64"/>
  <c r="N763" i="64"/>
  <c r="M764" i="64"/>
  <c r="N764" i="64"/>
  <c r="M765" i="64"/>
  <c r="N765" i="64"/>
  <c r="M766" i="64"/>
  <c r="N766" i="64"/>
  <c r="M767" i="64"/>
  <c r="N767" i="64"/>
  <c r="M768" i="64"/>
  <c r="N768" i="64"/>
  <c r="M769" i="64"/>
  <c r="N769" i="64"/>
  <c r="M770" i="64"/>
  <c r="N770" i="64"/>
  <c r="M771" i="64"/>
  <c r="N771" i="64"/>
  <c r="M772" i="64"/>
  <c r="N772" i="64"/>
  <c r="M773" i="64"/>
  <c r="N773" i="64"/>
  <c r="M774" i="64"/>
  <c r="N774" i="64"/>
  <c r="M775" i="64"/>
  <c r="N775" i="64"/>
  <c r="M776" i="64"/>
  <c r="N776" i="64"/>
  <c r="M777" i="64"/>
  <c r="N777" i="64"/>
  <c r="M778" i="64"/>
  <c r="N778" i="64"/>
  <c r="M779" i="64"/>
  <c r="N779" i="64"/>
  <c r="M780" i="64"/>
  <c r="N780" i="64"/>
  <c r="M781" i="64"/>
  <c r="N781" i="64"/>
  <c r="M782" i="64"/>
  <c r="N782" i="64"/>
  <c r="M783" i="64"/>
  <c r="N783" i="64"/>
  <c r="M784" i="64"/>
  <c r="N784" i="64"/>
  <c r="M785" i="64"/>
  <c r="N785" i="64"/>
  <c r="M786" i="64"/>
  <c r="N786" i="64"/>
  <c r="M787" i="64"/>
  <c r="N787" i="64"/>
  <c r="M788" i="64"/>
  <c r="N788" i="64"/>
  <c r="M789" i="64"/>
  <c r="N789" i="64"/>
  <c r="M790" i="64"/>
  <c r="N790" i="64"/>
  <c r="M791" i="64"/>
  <c r="N791" i="64"/>
  <c r="M792" i="64"/>
  <c r="N792" i="64"/>
  <c r="M793" i="64"/>
  <c r="N793" i="64"/>
  <c r="M794" i="64"/>
  <c r="N794" i="64"/>
  <c r="M795" i="64"/>
  <c r="N795" i="64"/>
  <c r="M796" i="64"/>
  <c r="N796" i="64"/>
  <c r="M797" i="64"/>
  <c r="N797" i="64"/>
  <c r="M798" i="64"/>
  <c r="N798" i="64"/>
  <c r="M799" i="64"/>
  <c r="N799" i="64"/>
  <c r="M800" i="64"/>
  <c r="N800" i="64"/>
  <c r="M801" i="64"/>
  <c r="N801" i="64"/>
  <c r="M802" i="64"/>
  <c r="N802" i="64"/>
  <c r="M803" i="64"/>
  <c r="N803" i="64"/>
  <c r="M804" i="64"/>
  <c r="N804" i="64"/>
  <c r="M805" i="64"/>
  <c r="N805" i="64"/>
  <c r="M806" i="64"/>
  <c r="N806" i="64"/>
  <c r="M807" i="64"/>
  <c r="N807" i="64"/>
  <c r="M808" i="64"/>
  <c r="N808" i="64"/>
  <c r="M809" i="64"/>
  <c r="N809" i="64"/>
  <c r="M810" i="64"/>
  <c r="N810" i="64"/>
  <c r="M811" i="64"/>
  <c r="N811" i="64"/>
  <c r="M812" i="64"/>
  <c r="N812" i="64"/>
  <c r="M813" i="64"/>
  <c r="N813" i="64"/>
  <c r="M814" i="64"/>
  <c r="N814" i="64"/>
  <c r="M815" i="64"/>
  <c r="N815" i="64"/>
  <c r="M816" i="64"/>
  <c r="N816" i="64"/>
  <c r="M817" i="64"/>
  <c r="N817" i="64"/>
  <c r="M818" i="64"/>
  <c r="N818" i="64"/>
  <c r="M819" i="64"/>
  <c r="N819" i="64"/>
  <c r="M820" i="64"/>
  <c r="N820" i="64"/>
  <c r="M821" i="64"/>
  <c r="N821" i="64"/>
  <c r="M822" i="64"/>
  <c r="N822" i="64"/>
  <c r="M823" i="64"/>
  <c r="N823" i="64"/>
  <c r="M824" i="64"/>
  <c r="N824" i="64"/>
  <c r="M825" i="64"/>
  <c r="N825" i="64"/>
  <c r="M826" i="64"/>
  <c r="N826" i="64"/>
  <c r="M827" i="64"/>
  <c r="N827" i="64"/>
  <c r="M828" i="64"/>
  <c r="N828" i="64"/>
  <c r="M829" i="64"/>
  <c r="N829" i="64"/>
  <c r="M830" i="64"/>
  <c r="N830" i="64"/>
  <c r="M831" i="64"/>
  <c r="N831" i="64"/>
  <c r="M832" i="64"/>
  <c r="N832" i="64"/>
  <c r="M833" i="64"/>
  <c r="N833" i="64"/>
  <c r="M834" i="64"/>
  <c r="N834" i="64"/>
  <c r="M835" i="64"/>
  <c r="N835" i="64"/>
  <c r="M836" i="64"/>
  <c r="N836" i="64"/>
  <c r="M837" i="64"/>
  <c r="N837" i="64"/>
  <c r="M838" i="64"/>
  <c r="N838" i="64"/>
  <c r="M839" i="64"/>
  <c r="N839" i="64"/>
  <c r="M840" i="64"/>
  <c r="N840" i="64"/>
  <c r="M841" i="64"/>
  <c r="N841" i="64"/>
  <c r="M842" i="64"/>
  <c r="N842" i="64"/>
  <c r="M843" i="64"/>
  <c r="N843" i="64"/>
  <c r="M844" i="64"/>
  <c r="N844" i="64"/>
  <c r="M845" i="64"/>
  <c r="N845" i="64"/>
  <c r="M846" i="64"/>
  <c r="N846" i="64"/>
  <c r="M847" i="64"/>
  <c r="N847" i="64"/>
  <c r="M848" i="64"/>
  <c r="N848" i="64"/>
  <c r="M849" i="64"/>
  <c r="N849" i="64"/>
  <c r="M850" i="64"/>
  <c r="N850" i="64"/>
  <c r="M851" i="64"/>
  <c r="N851" i="64"/>
  <c r="M852" i="64"/>
  <c r="N852" i="64"/>
  <c r="M853" i="64"/>
  <c r="N853" i="64"/>
  <c r="M854" i="64"/>
  <c r="N854" i="64"/>
  <c r="M855" i="64"/>
  <c r="N855" i="64"/>
  <c r="M856" i="64"/>
  <c r="N856" i="64"/>
  <c r="M857" i="64"/>
  <c r="N857" i="64"/>
  <c r="M858" i="64"/>
  <c r="N858" i="64"/>
  <c r="M859" i="64"/>
  <c r="N859" i="64"/>
  <c r="M860" i="64"/>
  <c r="N860" i="64"/>
  <c r="M861" i="64"/>
  <c r="N861" i="64"/>
  <c r="M862" i="64"/>
  <c r="N862" i="64"/>
  <c r="M863" i="64"/>
  <c r="N863" i="64"/>
  <c r="M864" i="64"/>
  <c r="N864" i="64"/>
  <c r="M865" i="64"/>
  <c r="N865" i="64"/>
  <c r="M866" i="64"/>
  <c r="N866" i="64"/>
  <c r="M867" i="64"/>
  <c r="N867" i="64"/>
  <c r="M868" i="64"/>
  <c r="N868" i="64"/>
  <c r="M869" i="64"/>
  <c r="N869" i="64"/>
  <c r="M870" i="64"/>
  <c r="N870" i="64"/>
  <c r="M871" i="64"/>
  <c r="N871" i="64"/>
  <c r="M872" i="64"/>
  <c r="N872" i="64"/>
  <c r="M873" i="64"/>
  <c r="N873" i="64"/>
  <c r="M874" i="64"/>
  <c r="N874" i="64"/>
  <c r="M875" i="64"/>
  <c r="N875" i="64"/>
  <c r="M876" i="64"/>
  <c r="N876" i="64"/>
  <c r="M877" i="64"/>
  <c r="N877" i="64"/>
  <c r="M878" i="64"/>
  <c r="N878" i="64"/>
  <c r="M879" i="64"/>
  <c r="N879" i="64"/>
  <c r="M880" i="64"/>
  <c r="N880" i="64"/>
  <c r="M881" i="64"/>
  <c r="N881" i="64"/>
  <c r="M882" i="64"/>
  <c r="N882" i="64"/>
  <c r="M883" i="64"/>
  <c r="N883" i="64"/>
  <c r="M884" i="64"/>
  <c r="N884" i="64"/>
  <c r="M885" i="64"/>
  <c r="N885" i="64"/>
  <c r="M886" i="64"/>
  <c r="N886" i="64"/>
  <c r="M887" i="64"/>
  <c r="N887" i="64"/>
  <c r="M888" i="64"/>
  <c r="N888" i="64"/>
  <c r="M889" i="64"/>
  <c r="N889" i="64"/>
  <c r="M890" i="64"/>
  <c r="N890" i="64"/>
  <c r="M891" i="64"/>
  <c r="N891" i="64"/>
  <c r="M892" i="64"/>
  <c r="N892" i="64"/>
  <c r="M893" i="64"/>
  <c r="N893" i="64"/>
  <c r="M894" i="64"/>
  <c r="N894" i="64"/>
  <c r="M895" i="64"/>
  <c r="N895" i="64"/>
  <c r="M896" i="64"/>
  <c r="N896" i="64"/>
  <c r="M897" i="64"/>
  <c r="N897" i="64"/>
  <c r="M898" i="64"/>
  <c r="N898" i="64"/>
  <c r="M899" i="64"/>
  <c r="N899" i="64"/>
  <c r="M900" i="64"/>
  <c r="N900" i="64"/>
  <c r="M901" i="64"/>
  <c r="N901" i="64"/>
  <c r="M902" i="64"/>
  <c r="N902" i="64"/>
  <c r="M903" i="64"/>
  <c r="N903" i="64"/>
  <c r="M904" i="64"/>
  <c r="N904" i="64"/>
  <c r="M905" i="64"/>
  <c r="N905" i="64"/>
  <c r="M906" i="64"/>
  <c r="N906" i="64"/>
  <c r="M907" i="64"/>
  <c r="N907" i="64"/>
  <c r="M908" i="64"/>
  <c r="N908" i="64"/>
  <c r="M909" i="64"/>
  <c r="N909" i="64"/>
  <c r="M910" i="64"/>
  <c r="N910" i="64"/>
  <c r="M911" i="64"/>
  <c r="N911" i="64"/>
  <c r="M912" i="64"/>
  <c r="N912" i="64"/>
  <c r="M913" i="64"/>
  <c r="N913" i="64"/>
  <c r="M914" i="64"/>
  <c r="N914" i="64"/>
  <c r="M915" i="64"/>
  <c r="N915" i="64"/>
  <c r="M916" i="64"/>
  <c r="N916" i="64"/>
  <c r="M917" i="64"/>
  <c r="N917" i="64"/>
  <c r="M918" i="64"/>
  <c r="N918" i="64"/>
  <c r="M919" i="64"/>
  <c r="N919" i="64"/>
  <c r="M920" i="64"/>
  <c r="N920" i="64"/>
  <c r="M921" i="64"/>
  <c r="N921" i="64"/>
  <c r="M922" i="64"/>
  <c r="N922" i="64"/>
  <c r="M923" i="64"/>
  <c r="N923" i="64"/>
  <c r="M924" i="64"/>
  <c r="N924" i="64"/>
  <c r="M925" i="64"/>
  <c r="N925" i="64"/>
  <c r="M926" i="64"/>
  <c r="N926" i="64"/>
  <c r="M927" i="64"/>
  <c r="N927" i="64"/>
  <c r="M928" i="64"/>
  <c r="N928" i="64"/>
  <c r="M929" i="64"/>
  <c r="N929" i="64"/>
  <c r="M930" i="64"/>
  <c r="N930" i="64"/>
  <c r="M931" i="64"/>
  <c r="N931" i="64"/>
  <c r="M932" i="64"/>
  <c r="N932" i="64"/>
  <c r="M933" i="64"/>
  <c r="N933" i="64"/>
  <c r="M934" i="64"/>
  <c r="N934" i="64"/>
  <c r="M935" i="64"/>
  <c r="N935" i="64"/>
  <c r="M936" i="64"/>
  <c r="N936" i="64"/>
  <c r="M937" i="64"/>
  <c r="N937" i="64"/>
  <c r="M938" i="64"/>
  <c r="N938" i="64"/>
  <c r="M939" i="64"/>
  <c r="N939" i="64"/>
  <c r="M940" i="64"/>
  <c r="N940" i="64"/>
  <c r="M941" i="64"/>
  <c r="N941" i="64"/>
  <c r="M942" i="64"/>
  <c r="N942" i="64"/>
  <c r="M943" i="64"/>
  <c r="N943" i="64"/>
  <c r="M944" i="64"/>
  <c r="N944" i="64"/>
  <c r="M945" i="64"/>
  <c r="N945" i="64"/>
  <c r="M946" i="64"/>
  <c r="N946" i="64"/>
  <c r="M947" i="64"/>
  <c r="N947" i="64"/>
  <c r="M948" i="64"/>
  <c r="N948" i="64"/>
  <c r="M949" i="64"/>
  <c r="N949" i="64"/>
  <c r="M950" i="64"/>
  <c r="N950" i="64"/>
  <c r="M951" i="64"/>
  <c r="N951" i="64"/>
  <c r="M952" i="64"/>
  <c r="N952" i="64"/>
  <c r="M953" i="64"/>
  <c r="N953" i="64"/>
  <c r="M954" i="64"/>
  <c r="N954" i="64"/>
  <c r="M955" i="64"/>
  <c r="N955" i="64"/>
  <c r="M956" i="64"/>
  <c r="N956" i="64"/>
  <c r="M957" i="64"/>
  <c r="N957" i="64"/>
  <c r="M958" i="64"/>
  <c r="N958" i="64"/>
  <c r="M959" i="64"/>
  <c r="N959" i="64"/>
  <c r="M960" i="64"/>
  <c r="N960" i="64"/>
  <c r="M961" i="64"/>
  <c r="N961" i="64"/>
  <c r="M962" i="64"/>
  <c r="N962" i="64"/>
  <c r="M963" i="64"/>
  <c r="N963" i="64"/>
  <c r="M964" i="64"/>
  <c r="N964" i="64"/>
  <c r="M965" i="64"/>
  <c r="N965" i="64"/>
  <c r="M966" i="64"/>
  <c r="N966" i="64"/>
  <c r="M967" i="64"/>
  <c r="N967" i="64"/>
  <c r="M968" i="64"/>
  <c r="N968" i="64"/>
  <c r="M969" i="64"/>
  <c r="N969" i="64"/>
  <c r="M970" i="64"/>
  <c r="N970" i="64"/>
  <c r="M971" i="64"/>
  <c r="N971" i="64"/>
  <c r="M972" i="64"/>
  <c r="N972" i="64"/>
  <c r="M973" i="64"/>
  <c r="N973" i="64"/>
  <c r="M974" i="64"/>
  <c r="N974" i="64"/>
  <c r="M975" i="64"/>
  <c r="N975" i="64"/>
  <c r="M976" i="64"/>
  <c r="N976" i="64"/>
  <c r="M977" i="64"/>
  <c r="N977" i="64"/>
  <c r="M978" i="64"/>
  <c r="N978" i="64"/>
  <c r="M979" i="64"/>
  <c r="N979" i="64"/>
  <c r="M980" i="64"/>
  <c r="N980" i="64"/>
  <c r="M981" i="64"/>
  <c r="N981" i="64"/>
  <c r="M982" i="64"/>
  <c r="N982" i="64"/>
  <c r="M983" i="64"/>
  <c r="N983" i="64"/>
  <c r="M984" i="64"/>
  <c r="N984" i="64"/>
  <c r="M985" i="64"/>
  <c r="N985" i="64"/>
  <c r="M986" i="64"/>
  <c r="N986" i="64"/>
  <c r="M987" i="64"/>
  <c r="N987" i="64"/>
  <c r="M988" i="64"/>
  <c r="N988" i="64"/>
  <c r="M989" i="64"/>
  <c r="N989" i="64"/>
  <c r="M990" i="64"/>
  <c r="N990" i="64"/>
  <c r="M991" i="64"/>
  <c r="N991" i="64"/>
  <c r="M992" i="64"/>
  <c r="N992" i="64"/>
  <c r="M993" i="64"/>
  <c r="N993" i="64"/>
  <c r="M994" i="64"/>
  <c r="N994" i="64"/>
  <c r="M995" i="64"/>
  <c r="N995" i="64"/>
  <c r="M996" i="64"/>
  <c r="N996" i="64"/>
  <c r="M997" i="64"/>
  <c r="N997" i="64"/>
  <c r="M998" i="64"/>
  <c r="N998" i="64"/>
  <c r="M999" i="64"/>
  <c r="N999" i="64"/>
  <c r="M1000" i="64"/>
  <c r="N1000" i="64"/>
  <c r="C20" i="61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2" i="62"/>
  <c r="O129" i="63"/>
  <c r="P129" i="63"/>
  <c r="O130" i="63"/>
  <c r="P130" i="63"/>
  <c r="O131" i="63"/>
  <c r="P131" i="63"/>
  <c r="O132" i="63"/>
  <c r="P132" i="63"/>
  <c r="O133" i="63"/>
  <c r="P133" i="63"/>
  <c r="O134" i="63"/>
  <c r="P134" i="63"/>
  <c r="O135" i="63"/>
  <c r="P135" i="63"/>
  <c r="O136" i="63"/>
  <c r="P136" i="63"/>
  <c r="O137" i="63"/>
  <c r="P137" i="63"/>
  <c r="O138" i="63"/>
  <c r="P138" i="63"/>
  <c r="O139" i="63"/>
  <c r="P139" i="63"/>
  <c r="O140" i="63"/>
  <c r="P140" i="63"/>
  <c r="O141" i="63"/>
  <c r="P141" i="63"/>
  <c r="O142" i="63"/>
  <c r="P142" i="63"/>
  <c r="O143" i="63"/>
  <c r="P143" i="63"/>
  <c r="O144" i="63"/>
  <c r="P144" i="63"/>
  <c r="O145" i="63"/>
  <c r="O146" i="63"/>
  <c r="O147" i="63"/>
  <c r="P147" i="63"/>
  <c r="O148" i="63"/>
  <c r="P148" i="63"/>
  <c r="O149" i="63"/>
  <c r="P149" i="63"/>
  <c r="O150" i="63"/>
  <c r="O151" i="63"/>
  <c r="P151" i="63"/>
  <c r="O152" i="63"/>
  <c r="P152" i="63"/>
  <c r="O153" i="63"/>
  <c r="O154" i="63"/>
  <c r="O155" i="63"/>
  <c r="P155" i="63"/>
  <c r="O156" i="63"/>
  <c r="P156" i="63"/>
  <c r="O157" i="63"/>
  <c r="P157" i="63"/>
  <c r="O158" i="63"/>
  <c r="O159" i="63"/>
  <c r="P159" i="63"/>
  <c r="O160" i="63"/>
  <c r="P160" i="63"/>
  <c r="O161" i="63"/>
  <c r="O162" i="63"/>
  <c r="O163" i="63"/>
  <c r="P163" i="63"/>
  <c r="O164" i="63"/>
  <c r="P164" i="63"/>
  <c r="O165" i="63"/>
  <c r="P165" i="63"/>
  <c r="O166" i="63"/>
  <c r="O167" i="63"/>
  <c r="P167" i="63"/>
  <c r="O168" i="63"/>
  <c r="P168" i="63"/>
  <c r="O169" i="63"/>
  <c r="O170" i="63"/>
  <c r="O171" i="63"/>
  <c r="P171" i="63"/>
  <c r="O172" i="63"/>
  <c r="P172" i="63"/>
  <c r="O173" i="63"/>
  <c r="P173" i="63"/>
  <c r="O174" i="63"/>
  <c r="O175" i="63"/>
  <c r="P175" i="63"/>
  <c r="O176" i="63"/>
  <c r="P176" i="63"/>
  <c r="O177" i="63"/>
  <c r="O178" i="63"/>
  <c r="O179" i="63"/>
  <c r="P179" i="63"/>
  <c r="O180" i="63"/>
  <c r="P180" i="63"/>
  <c r="O181" i="63"/>
  <c r="P181" i="63"/>
  <c r="O182" i="63"/>
  <c r="O183" i="63"/>
  <c r="P183" i="63"/>
  <c r="O184" i="63"/>
  <c r="O185" i="63"/>
  <c r="O186" i="63"/>
  <c r="O187" i="63"/>
  <c r="P187" i="63"/>
  <c r="O188" i="63"/>
  <c r="P188" i="63"/>
  <c r="O189" i="63"/>
  <c r="P189" i="63"/>
  <c r="O190" i="63"/>
  <c r="O191" i="63"/>
  <c r="P191" i="63"/>
  <c r="O192" i="63"/>
  <c r="P192" i="63"/>
  <c r="O193" i="63"/>
  <c r="O194" i="63"/>
  <c r="O195" i="63"/>
  <c r="P195" i="63"/>
  <c r="O196" i="63"/>
  <c r="P196" i="63"/>
  <c r="O197" i="63"/>
  <c r="P197" i="63"/>
  <c r="O198" i="63"/>
  <c r="O199" i="63"/>
  <c r="P199" i="63"/>
  <c r="O200" i="63"/>
  <c r="P200" i="63"/>
  <c r="O201" i="63"/>
  <c r="O202" i="63"/>
  <c r="O203" i="63"/>
  <c r="P203" i="63"/>
  <c r="O204" i="63"/>
  <c r="P204" i="63"/>
  <c r="O205" i="63"/>
  <c r="P205" i="63"/>
  <c r="O206" i="63"/>
  <c r="O207" i="63"/>
  <c r="P207" i="63"/>
  <c r="O208" i="63"/>
  <c r="P208" i="63"/>
  <c r="O209" i="63"/>
  <c r="O210" i="63"/>
  <c r="O211" i="63"/>
  <c r="P211" i="63"/>
  <c r="O212" i="63"/>
  <c r="P212" i="63"/>
  <c r="O213" i="63"/>
  <c r="P213" i="63"/>
  <c r="O214" i="63"/>
  <c r="O215" i="63"/>
  <c r="P215" i="63"/>
  <c r="O216" i="63"/>
  <c r="P216" i="63"/>
  <c r="O217" i="63"/>
  <c r="O218" i="63"/>
  <c r="O219" i="63"/>
  <c r="P219" i="63"/>
  <c r="O220" i="63"/>
  <c r="P220" i="63"/>
  <c r="O221" i="63"/>
  <c r="P221" i="63"/>
  <c r="O222" i="63"/>
  <c r="O223" i="63"/>
  <c r="P223" i="63"/>
  <c r="O224" i="63"/>
  <c r="O225" i="63"/>
  <c r="O226" i="63"/>
  <c r="O227" i="63"/>
  <c r="P227" i="63"/>
  <c r="O228" i="63"/>
  <c r="P228" i="63"/>
  <c r="O229" i="63"/>
  <c r="P229" i="63"/>
  <c r="O230" i="63"/>
  <c r="O231" i="63"/>
  <c r="P231" i="63"/>
  <c r="O232" i="63"/>
  <c r="P232" i="63"/>
  <c r="O233" i="63"/>
  <c r="O234" i="63"/>
  <c r="O235" i="63"/>
  <c r="P235" i="63"/>
  <c r="O236" i="63"/>
  <c r="P236" i="63"/>
  <c r="O237" i="63"/>
  <c r="P237" i="63"/>
  <c r="O238" i="63"/>
  <c r="O239" i="63"/>
  <c r="P239" i="63"/>
  <c r="O240" i="63"/>
  <c r="P240" i="63"/>
  <c r="O241" i="63"/>
  <c r="O242" i="63"/>
  <c r="O243" i="63"/>
  <c r="P243" i="63"/>
  <c r="O244" i="63"/>
  <c r="P244" i="63"/>
  <c r="O245" i="63"/>
  <c r="P245" i="63"/>
  <c r="O246" i="63"/>
  <c r="O247" i="63"/>
  <c r="P247" i="63"/>
  <c r="O248" i="63"/>
  <c r="P248" i="63"/>
  <c r="O249" i="63"/>
  <c r="O250" i="63"/>
  <c r="O251" i="63"/>
  <c r="P251" i="63"/>
  <c r="O252" i="63"/>
  <c r="P252" i="63"/>
  <c r="O253" i="63"/>
  <c r="P253" i="63"/>
  <c r="O254" i="63"/>
  <c r="O255" i="63"/>
  <c r="P255" i="63"/>
  <c r="O256" i="63"/>
  <c r="P256" i="63"/>
  <c r="O257" i="63"/>
  <c r="O258" i="63"/>
  <c r="O259" i="63"/>
  <c r="P259" i="63"/>
  <c r="O260" i="63"/>
  <c r="P260" i="63"/>
  <c r="O261" i="63"/>
  <c r="P261" i="63"/>
  <c r="O262" i="63"/>
  <c r="O263" i="63"/>
  <c r="P263" i="63"/>
  <c r="O264" i="63"/>
  <c r="P264" i="63"/>
  <c r="O265" i="63"/>
  <c r="O266" i="63"/>
  <c r="O267" i="63"/>
  <c r="P267" i="63"/>
  <c r="O268" i="63"/>
  <c r="P268" i="63"/>
  <c r="O269" i="63"/>
  <c r="P269" i="63"/>
  <c r="O270" i="63"/>
  <c r="O271" i="63"/>
  <c r="P271" i="63"/>
  <c r="O272" i="63"/>
  <c r="P272" i="63"/>
  <c r="O273" i="63"/>
  <c r="O274" i="63"/>
  <c r="O275" i="63"/>
  <c r="P275" i="63"/>
  <c r="O276" i="63"/>
  <c r="P276" i="63"/>
  <c r="O277" i="63"/>
  <c r="P277" i="63"/>
  <c r="O278" i="63"/>
  <c r="O279" i="63"/>
  <c r="P279" i="63"/>
  <c r="O280" i="63"/>
  <c r="P280" i="63"/>
  <c r="O281" i="63"/>
  <c r="O282" i="63"/>
  <c r="O283" i="63"/>
  <c r="P283" i="63"/>
  <c r="O284" i="63"/>
  <c r="P284" i="63"/>
  <c r="O285" i="63"/>
  <c r="P285" i="63"/>
  <c r="O286" i="63"/>
  <c r="O287" i="63"/>
  <c r="P287" i="63"/>
  <c r="O288" i="63"/>
  <c r="P288" i="63"/>
  <c r="O289" i="63"/>
  <c r="O290" i="63"/>
  <c r="O291" i="63"/>
  <c r="P291" i="63"/>
  <c r="O292" i="63"/>
  <c r="P292" i="63"/>
  <c r="O293" i="63"/>
  <c r="P293" i="63"/>
  <c r="O294" i="63"/>
  <c r="O295" i="63"/>
  <c r="P295" i="63"/>
  <c r="O296" i="63"/>
  <c r="P296" i="63"/>
  <c r="O297" i="63"/>
  <c r="O298" i="63"/>
  <c r="O299" i="63"/>
  <c r="P299" i="63"/>
  <c r="O300" i="63"/>
  <c r="P300" i="63"/>
  <c r="O301" i="63"/>
  <c r="P301" i="63"/>
  <c r="O302" i="63"/>
  <c r="O303" i="63"/>
  <c r="P303" i="63"/>
  <c r="O304" i="63"/>
  <c r="P304" i="63"/>
  <c r="O305" i="63"/>
  <c r="O306" i="63"/>
  <c r="O307" i="63"/>
  <c r="P307" i="63"/>
  <c r="O308" i="63"/>
  <c r="P308" i="63"/>
  <c r="O309" i="63"/>
  <c r="P309" i="63"/>
  <c r="O310" i="63"/>
  <c r="O311" i="63"/>
  <c r="P311" i="63"/>
  <c r="O312" i="63"/>
  <c r="P312" i="63"/>
  <c r="O313" i="63"/>
  <c r="O314" i="63"/>
  <c r="O315" i="63"/>
  <c r="P315" i="63"/>
  <c r="O316" i="63"/>
  <c r="P316" i="63"/>
  <c r="O317" i="63"/>
  <c r="P317" i="63"/>
  <c r="O318" i="63"/>
  <c r="O319" i="63"/>
  <c r="P319" i="63"/>
  <c r="O320" i="63"/>
  <c r="P320" i="63"/>
  <c r="O321" i="63"/>
  <c r="O322" i="63"/>
  <c r="O323" i="63"/>
  <c r="P323" i="63"/>
  <c r="O324" i="63"/>
  <c r="P324" i="63"/>
  <c r="O325" i="63"/>
  <c r="P325" i="63"/>
  <c r="O326" i="63"/>
  <c r="O327" i="63"/>
  <c r="P327" i="63"/>
  <c r="O328" i="63"/>
  <c r="P328" i="63"/>
  <c r="O329" i="63"/>
  <c r="O330" i="63"/>
  <c r="O331" i="63"/>
  <c r="P331" i="63"/>
  <c r="O332" i="63"/>
  <c r="P332" i="63"/>
  <c r="O333" i="63"/>
  <c r="P333" i="63"/>
  <c r="O334" i="63"/>
  <c r="O335" i="63"/>
  <c r="P335" i="63"/>
  <c r="O336" i="63"/>
  <c r="P336" i="63"/>
  <c r="O337" i="63"/>
  <c r="O338" i="63"/>
  <c r="O339" i="63"/>
  <c r="P339" i="63"/>
  <c r="O340" i="63"/>
  <c r="P340" i="63"/>
  <c r="O341" i="63"/>
  <c r="P341" i="63"/>
  <c r="O342" i="63"/>
  <c r="O343" i="63"/>
  <c r="P343" i="63"/>
  <c r="O344" i="63"/>
  <c r="P344" i="63"/>
  <c r="O345" i="63"/>
  <c r="O346" i="63"/>
  <c r="O347" i="63"/>
  <c r="P347" i="63"/>
  <c r="O348" i="63"/>
  <c r="P348" i="63"/>
  <c r="O349" i="63"/>
  <c r="P349" i="63"/>
  <c r="O350" i="63"/>
  <c r="O351" i="63"/>
  <c r="P351" i="63"/>
  <c r="O352" i="63"/>
  <c r="O353" i="63"/>
  <c r="O354" i="63"/>
  <c r="O355" i="63"/>
  <c r="P355" i="63"/>
  <c r="O356" i="63"/>
  <c r="P356" i="63"/>
  <c r="O357" i="63"/>
  <c r="P357" i="63"/>
  <c r="O358" i="63"/>
  <c r="O359" i="63"/>
  <c r="P359" i="63"/>
  <c r="O360" i="63"/>
  <c r="P360" i="63"/>
  <c r="O361" i="63"/>
  <c r="O362" i="63"/>
  <c r="O363" i="63"/>
  <c r="P363" i="63"/>
  <c r="O364" i="63"/>
  <c r="P364" i="63"/>
  <c r="O365" i="63"/>
  <c r="P365" i="63"/>
  <c r="O366" i="63"/>
  <c r="O367" i="63"/>
  <c r="P367" i="63"/>
  <c r="O368" i="63"/>
  <c r="P368" i="63"/>
  <c r="O369" i="63"/>
  <c r="O370" i="63"/>
  <c r="O371" i="63"/>
  <c r="P371" i="63"/>
  <c r="O372" i="63"/>
  <c r="P372" i="63"/>
  <c r="O373" i="63"/>
  <c r="P373" i="63"/>
  <c r="O374" i="63"/>
  <c r="P374" i="63"/>
  <c r="O375" i="63"/>
  <c r="O376" i="63"/>
  <c r="O377" i="63"/>
  <c r="P377" i="63"/>
  <c r="O378" i="63"/>
  <c r="P378" i="63"/>
  <c r="O379" i="63"/>
  <c r="O380" i="63"/>
  <c r="O381" i="63"/>
  <c r="P381" i="63"/>
  <c r="O382" i="63"/>
  <c r="P382" i="63"/>
  <c r="O383" i="63"/>
  <c r="O384" i="63"/>
  <c r="O385" i="63"/>
  <c r="P385" i="63"/>
  <c r="O386" i="63"/>
  <c r="P386" i="63"/>
  <c r="O387" i="63"/>
  <c r="O388" i="63"/>
  <c r="O389" i="63"/>
  <c r="P389" i="63"/>
  <c r="O390" i="63"/>
  <c r="P390" i="63"/>
  <c r="O391" i="63"/>
  <c r="O392" i="63"/>
  <c r="O393" i="63"/>
  <c r="P393" i="63"/>
  <c r="O394" i="63"/>
  <c r="P394" i="63"/>
  <c r="O395" i="63"/>
  <c r="O396" i="63"/>
  <c r="O397" i="63"/>
  <c r="P397" i="63"/>
  <c r="O398" i="63"/>
  <c r="P398" i="63"/>
  <c r="O399" i="63"/>
  <c r="O400" i="63"/>
  <c r="O401" i="63"/>
  <c r="P401" i="63"/>
  <c r="O402" i="63"/>
  <c r="P402" i="63"/>
  <c r="O403" i="63"/>
  <c r="O404" i="63"/>
  <c r="O405" i="63"/>
  <c r="P405" i="63"/>
  <c r="O406" i="63"/>
  <c r="P406" i="63"/>
  <c r="O407" i="63"/>
  <c r="O408" i="63"/>
  <c r="O409" i="63"/>
  <c r="P409" i="63"/>
  <c r="O410" i="63"/>
  <c r="P410" i="63"/>
  <c r="O411" i="63"/>
  <c r="O412" i="63"/>
  <c r="O413" i="63"/>
  <c r="P413" i="63"/>
  <c r="O414" i="63"/>
  <c r="P414" i="63"/>
  <c r="O415" i="63"/>
  <c r="O416" i="63"/>
  <c r="O417" i="63"/>
  <c r="P417" i="63"/>
  <c r="O418" i="63"/>
  <c r="P418" i="63"/>
  <c r="O419" i="63"/>
  <c r="O420" i="63"/>
  <c r="O421" i="63"/>
  <c r="P421" i="63"/>
  <c r="O422" i="63"/>
  <c r="P422" i="63"/>
  <c r="O423" i="63"/>
  <c r="O424" i="63"/>
  <c r="O425" i="63"/>
  <c r="P425" i="63"/>
  <c r="O426" i="63"/>
  <c r="P426" i="63"/>
  <c r="O427" i="63"/>
  <c r="O428" i="63"/>
  <c r="O429" i="63"/>
  <c r="P429" i="63"/>
  <c r="O430" i="63"/>
  <c r="P430" i="63"/>
  <c r="O431" i="63"/>
  <c r="O432" i="63"/>
  <c r="O433" i="63"/>
  <c r="P433" i="63"/>
  <c r="O434" i="63"/>
  <c r="P434" i="63"/>
  <c r="O435" i="63"/>
  <c r="O436" i="63"/>
  <c r="O437" i="63"/>
  <c r="P437" i="63"/>
  <c r="O438" i="63"/>
  <c r="P438" i="63"/>
  <c r="O439" i="63"/>
  <c r="O440" i="63"/>
  <c r="O441" i="63"/>
  <c r="P441" i="63"/>
  <c r="O442" i="63"/>
  <c r="P442" i="63"/>
  <c r="O443" i="63"/>
  <c r="O444" i="63"/>
  <c r="O445" i="63"/>
  <c r="P445" i="63"/>
  <c r="O446" i="63"/>
  <c r="P446" i="63"/>
  <c r="O447" i="63"/>
  <c r="O448" i="63"/>
  <c r="O449" i="63"/>
  <c r="P449" i="63"/>
  <c r="O450" i="63"/>
  <c r="P450" i="63"/>
  <c r="O451" i="63"/>
  <c r="O452" i="63"/>
  <c r="O453" i="63"/>
  <c r="P453" i="63"/>
  <c r="O454" i="63"/>
  <c r="P454" i="63"/>
  <c r="O455" i="63"/>
  <c r="O456" i="63"/>
  <c r="O457" i="63"/>
  <c r="P457" i="63"/>
  <c r="O458" i="63"/>
  <c r="P458" i="63"/>
  <c r="O459" i="63"/>
  <c r="O460" i="63"/>
  <c r="O461" i="63"/>
  <c r="P461" i="63"/>
  <c r="O462" i="63"/>
  <c r="P462" i="63"/>
  <c r="O463" i="63"/>
  <c r="O464" i="63"/>
  <c r="O465" i="63"/>
  <c r="P465" i="63"/>
  <c r="O466" i="63"/>
  <c r="P466" i="63"/>
  <c r="O467" i="63"/>
  <c r="O468" i="63"/>
  <c r="O469" i="63"/>
  <c r="P469" i="63"/>
  <c r="O470" i="63"/>
  <c r="P470" i="63"/>
  <c r="O471" i="63"/>
  <c r="O472" i="63"/>
  <c r="O473" i="63"/>
  <c r="P473" i="63"/>
  <c r="O474" i="63"/>
  <c r="P474" i="63"/>
  <c r="O475" i="63"/>
  <c r="O476" i="63"/>
  <c r="O477" i="63"/>
  <c r="P477" i="63"/>
  <c r="O478" i="63"/>
  <c r="P478" i="63"/>
  <c r="O479" i="63"/>
  <c r="O480" i="63"/>
  <c r="O481" i="63"/>
  <c r="P481" i="63"/>
  <c r="O482" i="63"/>
  <c r="P482" i="63"/>
  <c r="O483" i="63"/>
  <c r="O484" i="63"/>
  <c r="O485" i="63"/>
  <c r="P485" i="63"/>
  <c r="O486" i="63"/>
  <c r="P486" i="63"/>
  <c r="O487" i="63"/>
  <c r="O488" i="63"/>
  <c r="O489" i="63"/>
  <c r="P489" i="63"/>
  <c r="O490" i="63"/>
  <c r="P490" i="63"/>
  <c r="O491" i="63"/>
  <c r="O492" i="63"/>
  <c r="O493" i="63"/>
  <c r="P493" i="63"/>
  <c r="O494" i="63"/>
  <c r="P494" i="63"/>
  <c r="O495" i="63"/>
  <c r="O496" i="63"/>
  <c r="O497" i="63"/>
  <c r="P497" i="63"/>
  <c r="O498" i="63"/>
  <c r="P498" i="63"/>
  <c r="O499" i="63"/>
  <c r="O500" i="63"/>
  <c r="O501" i="63"/>
  <c r="P501" i="63"/>
  <c r="O502" i="63"/>
  <c r="P502" i="63"/>
  <c r="O503" i="63"/>
  <c r="O504" i="63"/>
  <c r="O505" i="63"/>
  <c r="P505" i="63"/>
  <c r="O506" i="63"/>
  <c r="P506" i="63"/>
  <c r="O507" i="63"/>
  <c r="O508" i="63"/>
  <c r="O509" i="63"/>
  <c r="P509" i="63"/>
  <c r="O510" i="63"/>
  <c r="P510" i="63"/>
  <c r="O511" i="63"/>
  <c r="O512" i="63"/>
  <c r="O513" i="63"/>
  <c r="P513" i="63"/>
  <c r="O514" i="63"/>
  <c r="P514" i="63"/>
  <c r="O515" i="63"/>
  <c r="O516" i="63"/>
  <c r="O517" i="63"/>
  <c r="P517" i="63"/>
  <c r="O518" i="63"/>
  <c r="P518" i="63"/>
  <c r="O519" i="63"/>
  <c r="O520" i="63"/>
  <c r="O521" i="63"/>
  <c r="P521" i="63"/>
  <c r="O522" i="63"/>
  <c r="P522" i="63"/>
  <c r="O523" i="63"/>
  <c r="O524" i="63"/>
  <c r="O525" i="63"/>
  <c r="P525" i="63"/>
  <c r="O526" i="63"/>
  <c r="P526" i="63"/>
  <c r="O527" i="63"/>
  <c r="O528" i="63"/>
  <c r="O529" i="63"/>
  <c r="P529" i="63"/>
  <c r="O530" i="63"/>
  <c r="P530" i="63"/>
  <c r="O531" i="63"/>
  <c r="O532" i="63"/>
  <c r="O533" i="63"/>
  <c r="P533" i="63"/>
  <c r="O534" i="63"/>
  <c r="P534" i="63"/>
  <c r="O535" i="63"/>
  <c r="O536" i="63"/>
  <c r="O537" i="63"/>
  <c r="P537" i="63"/>
  <c r="O538" i="63"/>
  <c r="P538" i="63"/>
  <c r="O539" i="63"/>
  <c r="O540" i="63"/>
  <c r="O541" i="63"/>
  <c r="P541" i="63"/>
  <c r="O542" i="63"/>
  <c r="P542" i="63"/>
  <c r="O543" i="63"/>
  <c r="O544" i="63"/>
  <c r="O545" i="63"/>
  <c r="P545" i="63"/>
  <c r="O546" i="63"/>
  <c r="P546" i="63"/>
  <c r="O547" i="63"/>
  <c r="O548" i="63"/>
  <c r="O549" i="63"/>
  <c r="P549" i="63"/>
  <c r="O550" i="63"/>
  <c r="P550" i="63"/>
  <c r="O551" i="63"/>
  <c r="O552" i="63"/>
  <c r="O553" i="63"/>
  <c r="P553" i="63"/>
  <c r="O554" i="63"/>
  <c r="P554" i="63"/>
  <c r="O555" i="63"/>
  <c r="O556" i="63"/>
  <c r="O557" i="63"/>
  <c r="P557" i="63"/>
  <c r="O558" i="63"/>
  <c r="P558" i="63"/>
  <c r="O559" i="63"/>
  <c r="O560" i="63"/>
  <c r="O561" i="63"/>
  <c r="P561" i="63"/>
  <c r="O562" i="63"/>
  <c r="P562" i="63"/>
  <c r="O563" i="63"/>
  <c r="O564" i="63"/>
  <c r="O565" i="63"/>
  <c r="P565" i="63"/>
  <c r="O566" i="63"/>
  <c r="P566" i="63"/>
  <c r="O567" i="63"/>
  <c r="O568" i="63"/>
  <c r="O569" i="63"/>
  <c r="P569" i="63"/>
  <c r="O570" i="63"/>
  <c r="P570" i="63"/>
  <c r="O571" i="63"/>
  <c r="O572" i="63"/>
  <c r="O573" i="63"/>
  <c r="P573" i="63"/>
  <c r="O574" i="63"/>
  <c r="P574" i="63"/>
  <c r="O575" i="63"/>
  <c r="O576" i="63"/>
  <c r="O577" i="63"/>
  <c r="P577" i="63"/>
  <c r="O578" i="63"/>
  <c r="P578" i="63"/>
  <c r="O579" i="63"/>
  <c r="O580" i="63"/>
  <c r="O581" i="63"/>
  <c r="P581" i="63"/>
  <c r="O582" i="63"/>
  <c r="P582" i="63"/>
  <c r="O583" i="63"/>
  <c r="O584" i="63"/>
  <c r="O585" i="63"/>
  <c r="P585" i="63"/>
  <c r="O586" i="63"/>
  <c r="P586" i="63"/>
  <c r="O587" i="63"/>
  <c r="O588" i="63"/>
  <c r="O589" i="63"/>
  <c r="P589" i="63"/>
  <c r="O590" i="63"/>
  <c r="P590" i="63"/>
  <c r="O591" i="63"/>
  <c r="O592" i="63"/>
  <c r="O593" i="63"/>
  <c r="P593" i="63"/>
  <c r="O594" i="63"/>
  <c r="P594" i="63"/>
  <c r="O595" i="63"/>
  <c r="O596" i="63"/>
  <c r="O597" i="63"/>
  <c r="P597" i="63"/>
  <c r="O598" i="63"/>
  <c r="P598" i="63"/>
  <c r="O599" i="63"/>
  <c r="O600" i="63"/>
  <c r="O601" i="63"/>
  <c r="P601" i="63"/>
  <c r="O602" i="63"/>
  <c r="P602" i="63"/>
  <c r="O603" i="63"/>
  <c r="O604" i="63"/>
  <c r="O605" i="63"/>
  <c r="P605" i="63"/>
  <c r="O606" i="63"/>
  <c r="P606" i="63"/>
  <c r="O607" i="63"/>
  <c r="O608" i="63"/>
  <c r="O609" i="63"/>
  <c r="P609" i="63"/>
  <c r="O610" i="63"/>
  <c r="P610" i="63"/>
  <c r="O611" i="63"/>
  <c r="O612" i="63"/>
  <c r="O613" i="63"/>
  <c r="P613" i="63"/>
  <c r="O614" i="63"/>
  <c r="P614" i="63"/>
  <c r="O615" i="63"/>
  <c r="O616" i="63"/>
  <c r="O617" i="63"/>
  <c r="P617" i="63"/>
  <c r="O618" i="63"/>
  <c r="P618" i="63"/>
  <c r="O619" i="63"/>
  <c r="O620" i="63"/>
  <c r="O621" i="63"/>
  <c r="P621" i="63"/>
  <c r="O622" i="63"/>
  <c r="P622" i="63"/>
  <c r="O623" i="63"/>
  <c r="O624" i="63"/>
  <c r="O625" i="63"/>
  <c r="P625" i="63"/>
  <c r="O626" i="63"/>
  <c r="P626" i="63"/>
  <c r="O627" i="63"/>
  <c r="O628" i="63"/>
  <c r="O629" i="63"/>
  <c r="P629" i="63"/>
  <c r="O630" i="63"/>
  <c r="P630" i="63"/>
  <c r="O631" i="63"/>
  <c r="O632" i="63"/>
  <c r="O633" i="63"/>
  <c r="P633" i="63"/>
  <c r="O634" i="63"/>
  <c r="P634" i="63"/>
  <c r="O635" i="63"/>
  <c r="O636" i="63"/>
  <c r="O637" i="63"/>
  <c r="P637" i="63"/>
  <c r="O638" i="63"/>
  <c r="P638" i="63"/>
  <c r="O639" i="63"/>
  <c r="O640" i="63"/>
  <c r="O641" i="63"/>
  <c r="P641" i="63"/>
  <c r="O642" i="63"/>
  <c r="P642" i="63"/>
  <c r="O643" i="63"/>
  <c r="O644" i="63"/>
  <c r="O645" i="63"/>
  <c r="P645" i="63"/>
  <c r="O646" i="63"/>
  <c r="P646" i="63"/>
  <c r="O647" i="63"/>
  <c r="O648" i="63"/>
  <c r="O649" i="63"/>
  <c r="P649" i="63"/>
  <c r="O650" i="63"/>
  <c r="P650" i="63"/>
  <c r="O651" i="63"/>
  <c r="O652" i="63"/>
  <c r="O653" i="63"/>
  <c r="P653" i="63"/>
  <c r="O654" i="63"/>
  <c r="P654" i="63"/>
  <c r="O655" i="63"/>
  <c r="O656" i="63"/>
  <c r="O657" i="63"/>
  <c r="P657" i="63"/>
  <c r="O658" i="63"/>
  <c r="P658" i="63"/>
  <c r="O659" i="63"/>
  <c r="O660" i="63"/>
  <c r="O661" i="63"/>
  <c r="P661" i="63"/>
  <c r="O662" i="63"/>
  <c r="P662" i="63"/>
  <c r="O663" i="63"/>
  <c r="O664" i="63"/>
  <c r="O665" i="63"/>
  <c r="P665" i="63"/>
  <c r="O666" i="63"/>
  <c r="P666" i="63"/>
  <c r="O667" i="63"/>
  <c r="O668" i="63"/>
  <c r="O669" i="63"/>
  <c r="P669" i="63"/>
  <c r="O670" i="63"/>
  <c r="P670" i="63"/>
  <c r="O671" i="63"/>
  <c r="O672" i="63"/>
  <c r="O673" i="63"/>
  <c r="P673" i="63"/>
  <c r="O674" i="63"/>
  <c r="P674" i="63"/>
  <c r="O675" i="63"/>
  <c r="O676" i="63"/>
  <c r="O677" i="63"/>
  <c r="P677" i="63"/>
  <c r="O678" i="63"/>
  <c r="P678" i="63"/>
  <c r="O679" i="63"/>
  <c r="O680" i="63"/>
  <c r="O681" i="63"/>
  <c r="P681" i="63"/>
  <c r="O682" i="63"/>
  <c r="P682" i="63"/>
  <c r="O683" i="63"/>
  <c r="O684" i="63"/>
  <c r="O685" i="63"/>
  <c r="P685" i="63"/>
  <c r="O686" i="63"/>
  <c r="P686" i="63"/>
  <c r="O687" i="63"/>
  <c r="O688" i="63"/>
  <c r="O689" i="63"/>
  <c r="P689" i="63"/>
  <c r="O690" i="63"/>
  <c r="P690" i="63"/>
  <c r="O691" i="63"/>
  <c r="O692" i="63"/>
  <c r="O693" i="63"/>
  <c r="P693" i="63"/>
  <c r="O694" i="63"/>
  <c r="P694" i="63"/>
  <c r="O695" i="63"/>
  <c r="O696" i="63"/>
  <c r="O697" i="63"/>
  <c r="P697" i="63"/>
  <c r="O698" i="63"/>
  <c r="P698" i="63"/>
  <c r="O699" i="63"/>
  <c r="O700" i="63"/>
  <c r="O701" i="63"/>
  <c r="P701" i="63"/>
  <c r="O702" i="63"/>
  <c r="P702" i="63"/>
  <c r="O703" i="63"/>
  <c r="O704" i="63"/>
  <c r="O705" i="63"/>
  <c r="P705" i="63"/>
  <c r="O706" i="63"/>
  <c r="P706" i="63"/>
  <c r="O707" i="63"/>
  <c r="O708" i="63"/>
  <c r="O709" i="63"/>
  <c r="P709" i="63"/>
  <c r="O710" i="63"/>
  <c r="P710" i="63"/>
  <c r="O711" i="63"/>
  <c r="O712" i="63"/>
  <c r="O713" i="63"/>
  <c r="P713" i="63"/>
  <c r="O714" i="63"/>
  <c r="P714" i="63"/>
  <c r="O715" i="63"/>
  <c r="O716" i="63"/>
  <c r="O717" i="63"/>
  <c r="P717" i="63"/>
  <c r="O718" i="63"/>
  <c r="P718" i="63"/>
  <c r="O719" i="63"/>
  <c r="O720" i="63"/>
  <c r="O721" i="63"/>
  <c r="P721" i="63"/>
  <c r="O722" i="63"/>
  <c r="P722" i="63"/>
  <c r="O723" i="63"/>
  <c r="O724" i="63"/>
  <c r="O725" i="63"/>
  <c r="P725" i="63"/>
  <c r="O726" i="63"/>
  <c r="P726" i="63"/>
  <c r="O727" i="63"/>
  <c r="O728" i="63"/>
  <c r="O729" i="63"/>
  <c r="P729" i="63"/>
  <c r="O730" i="63"/>
  <c r="P730" i="63"/>
  <c r="O731" i="63"/>
  <c r="O732" i="63"/>
  <c r="O733" i="63"/>
  <c r="P733" i="63"/>
  <c r="O734" i="63"/>
  <c r="P734" i="63"/>
  <c r="O735" i="63"/>
  <c r="O736" i="63"/>
  <c r="O737" i="63"/>
  <c r="P737" i="63"/>
  <c r="O738" i="63"/>
  <c r="P738" i="63"/>
  <c r="O739" i="63"/>
  <c r="O740" i="63"/>
  <c r="O741" i="63"/>
  <c r="P741" i="63"/>
  <c r="O742" i="63"/>
  <c r="P742" i="63"/>
  <c r="O743" i="63"/>
  <c r="O744" i="63"/>
  <c r="O745" i="63"/>
  <c r="P745" i="63"/>
  <c r="O746" i="63"/>
  <c r="P746" i="63"/>
  <c r="O747" i="63"/>
  <c r="O748" i="63"/>
  <c r="O749" i="63"/>
  <c r="P749" i="63"/>
  <c r="O750" i="63"/>
  <c r="P750" i="63"/>
  <c r="O751" i="63"/>
  <c r="O752" i="63"/>
  <c r="O753" i="63"/>
  <c r="P753" i="63"/>
  <c r="O754" i="63"/>
  <c r="P754" i="63"/>
  <c r="O755" i="63"/>
  <c r="O756" i="63"/>
  <c r="O757" i="63"/>
  <c r="P757" i="63"/>
  <c r="O758" i="63"/>
  <c r="P758" i="63"/>
  <c r="O759" i="63"/>
  <c r="O760" i="63"/>
  <c r="O761" i="63"/>
  <c r="P761" i="63"/>
  <c r="O762" i="63"/>
  <c r="P762" i="63"/>
  <c r="O763" i="63"/>
  <c r="O764" i="63"/>
  <c r="O765" i="63"/>
  <c r="P765" i="63"/>
  <c r="O766" i="63"/>
  <c r="P766" i="63"/>
  <c r="O767" i="63"/>
  <c r="O768" i="63"/>
  <c r="O769" i="63"/>
  <c r="P769" i="63"/>
  <c r="O770" i="63"/>
  <c r="P770" i="63"/>
  <c r="O771" i="63"/>
  <c r="O772" i="63"/>
  <c r="O773" i="63"/>
  <c r="P773" i="63"/>
  <c r="O774" i="63"/>
  <c r="P774" i="63"/>
  <c r="O775" i="63"/>
  <c r="O776" i="63"/>
  <c r="O777" i="63"/>
  <c r="P777" i="63"/>
  <c r="O778" i="63"/>
  <c r="P778" i="63"/>
  <c r="O779" i="63"/>
  <c r="O780" i="63"/>
  <c r="O781" i="63"/>
  <c r="P781" i="63"/>
  <c r="O782" i="63"/>
  <c r="P782" i="63"/>
  <c r="O783" i="63"/>
  <c r="O784" i="63"/>
  <c r="O785" i="63"/>
  <c r="P785" i="63"/>
  <c r="O786" i="63"/>
  <c r="P786" i="63"/>
  <c r="O787" i="63"/>
  <c r="O788" i="63"/>
  <c r="O789" i="63"/>
  <c r="P789" i="63"/>
  <c r="O790" i="63"/>
  <c r="P790" i="63"/>
  <c r="O791" i="63"/>
  <c r="O792" i="63"/>
  <c r="O793" i="63"/>
  <c r="P793" i="63"/>
  <c r="O794" i="63"/>
  <c r="P794" i="63"/>
  <c r="O795" i="63"/>
  <c r="O796" i="63"/>
  <c r="O797" i="63"/>
  <c r="P797" i="63"/>
  <c r="O798" i="63"/>
  <c r="P798" i="63"/>
  <c r="O799" i="63"/>
  <c r="O800" i="63"/>
  <c r="O801" i="63"/>
  <c r="P801" i="63"/>
  <c r="O802" i="63"/>
  <c r="P802" i="63"/>
  <c r="O803" i="63"/>
  <c r="O804" i="63"/>
  <c r="O805" i="63"/>
  <c r="P805" i="63"/>
  <c r="O806" i="63"/>
  <c r="P806" i="63"/>
  <c r="O807" i="63"/>
  <c r="O808" i="63"/>
  <c r="O809" i="63"/>
  <c r="P809" i="63"/>
  <c r="O810" i="63"/>
  <c r="P810" i="63"/>
  <c r="O811" i="63"/>
  <c r="O812" i="63"/>
  <c r="O813" i="63"/>
  <c r="P813" i="63"/>
  <c r="O814" i="63"/>
  <c r="P814" i="63"/>
  <c r="O815" i="63"/>
  <c r="O816" i="63"/>
  <c r="O817" i="63"/>
  <c r="P817" i="63"/>
  <c r="O818" i="63"/>
  <c r="P818" i="63"/>
  <c r="O819" i="63"/>
  <c r="O820" i="63"/>
  <c r="P820" i="63"/>
  <c r="O821" i="63"/>
  <c r="P821" i="63"/>
  <c r="O822" i="63"/>
  <c r="P822" i="63"/>
  <c r="O823" i="63"/>
  <c r="P823" i="63"/>
  <c r="O824" i="63"/>
  <c r="P824" i="63"/>
  <c r="O825" i="63"/>
  <c r="P825" i="63"/>
  <c r="O826" i="63"/>
  <c r="P826" i="63"/>
  <c r="O827" i="63"/>
  <c r="P827" i="63"/>
  <c r="O828" i="63"/>
  <c r="P828" i="63"/>
  <c r="O829" i="63"/>
  <c r="P829" i="63"/>
  <c r="O830" i="63"/>
  <c r="P830" i="63"/>
  <c r="O831" i="63"/>
  <c r="P831" i="63"/>
  <c r="O832" i="63"/>
  <c r="P832" i="63"/>
  <c r="O833" i="63"/>
  <c r="P833" i="63"/>
  <c r="O834" i="63"/>
  <c r="P834" i="63"/>
  <c r="O835" i="63"/>
  <c r="P835" i="63"/>
  <c r="O836" i="63"/>
  <c r="P836" i="63"/>
  <c r="O837" i="63"/>
  <c r="P837" i="63"/>
  <c r="O838" i="63"/>
  <c r="P838" i="63"/>
  <c r="O839" i="63"/>
  <c r="P839" i="63"/>
  <c r="O840" i="63"/>
  <c r="P840" i="63"/>
  <c r="O841" i="63"/>
  <c r="P841" i="63"/>
  <c r="O842" i="63"/>
  <c r="P842" i="63"/>
  <c r="O843" i="63"/>
  <c r="P843" i="63"/>
  <c r="O844" i="63"/>
  <c r="P844" i="63"/>
  <c r="O845" i="63"/>
  <c r="P845" i="63"/>
  <c r="O846" i="63"/>
  <c r="P846" i="63"/>
  <c r="O847" i="63"/>
  <c r="P847" i="63"/>
  <c r="O848" i="63"/>
  <c r="P848" i="63"/>
  <c r="O849" i="63"/>
  <c r="P849" i="63"/>
  <c r="O850" i="63"/>
  <c r="P850" i="63"/>
  <c r="O851" i="63"/>
  <c r="P851" i="63"/>
  <c r="O852" i="63"/>
  <c r="P852" i="63"/>
  <c r="O853" i="63"/>
  <c r="P853" i="63"/>
  <c r="O854" i="63"/>
  <c r="P854" i="63"/>
  <c r="O855" i="63"/>
  <c r="P855" i="63"/>
  <c r="O856" i="63"/>
  <c r="P856" i="63"/>
  <c r="O857" i="63"/>
  <c r="P857" i="63"/>
  <c r="O858" i="63"/>
  <c r="P858" i="63"/>
  <c r="O859" i="63"/>
  <c r="P859" i="63"/>
  <c r="O860" i="63"/>
  <c r="P860" i="63"/>
  <c r="O861" i="63"/>
  <c r="P861" i="63"/>
  <c r="O862" i="63"/>
  <c r="P862" i="63"/>
  <c r="O863" i="63"/>
  <c r="P863" i="63"/>
  <c r="O864" i="63"/>
  <c r="P864" i="63"/>
  <c r="O865" i="63"/>
  <c r="P865" i="63"/>
  <c r="O866" i="63"/>
  <c r="P866" i="63"/>
  <c r="O867" i="63"/>
  <c r="P867" i="63"/>
  <c r="O868" i="63"/>
  <c r="P868" i="63"/>
  <c r="O869" i="63"/>
  <c r="P869" i="63"/>
  <c r="O870" i="63"/>
  <c r="P870" i="63"/>
  <c r="O871" i="63"/>
  <c r="P871" i="63"/>
  <c r="O872" i="63"/>
  <c r="P872" i="63"/>
  <c r="O873" i="63"/>
  <c r="P873" i="63"/>
  <c r="O874" i="63"/>
  <c r="P874" i="63"/>
  <c r="O875" i="63"/>
  <c r="P875" i="63"/>
  <c r="O876" i="63"/>
  <c r="P876" i="63"/>
  <c r="O877" i="63"/>
  <c r="P877" i="63"/>
  <c r="O878" i="63"/>
  <c r="P878" i="63"/>
  <c r="O879" i="63"/>
  <c r="P879" i="63"/>
  <c r="O880" i="63"/>
  <c r="P880" i="63"/>
  <c r="O881" i="63"/>
  <c r="P881" i="63"/>
  <c r="O882" i="63"/>
  <c r="P882" i="63"/>
  <c r="O883" i="63"/>
  <c r="P883" i="63"/>
  <c r="O884" i="63"/>
  <c r="P884" i="63"/>
  <c r="O885" i="63"/>
  <c r="P885" i="63"/>
  <c r="O886" i="63"/>
  <c r="P886" i="63"/>
  <c r="O887" i="63"/>
  <c r="P887" i="63"/>
  <c r="O888" i="63"/>
  <c r="P888" i="63"/>
  <c r="O889" i="63"/>
  <c r="P889" i="63"/>
  <c r="O890" i="63"/>
  <c r="P890" i="63"/>
  <c r="O891" i="63"/>
  <c r="P891" i="63"/>
  <c r="O892" i="63"/>
  <c r="P892" i="63"/>
  <c r="O893" i="63"/>
  <c r="P893" i="63"/>
  <c r="O894" i="63"/>
  <c r="P894" i="63"/>
  <c r="O895" i="63"/>
  <c r="P895" i="63"/>
  <c r="O896" i="63"/>
  <c r="P896" i="63"/>
  <c r="O897" i="63"/>
  <c r="P897" i="63"/>
  <c r="O898" i="63"/>
  <c r="P898" i="63"/>
  <c r="O899" i="63"/>
  <c r="P899" i="63"/>
  <c r="O900" i="63"/>
  <c r="P900" i="63"/>
  <c r="O901" i="63"/>
  <c r="P901" i="63"/>
  <c r="O902" i="63"/>
  <c r="P902" i="63"/>
  <c r="O903" i="63"/>
  <c r="P903" i="63"/>
  <c r="O904" i="63"/>
  <c r="P904" i="63"/>
  <c r="O905" i="63"/>
  <c r="P905" i="63"/>
  <c r="O906" i="63"/>
  <c r="P906" i="63"/>
  <c r="O907" i="63"/>
  <c r="P907" i="63"/>
  <c r="O908" i="63"/>
  <c r="P908" i="63"/>
  <c r="O909" i="63"/>
  <c r="P909" i="63"/>
  <c r="O910" i="63"/>
  <c r="P910" i="63"/>
  <c r="O911" i="63"/>
  <c r="P911" i="63"/>
  <c r="O912" i="63"/>
  <c r="P912" i="63"/>
  <c r="O913" i="63"/>
  <c r="P913" i="63"/>
  <c r="O914" i="63"/>
  <c r="P914" i="63"/>
  <c r="O915" i="63"/>
  <c r="P915" i="63"/>
  <c r="O916" i="63"/>
  <c r="P916" i="63"/>
  <c r="O917" i="63"/>
  <c r="P917" i="63"/>
  <c r="O918" i="63"/>
  <c r="P918" i="63"/>
  <c r="O919" i="63"/>
  <c r="P919" i="63"/>
  <c r="O920" i="63"/>
  <c r="P920" i="63"/>
  <c r="O921" i="63"/>
  <c r="P921" i="63"/>
  <c r="O922" i="63"/>
  <c r="P922" i="63"/>
  <c r="O923" i="63"/>
  <c r="P923" i="63"/>
  <c r="O924" i="63"/>
  <c r="P924" i="63"/>
  <c r="O925" i="63"/>
  <c r="P925" i="63"/>
  <c r="O926" i="63"/>
  <c r="P926" i="63"/>
  <c r="O927" i="63"/>
  <c r="P927" i="63"/>
  <c r="O928" i="63"/>
  <c r="P928" i="63"/>
  <c r="O929" i="63"/>
  <c r="P929" i="63"/>
  <c r="O930" i="63"/>
  <c r="P930" i="63"/>
  <c r="O931" i="63"/>
  <c r="P931" i="63"/>
  <c r="O932" i="63"/>
  <c r="P932" i="63"/>
  <c r="O933" i="63"/>
  <c r="P933" i="63"/>
  <c r="O934" i="63"/>
  <c r="P934" i="63"/>
  <c r="O935" i="63"/>
  <c r="P935" i="63"/>
  <c r="O936" i="63"/>
  <c r="P936" i="63"/>
  <c r="O937" i="63"/>
  <c r="P937" i="63"/>
  <c r="O938" i="63"/>
  <c r="P938" i="63"/>
  <c r="O939" i="63"/>
  <c r="P939" i="63"/>
  <c r="O940" i="63"/>
  <c r="P940" i="63"/>
  <c r="O941" i="63"/>
  <c r="P941" i="63"/>
  <c r="O942" i="63"/>
  <c r="P942" i="63"/>
  <c r="O943" i="63"/>
  <c r="P943" i="63"/>
  <c r="O944" i="63"/>
  <c r="P944" i="63"/>
  <c r="O945" i="63"/>
  <c r="P945" i="63"/>
  <c r="O946" i="63"/>
  <c r="P946" i="63"/>
  <c r="O947" i="63"/>
  <c r="P947" i="63"/>
  <c r="O948" i="63"/>
  <c r="P948" i="63"/>
  <c r="O949" i="63"/>
  <c r="P949" i="63"/>
  <c r="O950" i="63"/>
  <c r="P950" i="63"/>
  <c r="O951" i="63"/>
  <c r="P951" i="63"/>
  <c r="O952" i="63"/>
  <c r="P952" i="63"/>
  <c r="O953" i="63"/>
  <c r="P953" i="63"/>
  <c r="O954" i="63"/>
  <c r="P954" i="63"/>
  <c r="O955" i="63"/>
  <c r="P955" i="63"/>
  <c r="O956" i="63"/>
  <c r="P956" i="63"/>
  <c r="O957" i="63"/>
  <c r="P957" i="63"/>
  <c r="O958" i="63"/>
  <c r="P958" i="63"/>
  <c r="O959" i="63"/>
  <c r="P959" i="63"/>
  <c r="O960" i="63"/>
  <c r="P960" i="63"/>
  <c r="O961" i="63"/>
  <c r="P961" i="63"/>
  <c r="O962" i="63"/>
  <c r="P962" i="63"/>
  <c r="O963" i="63"/>
  <c r="P963" i="63"/>
  <c r="O964" i="63"/>
  <c r="P964" i="63"/>
  <c r="O965" i="63"/>
  <c r="P965" i="63"/>
  <c r="O966" i="63"/>
  <c r="P966" i="63"/>
  <c r="O967" i="63"/>
  <c r="P967" i="63"/>
  <c r="O968" i="63"/>
  <c r="P968" i="63"/>
  <c r="O969" i="63"/>
  <c r="P969" i="63"/>
  <c r="O970" i="63"/>
  <c r="P970" i="63"/>
  <c r="O971" i="63"/>
  <c r="P971" i="63"/>
  <c r="O972" i="63"/>
  <c r="P972" i="63"/>
  <c r="O973" i="63"/>
  <c r="P973" i="63"/>
  <c r="O974" i="63"/>
  <c r="P974" i="63"/>
  <c r="O975" i="63"/>
  <c r="P975" i="63"/>
  <c r="O976" i="63"/>
  <c r="P976" i="63"/>
  <c r="O977" i="63"/>
  <c r="P977" i="63"/>
  <c r="O978" i="63"/>
  <c r="P978" i="63"/>
  <c r="O979" i="63"/>
  <c r="P979" i="63"/>
  <c r="O980" i="63"/>
  <c r="O981" i="63"/>
  <c r="P981" i="63"/>
  <c r="O982" i="63"/>
  <c r="P982" i="63"/>
  <c r="O983" i="63"/>
  <c r="P983" i="63"/>
  <c r="O984" i="63"/>
  <c r="P984" i="63"/>
  <c r="O985" i="63"/>
  <c r="P985" i="63"/>
  <c r="O986" i="63"/>
  <c r="P986" i="63"/>
  <c r="O987" i="63"/>
  <c r="P987" i="63"/>
  <c r="O988" i="63"/>
  <c r="P988" i="63"/>
  <c r="O989" i="63"/>
  <c r="P989" i="63"/>
  <c r="O990" i="63"/>
  <c r="P990" i="63"/>
  <c r="O991" i="63"/>
  <c r="P991" i="63"/>
  <c r="O992" i="63"/>
  <c r="P992" i="63"/>
  <c r="O993" i="63"/>
  <c r="P993" i="63"/>
  <c r="O994" i="63"/>
  <c r="P994" i="63"/>
  <c r="O995" i="63"/>
  <c r="P995" i="63"/>
  <c r="O996" i="63"/>
  <c r="O997" i="63"/>
  <c r="P997" i="63"/>
  <c r="O998" i="63"/>
  <c r="P998" i="63"/>
  <c r="O999" i="63"/>
  <c r="P999" i="63"/>
  <c r="O1000" i="63"/>
  <c r="P1000" i="63"/>
  <c r="M129" i="63"/>
  <c r="M130" i="63"/>
  <c r="M131" i="63"/>
  <c r="M132" i="63"/>
  <c r="M133" i="63"/>
  <c r="M134" i="63"/>
  <c r="M135" i="63"/>
  <c r="M136" i="63"/>
  <c r="M137" i="63"/>
  <c r="M138" i="63"/>
  <c r="M139" i="63"/>
  <c r="M140" i="63"/>
  <c r="M141" i="63"/>
  <c r="M142" i="63"/>
  <c r="M143" i="63"/>
  <c r="M144" i="63"/>
  <c r="M145" i="63"/>
  <c r="M146" i="63"/>
  <c r="M147" i="63"/>
  <c r="M148" i="63"/>
  <c r="M149" i="63"/>
  <c r="M150" i="63"/>
  <c r="M151" i="63"/>
  <c r="M152" i="63"/>
  <c r="M153" i="63"/>
  <c r="M154" i="63"/>
  <c r="M155" i="63"/>
  <c r="M156" i="63"/>
  <c r="M157" i="63"/>
  <c r="M158" i="63"/>
  <c r="M159" i="63"/>
  <c r="M160" i="63"/>
  <c r="M161" i="63"/>
  <c r="M162" i="63"/>
  <c r="M163" i="63"/>
  <c r="M164" i="63"/>
  <c r="M165" i="63"/>
  <c r="M166" i="63"/>
  <c r="M167" i="63"/>
  <c r="M168" i="63"/>
  <c r="M169" i="63"/>
  <c r="M170" i="63"/>
  <c r="M171" i="63"/>
  <c r="M172" i="63"/>
  <c r="M173" i="63"/>
  <c r="M174" i="63"/>
  <c r="M175" i="63"/>
  <c r="M176" i="63"/>
  <c r="M177" i="63"/>
  <c r="M178" i="63"/>
  <c r="M179" i="63"/>
  <c r="M180" i="63"/>
  <c r="M181" i="63"/>
  <c r="M182" i="63"/>
  <c r="M183" i="63"/>
  <c r="M184" i="63"/>
  <c r="P184" i="63"/>
  <c r="M185" i="63"/>
  <c r="M186" i="63"/>
  <c r="M187" i="63"/>
  <c r="M188" i="63"/>
  <c r="M189" i="63"/>
  <c r="M190" i="63"/>
  <c r="M191" i="63"/>
  <c r="M192" i="63"/>
  <c r="M193" i="63"/>
  <c r="M194" i="63"/>
  <c r="M195" i="63"/>
  <c r="M196" i="63"/>
  <c r="M197" i="63"/>
  <c r="M198" i="63"/>
  <c r="M199" i="63"/>
  <c r="M200" i="63"/>
  <c r="M201" i="63"/>
  <c r="M202" i="63"/>
  <c r="M203" i="63"/>
  <c r="M204" i="63"/>
  <c r="M205" i="63"/>
  <c r="M206" i="63"/>
  <c r="M207" i="63"/>
  <c r="M208" i="63"/>
  <c r="M209" i="63"/>
  <c r="M210" i="63"/>
  <c r="M211" i="63"/>
  <c r="M212" i="63"/>
  <c r="M213" i="63"/>
  <c r="M214" i="63"/>
  <c r="M215" i="63"/>
  <c r="M216" i="63"/>
  <c r="M217" i="63"/>
  <c r="M218" i="63"/>
  <c r="M219" i="63"/>
  <c r="M220" i="63"/>
  <c r="M221" i="63"/>
  <c r="M222" i="63"/>
  <c r="M223" i="63"/>
  <c r="M224" i="63"/>
  <c r="P224" i="63"/>
  <c r="M225" i="63"/>
  <c r="M226" i="63"/>
  <c r="M227" i="63"/>
  <c r="M228" i="63"/>
  <c r="M229" i="63"/>
  <c r="M230" i="63"/>
  <c r="M231" i="63"/>
  <c r="M232" i="63"/>
  <c r="M233" i="63"/>
  <c r="M234" i="63"/>
  <c r="M235" i="63"/>
  <c r="M236" i="63"/>
  <c r="M237" i="63"/>
  <c r="M238" i="63"/>
  <c r="M239" i="63"/>
  <c r="M240" i="63"/>
  <c r="M241" i="63"/>
  <c r="M242" i="63"/>
  <c r="M243" i="63"/>
  <c r="M244" i="63"/>
  <c r="M245" i="63"/>
  <c r="M246" i="63"/>
  <c r="M247" i="63"/>
  <c r="M248" i="63"/>
  <c r="M249" i="63"/>
  <c r="M250" i="63"/>
  <c r="M251" i="63"/>
  <c r="M252" i="63"/>
  <c r="M253" i="63"/>
  <c r="M254" i="63"/>
  <c r="M255" i="63"/>
  <c r="M256" i="63"/>
  <c r="M257" i="63"/>
  <c r="M258" i="63"/>
  <c r="M259" i="63"/>
  <c r="M260" i="63"/>
  <c r="M261" i="63"/>
  <c r="M262" i="63"/>
  <c r="M263" i="63"/>
  <c r="M264" i="63"/>
  <c r="M265" i="63"/>
  <c r="M266" i="63"/>
  <c r="M267" i="63"/>
  <c r="M268" i="63"/>
  <c r="M269" i="63"/>
  <c r="M270" i="63"/>
  <c r="M271" i="63"/>
  <c r="M272" i="63"/>
  <c r="M273" i="63"/>
  <c r="M274" i="63"/>
  <c r="M275" i="63"/>
  <c r="M276" i="63"/>
  <c r="M277" i="63"/>
  <c r="M278" i="63"/>
  <c r="M279" i="63"/>
  <c r="M280" i="63"/>
  <c r="M281" i="63"/>
  <c r="M282" i="63"/>
  <c r="M283" i="63"/>
  <c r="M284" i="63"/>
  <c r="M285" i="63"/>
  <c r="M286" i="63"/>
  <c r="M287" i="63"/>
  <c r="M288" i="63"/>
  <c r="M289" i="63"/>
  <c r="M290" i="63"/>
  <c r="M291" i="63"/>
  <c r="M292" i="63"/>
  <c r="M293" i="63"/>
  <c r="M294" i="63"/>
  <c r="M295" i="63"/>
  <c r="M296" i="63"/>
  <c r="M297" i="63"/>
  <c r="M298" i="63"/>
  <c r="M299" i="63"/>
  <c r="M300" i="63"/>
  <c r="M301" i="63"/>
  <c r="M302" i="63"/>
  <c r="M303" i="63"/>
  <c r="M304" i="63"/>
  <c r="M305" i="63"/>
  <c r="M306" i="63"/>
  <c r="M307" i="63"/>
  <c r="M308" i="63"/>
  <c r="M309" i="63"/>
  <c r="M310" i="63"/>
  <c r="M311" i="63"/>
  <c r="M312" i="63"/>
  <c r="M313" i="63"/>
  <c r="M314" i="63"/>
  <c r="M315" i="63"/>
  <c r="M316" i="63"/>
  <c r="M317" i="63"/>
  <c r="M318" i="63"/>
  <c r="M319" i="63"/>
  <c r="M320" i="63"/>
  <c r="M321" i="63"/>
  <c r="M322" i="63"/>
  <c r="M323" i="63"/>
  <c r="M324" i="63"/>
  <c r="M325" i="63"/>
  <c r="M326" i="63"/>
  <c r="M327" i="63"/>
  <c r="M328" i="63"/>
  <c r="M329" i="63"/>
  <c r="M330" i="63"/>
  <c r="M331" i="63"/>
  <c r="M332" i="63"/>
  <c r="M333" i="63"/>
  <c r="M334" i="63"/>
  <c r="M335" i="63"/>
  <c r="M336" i="63"/>
  <c r="M337" i="63"/>
  <c r="M338" i="63"/>
  <c r="M339" i="63"/>
  <c r="M340" i="63"/>
  <c r="M341" i="63"/>
  <c r="M342" i="63"/>
  <c r="M343" i="63"/>
  <c r="M344" i="63"/>
  <c r="M345" i="63"/>
  <c r="M346" i="63"/>
  <c r="M347" i="63"/>
  <c r="M348" i="63"/>
  <c r="M349" i="63"/>
  <c r="M350" i="63"/>
  <c r="M351" i="63"/>
  <c r="M352" i="63"/>
  <c r="P352" i="63"/>
  <c r="M353" i="63"/>
  <c r="M354" i="63"/>
  <c r="M355" i="63"/>
  <c r="M356" i="63"/>
  <c r="M357" i="63"/>
  <c r="M358" i="63"/>
  <c r="M359" i="63"/>
  <c r="M360" i="63"/>
  <c r="M361" i="63"/>
  <c r="M362" i="63"/>
  <c r="M363" i="63"/>
  <c r="M364" i="63"/>
  <c r="M365" i="63"/>
  <c r="M366" i="63"/>
  <c r="M367" i="63"/>
  <c r="M368" i="63"/>
  <c r="M369" i="63"/>
  <c r="M370" i="63"/>
  <c r="M371" i="63"/>
  <c r="M372" i="63"/>
  <c r="M373" i="63"/>
  <c r="M374" i="63"/>
  <c r="M375" i="63"/>
  <c r="M376" i="63"/>
  <c r="M377" i="63"/>
  <c r="M378" i="63"/>
  <c r="M379" i="63"/>
  <c r="M380" i="63"/>
  <c r="M381" i="63"/>
  <c r="M382" i="63"/>
  <c r="M383" i="63"/>
  <c r="M384" i="63"/>
  <c r="M385" i="63"/>
  <c r="M386" i="63"/>
  <c r="M387" i="63"/>
  <c r="M388" i="63"/>
  <c r="M389" i="63"/>
  <c r="M390" i="63"/>
  <c r="M391" i="63"/>
  <c r="M392" i="63"/>
  <c r="M393" i="63"/>
  <c r="M394" i="63"/>
  <c r="M395" i="63"/>
  <c r="M396" i="63"/>
  <c r="M397" i="63"/>
  <c r="M398" i="63"/>
  <c r="M399" i="63"/>
  <c r="M400" i="63"/>
  <c r="M401" i="63"/>
  <c r="M402" i="63"/>
  <c r="M403" i="63"/>
  <c r="M404" i="63"/>
  <c r="M405" i="63"/>
  <c r="M406" i="63"/>
  <c r="M407" i="63"/>
  <c r="M408" i="63"/>
  <c r="M409" i="63"/>
  <c r="M410" i="63"/>
  <c r="M411" i="63"/>
  <c r="M412" i="63"/>
  <c r="M413" i="63"/>
  <c r="M414" i="63"/>
  <c r="M415" i="63"/>
  <c r="M416" i="63"/>
  <c r="M417" i="63"/>
  <c r="M418" i="63"/>
  <c r="M419" i="63"/>
  <c r="M420" i="63"/>
  <c r="M421" i="63"/>
  <c r="M422" i="63"/>
  <c r="M423" i="63"/>
  <c r="M424" i="63"/>
  <c r="M425" i="63"/>
  <c r="M426" i="63"/>
  <c r="M427" i="63"/>
  <c r="M428" i="63"/>
  <c r="M429" i="63"/>
  <c r="M430" i="63"/>
  <c r="M431" i="63"/>
  <c r="M432" i="63"/>
  <c r="M433" i="63"/>
  <c r="M434" i="63"/>
  <c r="M435" i="63"/>
  <c r="M436" i="63"/>
  <c r="M437" i="63"/>
  <c r="M438" i="63"/>
  <c r="M439" i="63"/>
  <c r="M440" i="63"/>
  <c r="M441" i="63"/>
  <c r="M442" i="63"/>
  <c r="M443" i="63"/>
  <c r="M444" i="63"/>
  <c r="M445" i="63"/>
  <c r="M446" i="63"/>
  <c r="M447" i="63"/>
  <c r="M448" i="63"/>
  <c r="M449" i="63"/>
  <c r="M450" i="63"/>
  <c r="M451" i="63"/>
  <c r="M452" i="63"/>
  <c r="M453" i="63"/>
  <c r="M454" i="63"/>
  <c r="M455" i="63"/>
  <c r="M456" i="63"/>
  <c r="M457" i="63"/>
  <c r="M458" i="63"/>
  <c r="M459" i="63"/>
  <c r="M460" i="63"/>
  <c r="M461" i="63"/>
  <c r="M462" i="63"/>
  <c r="M463" i="63"/>
  <c r="M464" i="63"/>
  <c r="M465" i="63"/>
  <c r="M466" i="63"/>
  <c r="M467" i="63"/>
  <c r="M468" i="63"/>
  <c r="M469" i="63"/>
  <c r="M470" i="63"/>
  <c r="M471" i="63"/>
  <c r="M472" i="63"/>
  <c r="M473" i="63"/>
  <c r="M474" i="63"/>
  <c r="M475" i="63"/>
  <c r="M476" i="63"/>
  <c r="M477" i="63"/>
  <c r="M478" i="63"/>
  <c r="M479" i="63"/>
  <c r="M480" i="63"/>
  <c r="M481" i="63"/>
  <c r="M482" i="63"/>
  <c r="M483" i="63"/>
  <c r="M484" i="63"/>
  <c r="M485" i="63"/>
  <c r="M486" i="63"/>
  <c r="M487" i="63"/>
  <c r="M488" i="63"/>
  <c r="M489" i="63"/>
  <c r="M490" i="63"/>
  <c r="M491" i="63"/>
  <c r="M492" i="63"/>
  <c r="M493" i="63"/>
  <c r="M494" i="63"/>
  <c r="M495" i="63"/>
  <c r="M496" i="63"/>
  <c r="M497" i="63"/>
  <c r="M498" i="63"/>
  <c r="M499" i="63"/>
  <c r="M500" i="63"/>
  <c r="M501" i="63"/>
  <c r="M502" i="63"/>
  <c r="M503" i="63"/>
  <c r="M504" i="63"/>
  <c r="M505" i="63"/>
  <c r="M506" i="63"/>
  <c r="M507" i="63"/>
  <c r="M508" i="63"/>
  <c r="M509" i="63"/>
  <c r="M510" i="63"/>
  <c r="M511" i="63"/>
  <c r="M512" i="63"/>
  <c r="M513" i="63"/>
  <c r="M514" i="63"/>
  <c r="M515" i="63"/>
  <c r="M516" i="63"/>
  <c r="M517" i="63"/>
  <c r="M518" i="63"/>
  <c r="M519" i="63"/>
  <c r="M520" i="63"/>
  <c r="M521" i="63"/>
  <c r="M522" i="63"/>
  <c r="M523" i="63"/>
  <c r="M524" i="63"/>
  <c r="M525" i="63"/>
  <c r="M526" i="63"/>
  <c r="M527" i="63"/>
  <c r="M528" i="63"/>
  <c r="M529" i="63"/>
  <c r="M530" i="63"/>
  <c r="M531" i="63"/>
  <c r="M532" i="63"/>
  <c r="M533" i="63"/>
  <c r="M534" i="63"/>
  <c r="M535" i="63"/>
  <c r="M536" i="63"/>
  <c r="M537" i="63"/>
  <c r="M538" i="63"/>
  <c r="M539" i="63"/>
  <c r="M540" i="63"/>
  <c r="M541" i="63"/>
  <c r="M542" i="63"/>
  <c r="M543" i="63"/>
  <c r="M544" i="63"/>
  <c r="M545" i="63"/>
  <c r="M546" i="63"/>
  <c r="M547" i="63"/>
  <c r="M548" i="63"/>
  <c r="M549" i="63"/>
  <c r="M550" i="63"/>
  <c r="M551" i="63"/>
  <c r="M552" i="63"/>
  <c r="M553" i="63"/>
  <c r="M554" i="63"/>
  <c r="M555" i="63"/>
  <c r="M556" i="63"/>
  <c r="M557" i="63"/>
  <c r="M558" i="63"/>
  <c r="M559" i="63"/>
  <c r="M560" i="63"/>
  <c r="M561" i="63"/>
  <c r="M562" i="63"/>
  <c r="M563" i="63"/>
  <c r="M564" i="63"/>
  <c r="M565" i="63"/>
  <c r="M566" i="63"/>
  <c r="M567" i="63"/>
  <c r="M568" i="63"/>
  <c r="M569" i="63"/>
  <c r="M570" i="63"/>
  <c r="M571" i="63"/>
  <c r="M572" i="63"/>
  <c r="M573" i="63"/>
  <c r="M574" i="63"/>
  <c r="M575" i="63"/>
  <c r="M576" i="63"/>
  <c r="M577" i="63"/>
  <c r="M578" i="63"/>
  <c r="M579" i="63"/>
  <c r="M580" i="63"/>
  <c r="M581" i="63"/>
  <c r="M582" i="63"/>
  <c r="M583" i="63"/>
  <c r="M584" i="63"/>
  <c r="M585" i="63"/>
  <c r="M586" i="63"/>
  <c r="M587" i="63"/>
  <c r="M588" i="63"/>
  <c r="M589" i="63"/>
  <c r="M590" i="63"/>
  <c r="M591" i="63"/>
  <c r="M592" i="63"/>
  <c r="M593" i="63"/>
  <c r="M594" i="63"/>
  <c r="M595" i="63"/>
  <c r="M596" i="63"/>
  <c r="M597" i="63"/>
  <c r="M598" i="63"/>
  <c r="M599" i="63"/>
  <c r="M600" i="63"/>
  <c r="M601" i="63"/>
  <c r="M602" i="63"/>
  <c r="M603" i="63"/>
  <c r="M604" i="63"/>
  <c r="M605" i="63"/>
  <c r="M606" i="63"/>
  <c r="M607" i="63"/>
  <c r="M608" i="63"/>
  <c r="M609" i="63"/>
  <c r="M610" i="63"/>
  <c r="M611" i="63"/>
  <c r="M612" i="63"/>
  <c r="M613" i="63"/>
  <c r="M614" i="63"/>
  <c r="M615" i="63"/>
  <c r="M616" i="63"/>
  <c r="M617" i="63"/>
  <c r="M618" i="63"/>
  <c r="M619" i="63"/>
  <c r="M620" i="63"/>
  <c r="M621" i="63"/>
  <c r="M622" i="63"/>
  <c r="M623" i="63"/>
  <c r="M624" i="63"/>
  <c r="M625" i="63"/>
  <c r="M626" i="63"/>
  <c r="M627" i="63"/>
  <c r="M628" i="63"/>
  <c r="M629" i="63"/>
  <c r="M630" i="63"/>
  <c r="M631" i="63"/>
  <c r="M632" i="63"/>
  <c r="M633" i="63"/>
  <c r="M634" i="63"/>
  <c r="M635" i="63"/>
  <c r="M636" i="63"/>
  <c r="M637" i="63"/>
  <c r="M638" i="63"/>
  <c r="M639" i="63"/>
  <c r="M640" i="63"/>
  <c r="M641" i="63"/>
  <c r="M642" i="63"/>
  <c r="M643" i="63"/>
  <c r="M644" i="63"/>
  <c r="M645" i="63"/>
  <c r="M646" i="63"/>
  <c r="M647" i="63"/>
  <c r="M648" i="63"/>
  <c r="M649" i="63"/>
  <c r="M650" i="63"/>
  <c r="M651" i="63"/>
  <c r="M652" i="63"/>
  <c r="M653" i="63"/>
  <c r="M654" i="63"/>
  <c r="M655" i="63"/>
  <c r="M656" i="63"/>
  <c r="M657" i="63"/>
  <c r="M658" i="63"/>
  <c r="M659" i="63"/>
  <c r="M660" i="63"/>
  <c r="M661" i="63"/>
  <c r="M662" i="63"/>
  <c r="M663" i="63"/>
  <c r="M664" i="63"/>
  <c r="M665" i="63"/>
  <c r="M666" i="63"/>
  <c r="M667" i="63"/>
  <c r="M668" i="63"/>
  <c r="M669" i="63"/>
  <c r="M670" i="63"/>
  <c r="M671" i="63"/>
  <c r="M672" i="63"/>
  <c r="M673" i="63"/>
  <c r="M674" i="63"/>
  <c r="M675" i="63"/>
  <c r="M676" i="63"/>
  <c r="M677" i="63"/>
  <c r="M678" i="63"/>
  <c r="M679" i="63"/>
  <c r="M680" i="63"/>
  <c r="M681" i="63"/>
  <c r="M682" i="63"/>
  <c r="M683" i="63"/>
  <c r="M684" i="63"/>
  <c r="M685" i="63"/>
  <c r="M686" i="63"/>
  <c r="M687" i="63"/>
  <c r="M688" i="63"/>
  <c r="M689" i="63"/>
  <c r="M690" i="63"/>
  <c r="M691" i="63"/>
  <c r="M692" i="63"/>
  <c r="M693" i="63"/>
  <c r="M694" i="63"/>
  <c r="M695" i="63"/>
  <c r="M696" i="63"/>
  <c r="M697" i="63"/>
  <c r="M698" i="63"/>
  <c r="M699" i="63"/>
  <c r="M700" i="63"/>
  <c r="M701" i="63"/>
  <c r="M702" i="63"/>
  <c r="M703" i="63"/>
  <c r="M704" i="63"/>
  <c r="M705" i="63"/>
  <c r="M706" i="63"/>
  <c r="M707" i="63"/>
  <c r="M708" i="63"/>
  <c r="M709" i="63"/>
  <c r="M710" i="63"/>
  <c r="M711" i="63"/>
  <c r="M712" i="63"/>
  <c r="M713" i="63"/>
  <c r="M714" i="63"/>
  <c r="M715" i="63"/>
  <c r="M716" i="63"/>
  <c r="M717" i="63"/>
  <c r="M718" i="63"/>
  <c r="M719" i="63"/>
  <c r="M720" i="63"/>
  <c r="M721" i="63"/>
  <c r="M722" i="63"/>
  <c r="M723" i="63"/>
  <c r="M724" i="63"/>
  <c r="M725" i="63"/>
  <c r="M726" i="63"/>
  <c r="M727" i="63"/>
  <c r="M728" i="63"/>
  <c r="M729" i="63"/>
  <c r="M730" i="63"/>
  <c r="M731" i="63"/>
  <c r="M732" i="63"/>
  <c r="M733" i="63"/>
  <c r="M734" i="63"/>
  <c r="M735" i="63"/>
  <c r="M736" i="63"/>
  <c r="M737" i="63"/>
  <c r="M738" i="63"/>
  <c r="M739" i="63"/>
  <c r="M740" i="63"/>
  <c r="M741" i="63"/>
  <c r="M742" i="63"/>
  <c r="M743" i="63"/>
  <c r="M744" i="63"/>
  <c r="M745" i="63"/>
  <c r="M746" i="63"/>
  <c r="M747" i="63"/>
  <c r="M748" i="63"/>
  <c r="M749" i="63"/>
  <c r="M750" i="63"/>
  <c r="M751" i="63"/>
  <c r="M752" i="63"/>
  <c r="M753" i="63"/>
  <c r="M754" i="63"/>
  <c r="M755" i="63"/>
  <c r="M756" i="63"/>
  <c r="M757" i="63"/>
  <c r="M758" i="63"/>
  <c r="M759" i="63"/>
  <c r="M760" i="63"/>
  <c r="M761" i="63"/>
  <c r="M762" i="63"/>
  <c r="M763" i="63"/>
  <c r="M764" i="63"/>
  <c r="M765" i="63"/>
  <c r="M766" i="63"/>
  <c r="M767" i="63"/>
  <c r="M768" i="63"/>
  <c r="M769" i="63"/>
  <c r="M770" i="63"/>
  <c r="M771" i="63"/>
  <c r="M772" i="63"/>
  <c r="M773" i="63"/>
  <c r="M774" i="63"/>
  <c r="M775" i="63"/>
  <c r="M776" i="63"/>
  <c r="M777" i="63"/>
  <c r="M778" i="63"/>
  <c r="M779" i="63"/>
  <c r="M780" i="63"/>
  <c r="M781" i="63"/>
  <c r="M782" i="63"/>
  <c r="M783" i="63"/>
  <c r="M784" i="63"/>
  <c r="M785" i="63"/>
  <c r="M786" i="63"/>
  <c r="M787" i="63"/>
  <c r="M788" i="63"/>
  <c r="M789" i="63"/>
  <c r="M790" i="63"/>
  <c r="M791" i="63"/>
  <c r="M792" i="63"/>
  <c r="M793" i="63"/>
  <c r="M794" i="63"/>
  <c r="M795" i="63"/>
  <c r="M796" i="63"/>
  <c r="M797" i="63"/>
  <c r="M798" i="63"/>
  <c r="M799" i="63"/>
  <c r="M800" i="63"/>
  <c r="M801" i="63"/>
  <c r="M802" i="63"/>
  <c r="M803" i="63"/>
  <c r="M804" i="63"/>
  <c r="M805" i="63"/>
  <c r="M806" i="63"/>
  <c r="M807" i="63"/>
  <c r="M808" i="63"/>
  <c r="M809" i="63"/>
  <c r="M810" i="63"/>
  <c r="M811" i="63"/>
  <c r="M812" i="63"/>
  <c r="M813" i="63"/>
  <c r="M814" i="63"/>
  <c r="M815" i="63"/>
  <c r="M816" i="63"/>
  <c r="M817" i="63"/>
  <c r="M818" i="63"/>
  <c r="M819" i="63"/>
  <c r="M820" i="63"/>
  <c r="M821" i="63"/>
  <c r="M822" i="63"/>
  <c r="M823" i="63"/>
  <c r="M824" i="63"/>
  <c r="M825" i="63"/>
  <c r="M826" i="63"/>
  <c r="M827" i="63"/>
  <c r="M828" i="63"/>
  <c r="M829" i="63"/>
  <c r="M830" i="63"/>
  <c r="M831" i="63"/>
  <c r="M832" i="63"/>
  <c r="M833" i="63"/>
  <c r="M834" i="63"/>
  <c r="M835" i="63"/>
  <c r="M836" i="63"/>
  <c r="M837" i="63"/>
  <c r="M838" i="63"/>
  <c r="M839" i="63"/>
  <c r="M840" i="63"/>
  <c r="M841" i="63"/>
  <c r="M842" i="63"/>
  <c r="M843" i="63"/>
  <c r="M844" i="63"/>
  <c r="M845" i="63"/>
  <c r="M846" i="63"/>
  <c r="M847" i="63"/>
  <c r="M848" i="63"/>
  <c r="M849" i="63"/>
  <c r="M850" i="63"/>
  <c r="M851" i="63"/>
  <c r="M852" i="63"/>
  <c r="M853" i="63"/>
  <c r="M854" i="63"/>
  <c r="M855" i="63"/>
  <c r="M856" i="63"/>
  <c r="M857" i="63"/>
  <c r="M858" i="63"/>
  <c r="M859" i="63"/>
  <c r="M860" i="63"/>
  <c r="M861" i="63"/>
  <c r="M862" i="63"/>
  <c r="M863" i="63"/>
  <c r="M864" i="63"/>
  <c r="M865" i="63"/>
  <c r="M866" i="63"/>
  <c r="M867" i="63"/>
  <c r="M868" i="63"/>
  <c r="M869" i="63"/>
  <c r="M870" i="63"/>
  <c r="M871" i="63"/>
  <c r="M872" i="63"/>
  <c r="M873" i="63"/>
  <c r="M874" i="63"/>
  <c r="M875" i="63"/>
  <c r="M876" i="63"/>
  <c r="M877" i="63"/>
  <c r="M878" i="63"/>
  <c r="M879" i="63"/>
  <c r="M880" i="63"/>
  <c r="M881" i="63"/>
  <c r="M882" i="63"/>
  <c r="M883" i="63"/>
  <c r="M884" i="63"/>
  <c r="M885" i="63"/>
  <c r="M886" i="63"/>
  <c r="M887" i="63"/>
  <c r="M888" i="63"/>
  <c r="M889" i="63"/>
  <c r="M890" i="63"/>
  <c r="M891" i="63"/>
  <c r="M892" i="63"/>
  <c r="M893" i="63"/>
  <c r="M894" i="63"/>
  <c r="M895" i="63"/>
  <c r="M896" i="63"/>
  <c r="M897" i="63"/>
  <c r="M898" i="63"/>
  <c r="M899" i="63"/>
  <c r="M900" i="63"/>
  <c r="M901" i="63"/>
  <c r="M902" i="63"/>
  <c r="M903" i="63"/>
  <c r="M904" i="63"/>
  <c r="M905" i="63"/>
  <c r="M906" i="63"/>
  <c r="M907" i="63"/>
  <c r="M908" i="63"/>
  <c r="M909" i="63"/>
  <c r="M910" i="63"/>
  <c r="M911" i="63"/>
  <c r="M912" i="63"/>
  <c r="M913" i="63"/>
  <c r="M914" i="63"/>
  <c r="M915" i="63"/>
  <c r="M916" i="63"/>
  <c r="M917" i="63"/>
  <c r="M918" i="63"/>
  <c r="M919" i="63"/>
  <c r="M920" i="63"/>
  <c r="M921" i="63"/>
  <c r="M922" i="63"/>
  <c r="M923" i="63"/>
  <c r="M924" i="63"/>
  <c r="M925" i="63"/>
  <c r="M926" i="63"/>
  <c r="M927" i="63"/>
  <c r="M928" i="63"/>
  <c r="M929" i="63"/>
  <c r="M930" i="63"/>
  <c r="M931" i="63"/>
  <c r="M932" i="63"/>
  <c r="M933" i="63"/>
  <c r="M934" i="63"/>
  <c r="M935" i="63"/>
  <c r="M936" i="63"/>
  <c r="M937" i="63"/>
  <c r="M938" i="63"/>
  <c r="M939" i="63"/>
  <c r="M940" i="63"/>
  <c r="M941" i="63"/>
  <c r="M942" i="63"/>
  <c r="M943" i="63"/>
  <c r="M944" i="63"/>
  <c r="M945" i="63"/>
  <c r="M946" i="63"/>
  <c r="M947" i="63"/>
  <c r="M948" i="63"/>
  <c r="M949" i="63"/>
  <c r="M950" i="63"/>
  <c r="M951" i="63"/>
  <c r="M952" i="63"/>
  <c r="M953" i="63"/>
  <c r="M954" i="63"/>
  <c r="M955" i="63"/>
  <c r="M956" i="63"/>
  <c r="M957" i="63"/>
  <c r="M958" i="63"/>
  <c r="M959" i="63"/>
  <c r="M960" i="63"/>
  <c r="M961" i="63"/>
  <c r="M962" i="63"/>
  <c r="M963" i="63"/>
  <c r="M964" i="63"/>
  <c r="M965" i="63"/>
  <c r="M966" i="63"/>
  <c r="M967" i="63"/>
  <c r="M968" i="63"/>
  <c r="M969" i="63"/>
  <c r="M970" i="63"/>
  <c r="M971" i="63"/>
  <c r="M972" i="63"/>
  <c r="M973" i="63"/>
  <c r="M974" i="63"/>
  <c r="M975" i="63"/>
  <c r="M976" i="63"/>
  <c r="M977" i="63"/>
  <c r="M978" i="63"/>
  <c r="M979" i="63"/>
  <c r="M980" i="63"/>
  <c r="P980" i="63"/>
  <c r="M981" i="63"/>
  <c r="M982" i="63"/>
  <c r="M983" i="63"/>
  <c r="M984" i="63"/>
  <c r="M985" i="63"/>
  <c r="M986" i="63"/>
  <c r="M987" i="63"/>
  <c r="M988" i="63"/>
  <c r="M989" i="63"/>
  <c r="M990" i="63"/>
  <c r="M991" i="63"/>
  <c r="M992" i="63"/>
  <c r="M993" i="63"/>
  <c r="M994" i="63"/>
  <c r="M995" i="63"/>
  <c r="M996" i="63"/>
  <c r="P996" i="63"/>
  <c r="M997" i="63"/>
  <c r="M998" i="63"/>
  <c r="M999" i="63"/>
  <c r="M1000" i="63"/>
  <c r="A393" i="64"/>
  <c r="A394" i="64"/>
  <c r="A395" i="64"/>
  <c r="A396" i="64"/>
  <c r="A397" i="64"/>
  <c r="A398" i="64"/>
  <c r="A399" i="64"/>
  <c r="A400" i="64"/>
  <c r="A401" i="64"/>
  <c r="A402" i="64"/>
  <c r="A403" i="64"/>
  <c r="A404" i="64"/>
  <c r="A405" i="64"/>
  <c r="A406" i="64"/>
  <c r="A407" i="64"/>
  <c r="A408" i="64"/>
  <c r="A409" i="64"/>
  <c r="A410" i="64"/>
  <c r="A411" i="64"/>
  <c r="A412" i="64"/>
  <c r="A413" i="64"/>
  <c r="A414" i="64"/>
  <c r="A415" i="64"/>
  <c r="A416" i="64"/>
  <c r="A417" i="64"/>
  <c r="A418" i="64"/>
  <c r="A419" i="64"/>
  <c r="A420" i="64"/>
  <c r="A421" i="64"/>
  <c r="A422" i="64"/>
  <c r="A423" i="64"/>
  <c r="A424" i="64"/>
  <c r="A425" i="64"/>
  <c r="A426" i="64"/>
  <c r="A427" i="64"/>
  <c r="A428" i="64"/>
  <c r="A429" i="64"/>
  <c r="A430" i="64"/>
  <c r="A431" i="64"/>
  <c r="A432" i="64"/>
  <c r="A433" i="64"/>
  <c r="A434" i="64"/>
  <c r="A435" i="64"/>
  <c r="A436" i="64"/>
  <c r="A437" i="64"/>
  <c r="A438" i="64"/>
  <c r="A439" i="64"/>
  <c r="A440" i="64"/>
  <c r="A441" i="64"/>
  <c r="A442" i="64"/>
  <c r="A443" i="64"/>
  <c r="A444" i="64"/>
  <c r="A445" i="64"/>
  <c r="A446" i="64"/>
  <c r="A447" i="64"/>
  <c r="A448" i="64"/>
  <c r="A449" i="64"/>
  <c r="A450" i="64"/>
  <c r="A451" i="64"/>
  <c r="A452" i="64"/>
  <c r="A453" i="64"/>
  <c r="A454" i="64"/>
  <c r="A455" i="64"/>
  <c r="A456" i="64"/>
  <c r="A457" i="64"/>
  <c r="A458" i="64"/>
  <c r="A459" i="64"/>
  <c r="A460" i="64"/>
  <c r="A461" i="64"/>
  <c r="A462" i="64"/>
  <c r="A463" i="64"/>
  <c r="A464" i="64"/>
  <c r="A465" i="64"/>
  <c r="A466" i="64"/>
  <c r="A467" i="64"/>
  <c r="A468" i="64"/>
  <c r="A469" i="64"/>
  <c r="A470" i="64"/>
  <c r="A471" i="64"/>
  <c r="A472" i="64"/>
  <c r="A473" i="64"/>
  <c r="A474" i="64"/>
  <c r="A475" i="64"/>
  <c r="A476" i="64"/>
  <c r="A477" i="64"/>
  <c r="A478" i="64"/>
  <c r="A479" i="64"/>
  <c r="A480" i="64"/>
  <c r="A481" i="64"/>
  <c r="A482" i="64"/>
  <c r="A483" i="64"/>
  <c r="A484" i="64"/>
  <c r="A485" i="64"/>
  <c r="A486" i="64"/>
  <c r="A487" i="64"/>
  <c r="A488" i="64"/>
  <c r="A489" i="64"/>
  <c r="A490" i="64"/>
  <c r="A491" i="64"/>
  <c r="A492" i="64"/>
  <c r="A493" i="64"/>
  <c r="A494" i="64"/>
  <c r="A495" i="64"/>
  <c r="A496" i="64"/>
  <c r="A497" i="64"/>
  <c r="A498" i="64"/>
  <c r="A499" i="64"/>
  <c r="A500" i="64"/>
  <c r="A501" i="64"/>
  <c r="A502" i="64"/>
  <c r="A503" i="64"/>
  <c r="A504" i="64"/>
  <c r="A505" i="64"/>
  <c r="A506" i="64"/>
  <c r="A507" i="64"/>
  <c r="A508" i="64"/>
  <c r="A509" i="64"/>
  <c r="A510" i="64"/>
  <c r="A511" i="64"/>
  <c r="A512" i="64"/>
  <c r="A513" i="64"/>
  <c r="A514" i="64"/>
  <c r="A515" i="64"/>
  <c r="A516" i="64"/>
  <c r="A517" i="64"/>
  <c r="A518" i="64"/>
  <c r="A519" i="64"/>
  <c r="A520" i="64"/>
  <c r="A521" i="64"/>
  <c r="A522" i="64"/>
  <c r="A523" i="64"/>
  <c r="A524" i="64"/>
  <c r="A525" i="64"/>
  <c r="A526" i="64"/>
  <c r="A527" i="64"/>
  <c r="A528" i="64"/>
  <c r="A529" i="64"/>
  <c r="A530" i="64"/>
  <c r="A531" i="64"/>
  <c r="A532" i="64"/>
  <c r="A533" i="64"/>
  <c r="A534" i="64"/>
  <c r="A535" i="64"/>
  <c r="A536" i="64"/>
  <c r="A537" i="64"/>
  <c r="A538" i="64"/>
  <c r="A539" i="64"/>
  <c r="A540" i="64"/>
  <c r="A541" i="64"/>
  <c r="A542" i="64"/>
  <c r="A543" i="64"/>
  <c r="A544" i="64"/>
  <c r="A545" i="64"/>
  <c r="A546" i="64"/>
  <c r="A547" i="64"/>
  <c r="A548" i="64"/>
  <c r="A549" i="64"/>
  <c r="A550" i="64"/>
  <c r="A551" i="64"/>
  <c r="A552" i="64"/>
  <c r="A553" i="64"/>
  <c r="A554" i="64"/>
  <c r="A555" i="64"/>
  <c r="A556" i="64"/>
  <c r="A557" i="64"/>
  <c r="A558" i="64"/>
  <c r="A559" i="64"/>
  <c r="A560" i="64"/>
  <c r="A561" i="64"/>
  <c r="A562" i="64"/>
  <c r="A563" i="64"/>
  <c r="A564" i="64"/>
  <c r="A565" i="64"/>
  <c r="A566" i="64"/>
  <c r="A567" i="64"/>
  <c r="A568" i="64"/>
  <c r="A569" i="64"/>
  <c r="A570" i="64"/>
  <c r="A571" i="64"/>
  <c r="A572" i="64"/>
  <c r="A573" i="64"/>
  <c r="A574" i="64"/>
  <c r="A575" i="64"/>
  <c r="A576" i="64"/>
  <c r="A577" i="64"/>
  <c r="A578" i="64"/>
  <c r="A579" i="64"/>
  <c r="A580" i="64"/>
  <c r="A581" i="64"/>
  <c r="A582" i="64"/>
  <c r="A583" i="64"/>
  <c r="A584" i="64"/>
  <c r="A585" i="64"/>
  <c r="A586" i="64"/>
  <c r="A587" i="64"/>
  <c r="A588" i="64"/>
  <c r="A589" i="64"/>
  <c r="A590" i="64"/>
  <c r="A591" i="64"/>
  <c r="A592" i="64"/>
  <c r="A593" i="64"/>
  <c r="A594" i="64"/>
  <c r="A595" i="64"/>
  <c r="A596" i="64"/>
  <c r="A597" i="64"/>
  <c r="A598" i="64"/>
  <c r="A599" i="64"/>
  <c r="A600" i="64"/>
  <c r="A601" i="64"/>
  <c r="A602" i="64"/>
  <c r="A603" i="64"/>
  <c r="A604" i="64"/>
  <c r="A605" i="64"/>
  <c r="A606" i="64"/>
  <c r="A607" i="64"/>
  <c r="A608" i="64"/>
  <c r="A609" i="64"/>
  <c r="A610" i="64"/>
  <c r="A611" i="64"/>
  <c r="A612" i="64"/>
  <c r="A613" i="64"/>
  <c r="A614" i="64"/>
  <c r="A615" i="64"/>
  <c r="A616" i="64"/>
  <c r="A617" i="64"/>
  <c r="A618" i="64"/>
  <c r="A619" i="64"/>
  <c r="A620" i="64"/>
  <c r="A621" i="64"/>
  <c r="A622" i="64"/>
  <c r="A623" i="64"/>
  <c r="A624" i="64"/>
  <c r="A625" i="64"/>
  <c r="A626" i="64"/>
  <c r="A627" i="64"/>
  <c r="A628" i="64"/>
  <c r="A629" i="64"/>
  <c r="A630" i="64"/>
  <c r="A631" i="64"/>
  <c r="A632" i="64"/>
  <c r="A633" i="64"/>
  <c r="A634" i="64"/>
  <c r="A635" i="64"/>
  <c r="A636" i="64"/>
  <c r="A637" i="64"/>
  <c r="A638" i="64"/>
  <c r="A639" i="64"/>
  <c r="A640" i="64"/>
  <c r="A641" i="64"/>
  <c r="A642" i="64"/>
  <c r="A643" i="64"/>
  <c r="A644" i="64"/>
  <c r="A645" i="64"/>
  <c r="A646" i="64"/>
  <c r="A647" i="64"/>
  <c r="A648" i="64"/>
  <c r="A649" i="64"/>
  <c r="A650" i="64"/>
  <c r="A651" i="64"/>
  <c r="A652" i="64"/>
  <c r="A653" i="64"/>
  <c r="A654" i="64"/>
  <c r="A655" i="64"/>
  <c r="A656" i="64"/>
  <c r="A657" i="64"/>
  <c r="A658" i="64"/>
  <c r="A659" i="64"/>
  <c r="A660" i="64"/>
  <c r="A661" i="64"/>
  <c r="A662" i="64"/>
  <c r="A663" i="64"/>
  <c r="A664" i="64"/>
  <c r="A665" i="64"/>
  <c r="A666" i="64"/>
  <c r="A667" i="64"/>
  <c r="A668" i="64"/>
  <c r="A669" i="64"/>
  <c r="A670" i="64"/>
  <c r="A671" i="64"/>
  <c r="A672" i="64"/>
  <c r="A673" i="64"/>
  <c r="A674" i="64"/>
  <c r="A675" i="64"/>
  <c r="A676" i="64"/>
  <c r="A677" i="64"/>
  <c r="A678" i="64"/>
  <c r="A679" i="64"/>
  <c r="A680" i="64"/>
  <c r="A681" i="64"/>
  <c r="A682" i="64"/>
  <c r="A683" i="64"/>
  <c r="A684" i="64"/>
  <c r="A685" i="64"/>
  <c r="A686" i="64"/>
  <c r="A687" i="64"/>
  <c r="A688" i="64"/>
  <c r="A689" i="64"/>
  <c r="A690" i="64"/>
  <c r="A691" i="64"/>
  <c r="A692" i="64"/>
  <c r="A693" i="64"/>
  <c r="A694" i="64"/>
  <c r="A695" i="64"/>
  <c r="A696" i="64"/>
  <c r="A697" i="64"/>
  <c r="A698" i="64"/>
  <c r="A699" i="64"/>
  <c r="A700" i="64"/>
  <c r="A701" i="64"/>
  <c r="A702" i="64"/>
  <c r="A703" i="64"/>
  <c r="A704" i="64"/>
  <c r="A705" i="64"/>
  <c r="A706" i="64"/>
  <c r="A707" i="64"/>
  <c r="A708" i="64"/>
  <c r="A709" i="64"/>
  <c r="A710" i="64"/>
  <c r="A711" i="64"/>
  <c r="A712" i="64"/>
  <c r="A713" i="64"/>
  <c r="A714" i="64"/>
  <c r="A715" i="64"/>
  <c r="A716" i="64"/>
  <c r="A717" i="64"/>
  <c r="A718" i="64"/>
  <c r="A719" i="64"/>
  <c r="A720" i="64"/>
  <c r="A721" i="64"/>
  <c r="A722" i="64"/>
  <c r="A723" i="64"/>
  <c r="A724" i="64"/>
  <c r="A725" i="64"/>
  <c r="A726" i="64"/>
  <c r="A727" i="64"/>
  <c r="A728" i="64"/>
  <c r="A729" i="64"/>
  <c r="A730" i="64"/>
  <c r="A731" i="64"/>
  <c r="A732" i="64"/>
  <c r="A733" i="64"/>
  <c r="A734" i="64"/>
  <c r="A735" i="64"/>
  <c r="A736" i="64"/>
  <c r="A737" i="64"/>
  <c r="A738" i="64"/>
  <c r="A739" i="64"/>
  <c r="A740" i="64"/>
  <c r="A741" i="64"/>
  <c r="A742" i="64"/>
  <c r="A743" i="64"/>
  <c r="A744" i="64"/>
  <c r="A745" i="64"/>
  <c r="A746" i="64"/>
  <c r="A747" i="64"/>
  <c r="A748" i="64"/>
  <c r="A749" i="64"/>
  <c r="A750" i="64"/>
  <c r="A751" i="64"/>
  <c r="A752" i="64"/>
  <c r="A753" i="64"/>
  <c r="A754" i="64"/>
  <c r="A755" i="64"/>
  <c r="A756" i="64"/>
  <c r="A757" i="64"/>
  <c r="A758" i="64"/>
  <c r="A759" i="64"/>
  <c r="A760" i="64"/>
  <c r="A761" i="64"/>
  <c r="A762" i="64"/>
  <c r="A763" i="64"/>
  <c r="A764" i="64"/>
  <c r="A765" i="64"/>
  <c r="A766" i="64"/>
  <c r="A767" i="64"/>
  <c r="A768" i="64"/>
  <c r="A769" i="64"/>
  <c r="A770" i="64"/>
  <c r="A771" i="64"/>
  <c r="A772" i="64"/>
  <c r="A773" i="64"/>
  <c r="A774" i="64"/>
  <c r="A775" i="64"/>
  <c r="A776" i="64"/>
  <c r="A777" i="64"/>
  <c r="A778" i="64"/>
  <c r="A779" i="64"/>
  <c r="A780" i="64"/>
  <c r="A781" i="64"/>
  <c r="A782" i="64"/>
  <c r="A783" i="64"/>
  <c r="A784" i="64"/>
  <c r="A785" i="64"/>
  <c r="A786" i="64"/>
  <c r="A787" i="64"/>
  <c r="A788" i="64"/>
  <c r="A789" i="64"/>
  <c r="A790" i="64"/>
  <c r="A791" i="64"/>
  <c r="A792" i="64"/>
  <c r="A793" i="64"/>
  <c r="A794" i="64"/>
  <c r="A795" i="64"/>
  <c r="A796" i="64"/>
  <c r="A797" i="64"/>
  <c r="A798" i="64"/>
  <c r="A799" i="64"/>
  <c r="A800" i="64"/>
  <c r="A801" i="64"/>
  <c r="A802" i="64"/>
  <c r="A803" i="64"/>
  <c r="A804" i="64"/>
  <c r="A805" i="64"/>
  <c r="A806" i="64"/>
  <c r="A807" i="64"/>
  <c r="A808" i="64"/>
  <c r="A809" i="64"/>
  <c r="A810" i="64"/>
  <c r="A811" i="64"/>
  <c r="A812" i="64"/>
  <c r="A813" i="64"/>
  <c r="A814" i="64"/>
  <c r="A815" i="64"/>
  <c r="A816" i="64"/>
  <c r="A817" i="64"/>
  <c r="A818" i="64"/>
  <c r="A819" i="64"/>
  <c r="A820" i="64"/>
  <c r="A821" i="64"/>
  <c r="A822" i="64"/>
  <c r="A823" i="64"/>
  <c r="A824" i="64"/>
  <c r="A825" i="64"/>
  <c r="A826" i="64"/>
  <c r="A827" i="64"/>
  <c r="A828" i="64"/>
  <c r="A829" i="64"/>
  <c r="A830" i="64"/>
  <c r="A831" i="64"/>
  <c r="A832" i="64"/>
  <c r="A833" i="64"/>
  <c r="A834" i="64"/>
  <c r="A835" i="64"/>
  <c r="A836" i="64"/>
  <c r="A837" i="64"/>
  <c r="A838" i="64"/>
  <c r="A839" i="64"/>
  <c r="A840" i="64"/>
  <c r="A841" i="64"/>
  <c r="A842" i="64"/>
  <c r="A843" i="64"/>
  <c r="A844" i="64"/>
  <c r="A845" i="64"/>
  <c r="A846" i="64"/>
  <c r="A847" i="64"/>
  <c r="A848" i="64"/>
  <c r="A849" i="64"/>
  <c r="A850" i="64"/>
  <c r="A851" i="64"/>
  <c r="A852" i="64"/>
  <c r="A853" i="64"/>
  <c r="A854" i="64"/>
  <c r="A855" i="64"/>
  <c r="A856" i="64"/>
  <c r="A857" i="64"/>
  <c r="A858" i="64"/>
  <c r="A859" i="64"/>
  <c r="A860" i="64"/>
  <c r="A861" i="64"/>
  <c r="A862" i="64"/>
  <c r="A863" i="64"/>
  <c r="A864" i="64"/>
  <c r="A865" i="64"/>
  <c r="A866" i="64"/>
  <c r="A867" i="64"/>
  <c r="A868" i="64"/>
  <c r="A869" i="64"/>
  <c r="A870" i="64"/>
  <c r="A871" i="64"/>
  <c r="A872" i="64"/>
  <c r="A873" i="64"/>
  <c r="A874" i="64"/>
  <c r="A875" i="64"/>
  <c r="A876" i="64"/>
  <c r="A877" i="64"/>
  <c r="A878" i="64"/>
  <c r="A879" i="64"/>
  <c r="A880" i="64"/>
  <c r="A881" i="64"/>
  <c r="A882" i="64"/>
  <c r="A883" i="64"/>
  <c r="A884" i="64"/>
  <c r="A885" i="64"/>
  <c r="A886" i="64"/>
  <c r="A887" i="64"/>
  <c r="A888" i="64"/>
  <c r="A889" i="64"/>
  <c r="A890" i="64"/>
  <c r="A891" i="64"/>
  <c r="A892" i="64"/>
  <c r="A893" i="64"/>
  <c r="A894" i="64"/>
  <c r="A895" i="64"/>
  <c r="A896" i="64"/>
  <c r="A897" i="64"/>
  <c r="A898" i="64"/>
  <c r="A899" i="64"/>
  <c r="A900" i="64"/>
  <c r="A901" i="64"/>
  <c r="A902" i="64"/>
  <c r="A903" i="64"/>
  <c r="A904" i="64"/>
  <c r="A905" i="64"/>
  <c r="A906" i="64"/>
  <c r="A907" i="64"/>
  <c r="A908" i="64"/>
  <c r="A909" i="64"/>
  <c r="A910" i="64"/>
  <c r="A911" i="64"/>
  <c r="A912" i="64"/>
  <c r="A913" i="64"/>
  <c r="A914" i="64"/>
  <c r="A915" i="64"/>
  <c r="A916" i="64"/>
  <c r="A917" i="64"/>
  <c r="A918" i="64"/>
  <c r="A919" i="64"/>
  <c r="A920" i="64"/>
  <c r="A921" i="64"/>
  <c r="A922" i="64"/>
  <c r="A923" i="64"/>
  <c r="A924" i="64"/>
  <c r="A925" i="64"/>
  <c r="A926" i="64"/>
  <c r="A927" i="64"/>
  <c r="A928" i="64"/>
  <c r="A929" i="64"/>
  <c r="A930" i="64"/>
  <c r="A931" i="64"/>
  <c r="A932" i="64"/>
  <c r="A933" i="64"/>
  <c r="A934" i="64"/>
  <c r="A935" i="64"/>
  <c r="A936" i="64"/>
  <c r="A937" i="64"/>
  <c r="A938" i="64"/>
  <c r="A939" i="64"/>
  <c r="A940" i="64"/>
  <c r="A941" i="64"/>
  <c r="A942" i="64"/>
  <c r="A943" i="64"/>
  <c r="A944" i="64"/>
  <c r="A945" i="64"/>
  <c r="A946" i="64"/>
  <c r="A947" i="64"/>
  <c r="A948" i="64"/>
  <c r="A949" i="64"/>
  <c r="A950" i="64"/>
  <c r="A951" i="64"/>
  <c r="A952" i="64"/>
  <c r="A953" i="64"/>
  <c r="A954" i="64"/>
  <c r="A955" i="64"/>
  <c r="A956" i="64"/>
  <c r="A957" i="64"/>
  <c r="A958" i="64"/>
  <c r="A959" i="64"/>
  <c r="A960" i="64"/>
  <c r="A961" i="64"/>
  <c r="A962" i="64"/>
  <c r="A963" i="64"/>
  <c r="A964" i="64"/>
  <c r="A965" i="64"/>
  <c r="A966" i="64"/>
  <c r="A967" i="64"/>
  <c r="A968" i="64"/>
  <c r="A969" i="64"/>
  <c r="A970" i="64"/>
  <c r="A971" i="64"/>
  <c r="A972" i="64"/>
  <c r="A973" i="64"/>
  <c r="A974" i="64"/>
  <c r="A975" i="64"/>
  <c r="A976" i="64"/>
  <c r="A977" i="64"/>
  <c r="A978" i="64"/>
  <c r="A979" i="64"/>
  <c r="A980" i="64"/>
  <c r="A981" i="64"/>
  <c r="A982" i="64"/>
  <c r="A983" i="64"/>
  <c r="A984" i="64"/>
  <c r="A985" i="64"/>
  <c r="A986" i="64"/>
  <c r="A987" i="64"/>
  <c r="A988" i="64"/>
  <c r="A989" i="64"/>
  <c r="A990" i="64"/>
  <c r="A991" i="64"/>
  <c r="A992" i="64"/>
  <c r="A993" i="64"/>
  <c r="A994" i="64"/>
  <c r="A995" i="64"/>
  <c r="A996" i="64"/>
  <c r="A997" i="64"/>
  <c r="A998" i="64"/>
  <c r="A999" i="64"/>
  <c r="A1000" i="64"/>
  <c r="A129" i="63"/>
  <c r="A130" i="63"/>
  <c r="A131" i="63"/>
  <c r="A132" i="63"/>
  <c r="A133" i="63"/>
  <c r="A134" i="63"/>
  <c r="A135" i="63"/>
  <c r="A136" i="63"/>
  <c r="A137" i="63"/>
  <c r="A138" i="63"/>
  <c r="A139" i="63"/>
  <c r="A140" i="63"/>
  <c r="A141" i="63"/>
  <c r="A142" i="63"/>
  <c r="A143" i="63"/>
  <c r="A144" i="63"/>
  <c r="A145" i="63"/>
  <c r="A146" i="63"/>
  <c r="A147" i="63"/>
  <c r="A148" i="63"/>
  <c r="A149" i="63"/>
  <c r="A150" i="63"/>
  <c r="A151" i="63"/>
  <c r="A152" i="63"/>
  <c r="A153" i="63"/>
  <c r="A154" i="63"/>
  <c r="A155" i="63"/>
  <c r="A156" i="63"/>
  <c r="A157" i="63"/>
  <c r="A158" i="63"/>
  <c r="A159" i="63"/>
  <c r="A160" i="63"/>
  <c r="A161" i="63"/>
  <c r="A162" i="63"/>
  <c r="A163" i="63"/>
  <c r="A164" i="63"/>
  <c r="A165" i="63"/>
  <c r="A166" i="63"/>
  <c r="A167" i="63"/>
  <c r="A168" i="63"/>
  <c r="A169" i="63"/>
  <c r="A170" i="63"/>
  <c r="A171" i="63"/>
  <c r="A172" i="63"/>
  <c r="A173" i="63"/>
  <c r="A174" i="63"/>
  <c r="A175" i="63"/>
  <c r="A176" i="63"/>
  <c r="A177" i="63"/>
  <c r="A178" i="63"/>
  <c r="A179" i="63"/>
  <c r="A180" i="63"/>
  <c r="A181" i="63"/>
  <c r="A182" i="63"/>
  <c r="A183" i="63"/>
  <c r="A184" i="63"/>
  <c r="A185" i="63"/>
  <c r="A186" i="63"/>
  <c r="A187" i="63"/>
  <c r="A188" i="63"/>
  <c r="A189" i="63"/>
  <c r="A190" i="63"/>
  <c r="A191" i="63"/>
  <c r="A192" i="63"/>
  <c r="A193" i="63"/>
  <c r="A194" i="63"/>
  <c r="A195" i="63"/>
  <c r="A196" i="63"/>
  <c r="A197" i="63"/>
  <c r="A198" i="63"/>
  <c r="A199" i="63"/>
  <c r="A200" i="63"/>
  <c r="A201" i="63"/>
  <c r="A202" i="63"/>
  <c r="A203" i="63"/>
  <c r="A204" i="63"/>
  <c r="A205" i="63"/>
  <c r="A206" i="63"/>
  <c r="A207" i="63"/>
  <c r="A208" i="63"/>
  <c r="A209" i="63"/>
  <c r="A210" i="63"/>
  <c r="A211" i="63"/>
  <c r="A212" i="63"/>
  <c r="A213" i="63"/>
  <c r="A214" i="63"/>
  <c r="A215" i="63"/>
  <c r="A216" i="63"/>
  <c r="A217" i="63"/>
  <c r="A218" i="63"/>
  <c r="A219" i="63"/>
  <c r="A220" i="63"/>
  <c r="A221" i="63"/>
  <c r="A222" i="63"/>
  <c r="A223" i="63"/>
  <c r="A224" i="63"/>
  <c r="A225" i="63"/>
  <c r="A226" i="63"/>
  <c r="A227" i="63"/>
  <c r="A228" i="63"/>
  <c r="A229" i="63"/>
  <c r="A230" i="63"/>
  <c r="A231" i="63"/>
  <c r="A232" i="63"/>
  <c r="A233" i="63"/>
  <c r="A234" i="63"/>
  <c r="A235" i="63"/>
  <c r="A236" i="63"/>
  <c r="A237" i="63"/>
  <c r="A238" i="63"/>
  <c r="A239" i="63"/>
  <c r="A240" i="63"/>
  <c r="A241" i="63"/>
  <c r="A242" i="63"/>
  <c r="A243" i="63"/>
  <c r="A244" i="63"/>
  <c r="A245" i="63"/>
  <c r="A246" i="63"/>
  <c r="A247" i="63"/>
  <c r="A248" i="63"/>
  <c r="A249" i="63"/>
  <c r="A250" i="63"/>
  <c r="A251" i="63"/>
  <c r="A252" i="63"/>
  <c r="A253" i="63"/>
  <c r="A254" i="63"/>
  <c r="A255" i="63"/>
  <c r="A256" i="63"/>
  <c r="A257" i="63"/>
  <c r="A258" i="63"/>
  <c r="A259" i="63"/>
  <c r="A260" i="63"/>
  <c r="A261" i="63"/>
  <c r="A262" i="63"/>
  <c r="A263" i="63"/>
  <c r="A264" i="63"/>
  <c r="A265" i="63"/>
  <c r="A266" i="63"/>
  <c r="A267" i="63"/>
  <c r="A268" i="63"/>
  <c r="A269" i="63"/>
  <c r="A270" i="63"/>
  <c r="A271" i="63"/>
  <c r="A272" i="63"/>
  <c r="A273" i="63"/>
  <c r="A274" i="63"/>
  <c r="A275" i="63"/>
  <c r="A276" i="63"/>
  <c r="A277" i="63"/>
  <c r="A278" i="63"/>
  <c r="A279" i="63"/>
  <c r="A280" i="63"/>
  <c r="A281" i="63"/>
  <c r="A282" i="63"/>
  <c r="A283" i="63"/>
  <c r="A284" i="63"/>
  <c r="A285" i="63"/>
  <c r="A286" i="63"/>
  <c r="A287" i="63"/>
  <c r="A288" i="63"/>
  <c r="A289" i="63"/>
  <c r="A290" i="63"/>
  <c r="A291" i="63"/>
  <c r="A292" i="63"/>
  <c r="A293" i="63"/>
  <c r="A294" i="63"/>
  <c r="A295" i="63"/>
  <c r="A296" i="63"/>
  <c r="A297" i="63"/>
  <c r="A298" i="63"/>
  <c r="A299" i="63"/>
  <c r="A300" i="63"/>
  <c r="A301" i="63"/>
  <c r="A302" i="63"/>
  <c r="A303" i="63"/>
  <c r="A304" i="63"/>
  <c r="A305" i="63"/>
  <c r="A306" i="63"/>
  <c r="A307" i="63"/>
  <c r="A308" i="63"/>
  <c r="A309" i="63"/>
  <c r="A310" i="63"/>
  <c r="A311" i="63"/>
  <c r="A312" i="63"/>
  <c r="A313" i="63"/>
  <c r="A314" i="63"/>
  <c r="A315" i="63"/>
  <c r="A316" i="63"/>
  <c r="A317" i="63"/>
  <c r="A318" i="63"/>
  <c r="A319" i="63"/>
  <c r="A320" i="63"/>
  <c r="A321" i="63"/>
  <c r="A322" i="63"/>
  <c r="A323" i="63"/>
  <c r="A324" i="63"/>
  <c r="A325" i="63"/>
  <c r="A326" i="63"/>
  <c r="A327" i="63"/>
  <c r="A328" i="63"/>
  <c r="A329" i="63"/>
  <c r="A330" i="63"/>
  <c r="A331" i="63"/>
  <c r="A332" i="63"/>
  <c r="A333" i="63"/>
  <c r="A334" i="63"/>
  <c r="A335" i="63"/>
  <c r="A336" i="63"/>
  <c r="A337" i="63"/>
  <c r="A338" i="63"/>
  <c r="A339" i="63"/>
  <c r="A340" i="63"/>
  <c r="A341" i="63"/>
  <c r="A342" i="63"/>
  <c r="A343" i="63"/>
  <c r="A344" i="63"/>
  <c r="A345" i="63"/>
  <c r="A346" i="63"/>
  <c r="A347" i="63"/>
  <c r="A348" i="63"/>
  <c r="A349" i="63"/>
  <c r="A350" i="63"/>
  <c r="A351" i="63"/>
  <c r="A352" i="63"/>
  <c r="A353" i="63"/>
  <c r="A354" i="63"/>
  <c r="A355" i="63"/>
  <c r="A356" i="63"/>
  <c r="A357" i="63"/>
  <c r="A358" i="63"/>
  <c r="A359" i="63"/>
  <c r="A360" i="63"/>
  <c r="A361" i="63"/>
  <c r="A362" i="63"/>
  <c r="A363" i="63"/>
  <c r="A364" i="63"/>
  <c r="A365" i="63"/>
  <c r="A366" i="63"/>
  <c r="A367" i="63"/>
  <c r="A368" i="63"/>
  <c r="A369" i="63"/>
  <c r="A370" i="63"/>
  <c r="A371" i="63"/>
  <c r="A372" i="63"/>
  <c r="A373" i="63"/>
  <c r="A374" i="63"/>
  <c r="A375" i="63"/>
  <c r="A376" i="63"/>
  <c r="A377" i="63"/>
  <c r="A378" i="63"/>
  <c r="A379" i="63"/>
  <c r="A380" i="63"/>
  <c r="A381" i="63"/>
  <c r="A382" i="63"/>
  <c r="A383" i="63"/>
  <c r="A384" i="63"/>
  <c r="A385" i="63"/>
  <c r="A386" i="63"/>
  <c r="A387" i="63"/>
  <c r="A388" i="63"/>
  <c r="A389" i="63"/>
  <c r="A390" i="63"/>
  <c r="A391" i="63"/>
  <c r="A392" i="63"/>
  <c r="A393" i="63"/>
  <c r="A394" i="63"/>
  <c r="A395" i="63"/>
  <c r="A396" i="63"/>
  <c r="A397" i="63"/>
  <c r="A398" i="63"/>
  <c r="A399" i="63"/>
  <c r="A400" i="63"/>
  <c r="A401" i="63"/>
  <c r="A402" i="63"/>
  <c r="A403" i="63"/>
  <c r="A404" i="63"/>
  <c r="A405" i="63"/>
  <c r="A406" i="63"/>
  <c r="A407" i="63"/>
  <c r="A408" i="63"/>
  <c r="A409" i="63"/>
  <c r="A410" i="63"/>
  <c r="A411" i="63"/>
  <c r="A412" i="63"/>
  <c r="A413" i="63"/>
  <c r="A414" i="63"/>
  <c r="A415" i="63"/>
  <c r="A416" i="63"/>
  <c r="A417" i="63"/>
  <c r="A418" i="63"/>
  <c r="A419" i="63"/>
  <c r="A420" i="63"/>
  <c r="A421" i="63"/>
  <c r="A422" i="63"/>
  <c r="A423" i="63"/>
  <c r="A424" i="63"/>
  <c r="A425" i="63"/>
  <c r="A426" i="63"/>
  <c r="A427" i="63"/>
  <c r="A428" i="63"/>
  <c r="A429" i="63"/>
  <c r="A430" i="63"/>
  <c r="A431" i="63"/>
  <c r="A432" i="63"/>
  <c r="A433" i="63"/>
  <c r="A434" i="63"/>
  <c r="A435" i="63"/>
  <c r="A436" i="63"/>
  <c r="A437" i="63"/>
  <c r="A438" i="63"/>
  <c r="A439" i="63"/>
  <c r="A440" i="63"/>
  <c r="A441" i="63"/>
  <c r="A442" i="63"/>
  <c r="A443" i="63"/>
  <c r="A444" i="63"/>
  <c r="A445" i="63"/>
  <c r="A446" i="63"/>
  <c r="A447" i="63"/>
  <c r="A448" i="63"/>
  <c r="A449" i="63"/>
  <c r="A450" i="63"/>
  <c r="A451" i="63"/>
  <c r="A452" i="63"/>
  <c r="A453" i="63"/>
  <c r="A454" i="63"/>
  <c r="A455" i="63"/>
  <c r="A456" i="63"/>
  <c r="A457" i="63"/>
  <c r="A458" i="63"/>
  <c r="A459" i="63"/>
  <c r="A460" i="63"/>
  <c r="A461" i="63"/>
  <c r="A462" i="63"/>
  <c r="A463" i="63"/>
  <c r="A464" i="63"/>
  <c r="A465" i="63"/>
  <c r="A466" i="63"/>
  <c r="A467" i="63"/>
  <c r="A468" i="63"/>
  <c r="A469" i="63"/>
  <c r="A470" i="63"/>
  <c r="A471" i="63"/>
  <c r="A472" i="63"/>
  <c r="A473" i="63"/>
  <c r="A474" i="63"/>
  <c r="A475" i="63"/>
  <c r="A476" i="63"/>
  <c r="A477" i="63"/>
  <c r="A478" i="63"/>
  <c r="A479" i="63"/>
  <c r="A480" i="63"/>
  <c r="A481" i="63"/>
  <c r="A482" i="63"/>
  <c r="A483" i="63"/>
  <c r="A484" i="63"/>
  <c r="A485" i="63"/>
  <c r="A486" i="63"/>
  <c r="A487" i="63"/>
  <c r="A488" i="63"/>
  <c r="A489" i="63"/>
  <c r="A490" i="63"/>
  <c r="A491" i="63"/>
  <c r="A492" i="63"/>
  <c r="A493" i="63"/>
  <c r="A494" i="63"/>
  <c r="A495" i="63"/>
  <c r="A496" i="63"/>
  <c r="A497" i="63"/>
  <c r="A498" i="63"/>
  <c r="A499" i="63"/>
  <c r="A500" i="63"/>
  <c r="A501" i="63"/>
  <c r="A502" i="63"/>
  <c r="A503" i="63"/>
  <c r="A504" i="63"/>
  <c r="A505" i="63"/>
  <c r="A506" i="63"/>
  <c r="A507" i="63"/>
  <c r="A508" i="63"/>
  <c r="A509" i="63"/>
  <c r="A510" i="63"/>
  <c r="A511" i="63"/>
  <c r="A512" i="63"/>
  <c r="A513" i="63"/>
  <c r="A514" i="63"/>
  <c r="A515" i="63"/>
  <c r="A516" i="63"/>
  <c r="A517" i="63"/>
  <c r="A518" i="63"/>
  <c r="A519" i="63"/>
  <c r="A520" i="63"/>
  <c r="A521" i="63"/>
  <c r="A522" i="63"/>
  <c r="A523" i="63"/>
  <c r="A524" i="63"/>
  <c r="A525" i="63"/>
  <c r="A526" i="63"/>
  <c r="A527" i="63"/>
  <c r="A528" i="63"/>
  <c r="A529" i="63"/>
  <c r="A530" i="63"/>
  <c r="A531" i="63"/>
  <c r="A532" i="63"/>
  <c r="A533" i="63"/>
  <c r="A534" i="63"/>
  <c r="A535" i="63"/>
  <c r="A536" i="63"/>
  <c r="A537" i="63"/>
  <c r="A538" i="63"/>
  <c r="A539" i="63"/>
  <c r="A540" i="63"/>
  <c r="A541" i="63"/>
  <c r="A542" i="63"/>
  <c r="A543" i="63"/>
  <c r="A544" i="63"/>
  <c r="A545" i="63"/>
  <c r="A546" i="63"/>
  <c r="A547" i="63"/>
  <c r="A548" i="63"/>
  <c r="A549" i="63"/>
  <c r="A550" i="63"/>
  <c r="A551" i="63"/>
  <c r="A552" i="63"/>
  <c r="A553" i="63"/>
  <c r="A554" i="63"/>
  <c r="A555" i="63"/>
  <c r="A556" i="63"/>
  <c r="A557" i="63"/>
  <c r="A558" i="63"/>
  <c r="A559" i="63"/>
  <c r="A560" i="63"/>
  <c r="A561" i="63"/>
  <c r="A562" i="63"/>
  <c r="A563" i="63"/>
  <c r="A564" i="63"/>
  <c r="A565" i="63"/>
  <c r="A566" i="63"/>
  <c r="A567" i="63"/>
  <c r="A568" i="63"/>
  <c r="A569" i="63"/>
  <c r="A570" i="63"/>
  <c r="A571" i="63"/>
  <c r="A572" i="63"/>
  <c r="A573" i="63"/>
  <c r="A574" i="63"/>
  <c r="A575" i="63"/>
  <c r="A576" i="63"/>
  <c r="A577" i="63"/>
  <c r="A578" i="63"/>
  <c r="A579" i="63"/>
  <c r="A580" i="63"/>
  <c r="A581" i="63"/>
  <c r="A582" i="63"/>
  <c r="A583" i="63"/>
  <c r="A584" i="63"/>
  <c r="A585" i="63"/>
  <c r="A586" i="63"/>
  <c r="A587" i="63"/>
  <c r="A588" i="63"/>
  <c r="A589" i="63"/>
  <c r="A590" i="63"/>
  <c r="A591" i="63"/>
  <c r="A592" i="63"/>
  <c r="A593" i="63"/>
  <c r="A594" i="63"/>
  <c r="A595" i="63"/>
  <c r="A596" i="63"/>
  <c r="A597" i="63"/>
  <c r="A598" i="63"/>
  <c r="A599" i="63"/>
  <c r="A600" i="63"/>
  <c r="A601" i="63"/>
  <c r="A602" i="63"/>
  <c r="A603" i="63"/>
  <c r="A604" i="63"/>
  <c r="A605" i="63"/>
  <c r="A606" i="63"/>
  <c r="A607" i="63"/>
  <c r="A608" i="63"/>
  <c r="A609" i="63"/>
  <c r="A610" i="63"/>
  <c r="A611" i="63"/>
  <c r="A612" i="63"/>
  <c r="A613" i="63"/>
  <c r="A614" i="63"/>
  <c r="A615" i="63"/>
  <c r="A616" i="63"/>
  <c r="A617" i="63"/>
  <c r="A618" i="63"/>
  <c r="A619" i="63"/>
  <c r="A620" i="63"/>
  <c r="A621" i="63"/>
  <c r="A622" i="63"/>
  <c r="A623" i="63"/>
  <c r="A624" i="63"/>
  <c r="A625" i="63"/>
  <c r="A626" i="63"/>
  <c r="A627" i="63"/>
  <c r="A628" i="63"/>
  <c r="A629" i="63"/>
  <c r="A630" i="63"/>
  <c r="A631" i="63"/>
  <c r="A632" i="63"/>
  <c r="A633" i="63"/>
  <c r="A634" i="63"/>
  <c r="A635" i="63"/>
  <c r="A636" i="63"/>
  <c r="A637" i="63"/>
  <c r="A638" i="63"/>
  <c r="A639" i="63"/>
  <c r="A640" i="63"/>
  <c r="A641" i="63"/>
  <c r="A642" i="63"/>
  <c r="A643" i="63"/>
  <c r="A644" i="63"/>
  <c r="A645" i="63"/>
  <c r="A646" i="63"/>
  <c r="A647" i="63"/>
  <c r="A648" i="63"/>
  <c r="A649" i="63"/>
  <c r="A650" i="63"/>
  <c r="A651" i="63"/>
  <c r="A652" i="63"/>
  <c r="A653" i="63"/>
  <c r="A654" i="63"/>
  <c r="A655" i="63"/>
  <c r="A656" i="63"/>
  <c r="A657" i="63"/>
  <c r="A658" i="63"/>
  <c r="A659" i="63"/>
  <c r="A660" i="63"/>
  <c r="A661" i="63"/>
  <c r="A662" i="63"/>
  <c r="A663" i="63"/>
  <c r="A664" i="63"/>
  <c r="A665" i="63"/>
  <c r="A666" i="63"/>
  <c r="A667" i="63"/>
  <c r="A668" i="63"/>
  <c r="A669" i="63"/>
  <c r="A670" i="63"/>
  <c r="A671" i="63"/>
  <c r="A672" i="63"/>
  <c r="A673" i="63"/>
  <c r="A674" i="63"/>
  <c r="A675" i="63"/>
  <c r="A676" i="63"/>
  <c r="A677" i="63"/>
  <c r="A678" i="63"/>
  <c r="A679" i="63"/>
  <c r="A680" i="63"/>
  <c r="A681" i="63"/>
  <c r="A682" i="63"/>
  <c r="A683" i="63"/>
  <c r="A684" i="63"/>
  <c r="A685" i="63"/>
  <c r="A686" i="63"/>
  <c r="A687" i="63"/>
  <c r="A688" i="63"/>
  <c r="A689" i="63"/>
  <c r="A690" i="63"/>
  <c r="A691" i="63"/>
  <c r="A692" i="63"/>
  <c r="A693" i="63"/>
  <c r="A694" i="63"/>
  <c r="A695" i="63"/>
  <c r="A696" i="63"/>
  <c r="A697" i="63"/>
  <c r="A698" i="63"/>
  <c r="A699" i="63"/>
  <c r="A700" i="63"/>
  <c r="A701" i="63"/>
  <c r="A702" i="63"/>
  <c r="A703" i="63"/>
  <c r="A704" i="63"/>
  <c r="A705" i="63"/>
  <c r="A706" i="63"/>
  <c r="A707" i="63"/>
  <c r="A708" i="63"/>
  <c r="A709" i="63"/>
  <c r="A710" i="63"/>
  <c r="A711" i="63"/>
  <c r="A712" i="63"/>
  <c r="A713" i="63"/>
  <c r="A714" i="63"/>
  <c r="A715" i="63"/>
  <c r="A716" i="63"/>
  <c r="A717" i="63"/>
  <c r="A718" i="63"/>
  <c r="A719" i="63"/>
  <c r="A720" i="63"/>
  <c r="A721" i="63"/>
  <c r="A722" i="63"/>
  <c r="A723" i="63"/>
  <c r="A724" i="63"/>
  <c r="A725" i="63"/>
  <c r="A726" i="63"/>
  <c r="A727" i="63"/>
  <c r="A728" i="63"/>
  <c r="A729" i="63"/>
  <c r="A730" i="63"/>
  <c r="A731" i="63"/>
  <c r="A732" i="63"/>
  <c r="A733" i="63"/>
  <c r="A734" i="63"/>
  <c r="A735" i="63"/>
  <c r="A736" i="63"/>
  <c r="A737" i="63"/>
  <c r="A738" i="63"/>
  <c r="A739" i="63"/>
  <c r="A740" i="63"/>
  <c r="A741" i="63"/>
  <c r="A742" i="63"/>
  <c r="A743" i="63"/>
  <c r="A744" i="63"/>
  <c r="A745" i="63"/>
  <c r="A746" i="63"/>
  <c r="A747" i="63"/>
  <c r="A748" i="63"/>
  <c r="A749" i="63"/>
  <c r="A750" i="63"/>
  <c r="A751" i="63"/>
  <c r="A752" i="63"/>
  <c r="A753" i="63"/>
  <c r="A754" i="63"/>
  <c r="A755" i="63"/>
  <c r="A756" i="63"/>
  <c r="A757" i="63"/>
  <c r="A758" i="63"/>
  <c r="A759" i="63"/>
  <c r="A760" i="63"/>
  <c r="A761" i="63"/>
  <c r="A762" i="63"/>
  <c r="A763" i="63"/>
  <c r="A764" i="63"/>
  <c r="A765" i="63"/>
  <c r="A766" i="63"/>
  <c r="A767" i="63"/>
  <c r="A768" i="63"/>
  <c r="A769" i="63"/>
  <c r="A770" i="63"/>
  <c r="A771" i="63"/>
  <c r="A772" i="63"/>
  <c r="A773" i="63"/>
  <c r="A774" i="63"/>
  <c r="A775" i="63"/>
  <c r="A776" i="63"/>
  <c r="A777" i="63"/>
  <c r="A778" i="63"/>
  <c r="A779" i="63"/>
  <c r="A780" i="63"/>
  <c r="A781" i="63"/>
  <c r="A782" i="63"/>
  <c r="A783" i="63"/>
  <c r="A784" i="63"/>
  <c r="A785" i="63"/>
  <c r="A786" i="63"/>
  <c r="A787" i="63"/>
  <c r="A788" i="63"/>
  <c r="A789" i="63"/>
  <c r="A790" i="63"/>
  <c r="A791" i="63"/>
  <c r="A792" i="63"/>
  <c r="A793" i="63"/>
  <c r="A794" i="63"/>
  <c r="A795" i="63"/>
  <c r="A796" i="63"/>
  <c r="A797" i="63"/>
  <c r="A798" i="63"/>
  <c r="A799" i="63"/>
  <c r="A800" i="63"/>
  <c r="A801" i="63"/>
  <c r="A802" i="63"/>
  <c r="A803" i="63"/>
  <c r="A804" i="63"/>
  <c r="A805" i="63"/>
  <c r="A806" i="63"/>
  <c r="A807" i="63"/>
  <c r="A808" i="63"/>
  <c r="A809" i="63"/>
  <c r="A810" i="63"/>
  <c r="A811" i="63"/>
  <c r="A812" i="63"/>
  <c r="A813" i="63"/>
  <c r="A814" i="63"/>
  <c r="A815" i="63"/>
  <c r="A816" i="63"/>
  <c r="A817" i="63"/>
  <c r="A818" i="63"/>
  <c r="A819" i="63"/>
  <c r="A820" i="63"/>
  <c r="A821" i="63"/>
  <c r="A822" i="63"/>
  <c r="A823" i="63"/>
  <c r="A824" i="63"/>
  <c r="A825" i="63"/>
  <c r="A826" i="63"/>
  <c r="A827" i="63"/>
  <c r="A828" i="63"/>
  <c r="A829" i="63"/>
  <c r="A830" i="63"/>
  <c r="A831" i="63"/>
  <c r="A832" i="63"/>
  <c r="A833" i="63"/>
  <c r="A834" i="63"/>
  <c r="A835" i="63"/>
  <c r="A836" i="63"/>
  <c r="A837" i="63"/>
  <c r="A838" i="63"/>
  <c r="A839" i="63"/>
  <c r="A840" i="63"/>
  <c r="A841" i="63"/>
  <c r="A842" i="63"/>
  <c r="A843" i="63"/>
  <c r="A844" i="63"/>
  <c r="A845" i="63"/>
  <c r="A846" i="63"/>
  <c r="A847" i="63"/>
  <c r="A848" i="63"/>
  <c r="A849" i="63"/>
  <c r="A850" i="63"/>
  <c r="A851" i="63"/>
  <c r="A852" i="63"/>
  <c r="A853" i="63"/>
  <c r="A854" i="63"/>
  <c r="A855" i="63"/>
  <c r="A856" i="63"/>
  <c r="A857" i="63"/>
  <c r="A858" i="63"/>
  <c r="A859" i="63"/>
  <c r="A860" i="63"/>
  <c r="A861" i="63"/>
  <c r="A862" i="63"/>
  <c r="A863" i="63"/>
  <c r="A864" i="63"/>
  <c r="A865" i="63"/>
  <c r="A866" i="63"/>
  <c r="A867" i="63"/>
  <c r="A868" i="63"/>
  <c r="A869" i="63"/>
  <c r="A870" i="63"/>
  <c r="A871" i="63"/>
  <c r="A872" i="63"/>
  <c r="A873" i="63"/>
  <c r="A874" i="63"/>
  <c r="A875" i="63"/>
  <c r="A876" i="63"/>
  <c r="A877" i="63"/>
  <c r="A878" i="63"/>
  <c r="A879" i="63"/>
  <c r="A880" i="63"/>
  <c r="A881" i="63"/>
  <c r="A882" i="63"/>
  <c r="A883" i="63"/>
  <c r="A884" i="63"/>
  <c r="A885" i="63"/>
  <c r="A886" i="63"/>
  <c r="A887" i="63"/>
  <c r="A888" i="63"/>
  <c r="A889" i="63"/>
  <c r="A890" i="63"/>
  <c r="A891" i="63"/>
  <c r="A892" i="63"/>
  <c r="A893" i="63"/>
  <c r="A894" i="63"/>
  <c r="A895" i="63"/>
  <c r="A896" i="63"/>
  <c r="A897" i="63"/>
  <c r="A898" i="63"/>
  <c r="A899" i="63"/>
  <c r="A900" i="63"/>
  <c r="A901" i="63"/>
  <c r="A902" i="63"/>
  <c r="A903" i="63"/>
  <c r="A904" i="63"/>
  <c r="A905" i="63"/>
  <c r="A906" i="63"/>
  <c r="A907" i="63"/>
  <c r="A908" i="63"/>
  <c r="A909" i="63"/>
  <c r="A910" i="63"/>
  <c r="A911" i="63"/>
  <c r="A912" i="63"/>
  <c r="A913" i="63"/>
  <c r="A914" i="63"/>
  <c r="A915" i="63"/>
  <c r="A916" i="63"/>
  <c r="A917" i="63"/>
  <c r="A918" i="63"/>
  <c r="A919" i="63"/>
  <c r="A920" i="63"/>
  <c r="A921" i="63"/>
  <c r="A922" i="63"/>
  <c r="A923" i="63"/>
  <c r="A924" i="63"/>
  <c r="A925" i="63"/>
  <c r="A926" i="63"/>
  <c r="A927" i="63"/>
  <c r="A928" i="63"/>
  <c r="A929" i="63"/>
  <c r="A930" i="63"/>
  <c r="A931" i="63"/>
  <c r="A932" i="63"/>
  <c r="A933" i="63"/>
  <c r="A934" i="63"/>
  <c r="A935" i="63"/>
  <c r="A936" i="63"/>
  <c r="A937" i="63"/>
  <c r="A938" i="63"/>
  <c r="A939" i="63"/>
  <c r="A940" i="63"/>
  <c r="A941" i="63"/>
  <c r="A942" i="63"/>
  <c r="A943" i="63"/>
  <c r="A944" i="63"/>
  <c r="A945" i="63"/>
  <c r="A946" i="63"/>
  <c r="A947" i="63"/>
  <c r="A948" i="63"/>
  <c r="A949" i="63"/>
  <c r="A950" i="63"/>
  <c r="A951" i="63"/>
  <c r="A952" i="63"/>
  <c r="A953" i="63"/>
  <c r="A954" i="63"/>
  <c r="A955" i="63"/>
  <c r="A956" i="63"/>
  <c r="A957" i="63"/>
  <c r="A958" i="63"/>
  <c r="A959" i="63"/>
  <c r="A960" i="63"/>
  <c r="A961" i="63"/>
  <c r="A962" i="63"/>
  <c r="A963" i="63"/>
  <c r="A964" i="63"/>
  <c r="A965" i="63"/>
  <c r="A966" i="63"/>
  <c r="A967" i="63"/>
  <c r="A968" i="63"/>
  <c r="A969" i="63"/>
  <c r="A970" i="63"/>
  <c r="A971" i="63"/>
  <c r="A972" i="63"/>
  <c r="A973" i="63"/>
  <c r="A974" i="63"/>
  <c r="A975" i="63"/>
  <c r="A976" i="63"/>
  <c r="A977" i="63"/>
  <c r="A978" i="63"/>
  <c r="A979" i="63"/>
  <c r="A980" i="63"/>
  <c r="A981" i="63"/>
  <c r="A982" i="63"/>
  <c r="A983" i="63"/>
  <c r="A984" i="63"/>
  <c r="A985" i="63"/>
  <c r="A986" i="63"/>
  <c r="A987" i="63"/>
  <c r="A988" i="63"/>
  <c r="A989" i="63"/>
  <c r="A990" i="63"/>
  <c r="A991" i="63"/>
  <c r="A992" i="63"/>
  <c r="A993" i="63"/>
  <c r="A994" i="63"/>
  <c r="A995" i="63"/>
  <c r="A996" i="63"/>
  <c r="A997" i="63"/>
  <c r="A998" i="63"/>
  <c r="A999" i="63"/>
  <c r="A1000" i="63"/>
  <c r="AG2" i="61"/>
  <c r="N854" i="63"/>
  <c r="N188" i="63"/>
  <c r="N167" i="63"/>
  <c r="N494" i="63"/>
  <c r="N205" i="63"/>
  <c r="N170" i="63"/>
  <c r="N762" i="63"/>
  <c r="N164" i="63"/>
  <c r="N758" i="63"/>
  <c r="N702" i="63"/>
  <c r="N994" i="63"/>
  <c r="N774" i="63"/>
  <c r="N633" i="63"/>
  <c r="N625" i="63"/>
  <c r="N546" i="63"/>
  <c r="N136" i="63"/>
  <c r="N835" i="63"/>
  <c r="N599" i="63"/>
  <c r="N532" i="63"/>
  <c r="N509" i="63"/>
  <c r="N663" i="63"/>
  <c r="N830" i="63"/>
  <c r="N499" i="63"/>
  <c r="N148" i="63"/>
  <c r="N726" i="63"/>
  <c r="N710" i="63"/>
  <c r="N989" i="63"/>
  <c r="N981" i="63"/>
  <c r="N963" i="63"/>
  <c r="N944" i="63"/>
  <c r="N934" i="63"/>
  <c r="N858" i="63"/>
  <c r="N851" i="63"/>
  <c r="N843" i="63"/>
  <c r="N820" i="63"/>
  <c r="N706" i="63"/>
  <c r="N965" i="63"/>
  <c r="N957" i="63"/>
  <c r="N902" i="63"/>
  <c r="N826" i="63"/>
  <c r="N823" i="63"/>
  <c r="N799" i="63"/>
  <c r="N786" i="63"/>
  <c r="N772" i="63"/>
  <c r="N960" i="63"/>
  <c r="N931" i="63"/>
  <c r="N859" i="63"/>
  <c r="N793" i="63"/>
  <c r="N784" i="63"/>
  <c r="N737" i="63"/>
  <c r="N699" i="63"/>
  <c r="N657" i="63"/>
  <c r="N630" i="63"/>
  <c r="N538" i="63"/>
  <c r="N522" i="63"/>
  <c r="N491" i="63"/>
  <c r="N483" i="63"/>
  <c r="N360" i="63"/>
  <c r="N328" i="63"/>
  <c r="N317" i="63"/>
  <c r="N284" i="63"/>
  <c r="N252" i="63"/>
  <c r="N172" i="63"/>
  <c r="N133" i="63"/>
  <c r="N930" i="63"/>
  <c r="N886" i="63"/>
  <c r="N962" i="63"/>
  <c r="N918" i="63"/>
  <c r="N870" i="63"/>
  <c r="N867" i="63"/>
  <c r="N850" i="63"/>
  <c r="N845" i="63"/>
  <c r="N814" i="63"/>
  <c r="N801" i="63"/>
  <c r="N715" i="63"/>
  <c r="N689" i="63"/>
  <c r="N555" i="63"/>
  <c r="N531" i="63"/>
  <c r="N523" i="63"/>
  <c r="N512" i="63"/>
  <c r="N500" i="63"/>
  <c r="N488" i="63"/>
  <c r="N480" i="63"/>
  <c r="N339" i="63"/>
  <c r="N336" i="63"/>
  <c r="N278" i="63"/>
  <c r="N208" i="63"/>
  <c r="N186" i="63"/>
  <c r="N183" i="63"/>
  <c r="N947" i="63"/>
  <c r="N914" i="63"/>
  <c r="N882" i="63"/>
  <c r="N979" i="63"/>
  <c r="N976" i="63"/>
  <c r="N946" i="63"/>
  <c r="N928" i="63"/>
  <c r="N915" i="63"/>
  <c r="N898" i="63"/>
  <c r="N862" i="63"/>
  <c r="N838" i="63"/>
  <c r="N810" i="63"/>
  <c r="N694" i="63"/>
  <c r="N666" i="63"/>
  <c r="N289" i="63"/>
  <c r="N230" i="63"/>
  <c r="N214" i="63"/>
  <c r="N949" i="63"/>
  <c r="N828" i="63"/>
  <c r="N622" i="63"/>
  <c r="N619" i="63"/>
  <c r="N613" i="63"/>
  <c r="N603" i="63"/>
  <c r="N597" i="63"/>
  <c r="N587" i="63"/>
  <c r="N581" i="63"/>
  <c r="N571" i="63"/>
  <c r="N565" i="63"/>
  <c r="N471" i="63"/>
  <c r="N455" i="63"/>
  <c r="N439" i="63"/>
  <c r="N423" i="63"/>
  <c r="N407" i="63"/>
  <c r="N391" i="63"/>
  <c r="N368" i="63"/>
  <c r="N316" i="63"/>
  <c r="N292" i="63"/>
  <c r="N264" i="63"/>
  <c r="N237" i="63"/>
  <c r="N220" i="63"/>
  <c r="N156" i="63"/>
  <c r="N912" i="63"/>
  <c r="N899" i="63"/>
  <c r="N896" i="63"/>
  <c r="N883" i="63"/>
  <c r="N880" i="63"/>
  <c r="N752" i="63"/>
  <c r="N727" i="63"/>
  <c r="N724" i="63"/>
  <c r="N711" i="63"/>
  <c r="N708" i="63"/>
  <c r="N686" i="63"/>
  <c r="N670" i="63"/>
  <c r="N547" i="63"/>
  <c r="N519" i="63"/>
  <c r="N516" i="63"/>
  <c r="N507" i="63"/>
  <c r="N482" i="63"/>
  <c r="N359" i="63"/>
  <c r="N314" i="63"/>
  <c r="N308" i="63"/>
  <c r="N304" i="63"/>
  <c r="N301" i="63"/>
  <c r="N287" i="63"/>
  <c r="N272" i="63"/>
  <c r="N269" i="63"/>
  <c r="N255" i="63"/>
  <c r="N236" i="63"/>
  <c r="N228" i="63"/>
  <c r="N198" i="63"/>
  <c r="N180" i="63"/>
  <c r="N173" i="63"/>
  <c r="N154" i="63"/>
  <c r="N151" i="63"/>
  <c r="N990" i="63"/>
  <c r="N938" i="63"/>
  <c r="N922" i="63"/>
  <c r="N906" i="63"/>
  <c r="N890" i="63"/>
  <c r="N874" i="63"/>
  <c r="N861" i="63"/>
  <c r="N836" i="63"/>
  <c r="N790" i="63"/>
  <c r="N759" i="63"/>
  <c r="N730" i="63"/>
  <c r="N646" i="63"/>
  <c r="N554" i="63"/>
  <c r="N540" i="63"/>
  <c r="N528" i="63"/>
  <c r="N525" i="63"/>
  <c r="N375" i="63"/>
  <c r="N357" i="63"/>
  <c r="N319" i="63"/>
  <c r="N300" i="63"/>
  <c r="N296" i="63"/>
  <c r="N248" i="63"/>
  <c r="N178" i="63"/>
  <c r="N175" i="63"/>
  <c r="N146" i="63"/>
  <c r="N143" i="63"/>
  <c r="N140" i="63"/>
  <c r="N998" i="63"/>
  <c r="N974" i="63"/>
  <c r="N973" i="63"/>
  <c r="N969" i="63"/>
  <c r="N953" i="63"/>
  <c r="N942" i="63"/>
  <c r="N939" i="63"/>
  <c r="N936" i="63"/>
  <c r="N926" i="63"/>
  <c r="N923" i="63"/>
  <c r="N920" i="63"/>
  <c r="N910" i="63"/>
  <c r="N907" i="63"/>
  <c r="N904" i="63"/>
  <c r="N894" i="63"/>
  <c r="N891" i="63"/>
  <c r="N888" i="63"/>
  <c r="N878" i="63"/>
  <c r="N875" i="63"/>
  <c r="N860" i="63"/>
  <c r="N846" i="63"/>
  <c r="N842" i="63"/>
  <c r="N802" i="63"/>
  <c r="N794" i="63"/>
  <c r="N791" i="63"/>
  <c r="N788" i="63"/>
  <c r="N779" i="63"/>
  <c r="N770" i="63"/>
  <c r="N756" i="63"/>
  <c r="N742" i="63"/>
  <c r="N720" i="63"/>
  <c r="N692" i="63"/>
  <c r="N674" i="63"/>
  <c r="N665" i="63"/>
  <c r="N658" i="63"/>
  <c r="N649" i="63"/>
  <c r="N615" i="63"/>
  <c r="N583" i="63"/>
  <c r="N567" i="63"/>
  <c r="N524" i="63"/>
  <c r="N514" i="63"/>
  <c r="N506" i="63"/>
  <c r="N490" i="63"/>
  <c r="N371" i="63"/>
  <c r="N361" i="63"/>
  <c r="N189" i="63"/>
  <c r="N157" i="63"/>
  <c r="N987" i="63"/>
  <c r="N977" i="63"/>
  <c r="N852" i="63"/>
  <c r="N811" i="63"/>
  <c r="N753" i="63"/>
  <c r="N743" i="63"/>
  <c r="N740" i="63"/>
  <c r="N729" i="63"/>
  <c r="N697" i="63"/>
  <c r="N683" i="63"/>
  <c r="N667" i="63"/>
  <c r="N624" i="63"/>
  <c r="N611" i="63"/>
  <c r="N605" i="63"/>
  <c r="N595" i="63"/>
  <c r="N589" i="63"/>
  <c r="N579" i="63"/>
  <c r="N573" i="63"/>
  <c r="N563" i="63"/>
  <c r="N557" i="63"/>
  <c r="N515" i="63"/>
  <c r="N495" i="63"/>
  <c r="N479" i="63"/>
  <c r="N463" i="63"/>
  <c r="N447" i="63"/>
  <c r="N431" i="63"/>
  <c r="N415" i="63"/>
  <c r="N399" i="63"/>
  <c r="N383" i="63"/>
  <c r="N364" i="63"/>
  <c r="N352" i="63"/>
  <c r="N298" i="63"/>
  <c r="N282" i="63"/>
  <c r="N276" i="63"/>
  <c r="N253" i="63"/>
  <c r="N250" i="63"/>
  <c r="N239" i="63"/>
  <c r="N225" i="63"/>
  <c r="N200" i="63"/>
  <c r="N194" i="63"/>
  <c r="N191" i="63"/>
  <c r="N162" i="63"/>
  <c r="N159" i="63"/>
  <c r="N135" i="63"/>
  <c r="N129" i="63"/>
  <c r="N978" i="63"/>
  <c r="N997" i="63"/>
  <c r="N992" i="63"/>
  <c r="N985" i="63"/>
  <c r="N982" i="63"/>
  <c r="N971" i="63"/>
  <c r="N958" i="63"/>
  <c r="N866" i="63"/>
  <c r="N698" i="63"/>
  <c r="N679" i="63"/>
  <c r="N673" i="63"/>
  <c r="N638" i="63"/>
  <c r="N635" i="63"/>
  <c r="N539" i="63"/>
  <c r="N520" i="63"/>
  <c r="N498" i="63"/>
  <c r="N493" i="63"/>
  <c r="N344" i="63"/>
  <c r="N332" i="63"/>
  <c r="N326" i="63"/>
  <c r="N244" i="63"/>
  <c r="N240" i="63"/>
  <c r="N234" i="63"/>
  <c r="N204" i="63"/>
  <c r="N827" i="63"/>
  <c r="N543" i="63"/>
  <c r="N544" i="63"/>
  <c r="N970" i="63"/>
  <c r="N961" i="63"/>
  <c r="N940" i="63"/>
  <c r="N932" i="63"/>
  <c r="N924" i="63"/>
  <c r="N916" i="63"/>
  <c r="N908" i="63"/>
  <c r="N900" i="63"/>
  <c r="N892" i="63"/>
  <c r="N884" i="63"/>
  <c r="N876" i="63"/>
  <c r="N868" i="63"/>
  <c r="N853" i="63"/>
  <c r="N834" i="63"/>
  <c r="N829" i="63"/>
  <c r="N824" i="63"/>
  <c r="N818" i="63"/>
  <c r="N809" i="63"/>
  <c r="N800" i="63"/>
  <c r="N777" i="63"/>
  <c r="N754" i="63"/>
  <c r="N731" i="63"/>
  <c r="N678" i="63"/>
  <c r="N672" i="63"/>
  <c r="N647" i="63"/>
  <c r="N634" i="63"/>
  <c r="N631" i="63"/>
  <c r="N503" i="63"/>
  <c r="N504" i="63"/>
  <c r="N492" i="63"/>
  <c r="N343" i="63"/>
  <c r="N312" i="63"/>
  <c r="N294" i="63"/>
  <c r="N995" i="63"/>
  <c r="N993" i="63"/>
  <c r="N966" i="63"/>
  <c r="N955" i="63"/>
  <c r="N950" i="63"/>
  <c r="N943" i="63"/>
  <c r="N941" i="63"/>
  <c r="N935" i="63"/>
  <c r="N933" i="63"/>
  <c r="N927" i="63"/>
  <c r="N925" i="63"/>
  <c r="N919" i="63"/>
  <c r="N917" i="63"/>
  <c r="N911" i="63"/>
  <c r="N909" i="63"/>
  <c r="N903" i="63"/>
  <c r="N901" i="63"/>
  <c r="N895" i="63"/>
  <c r="N893" i="63"/>
  <c r="N887" i="63"/>
  <c r="N885" i="63"/>
  <c r="N879" i="63"/>
  <c r="N877" i="63"/>
  <c r="N869" i="63"/>
  <c r="N844" i="63"/>
  <c r="N837" i="63"/>
  <c r="N806" i="63"/>
  <c r="N803" i="63"/>
  <c r="N795" i="63"/>
  <c r="N785" i="63"/>
  <c r="N775" i="63"/>
  <c r="N766" i="63"/>
  <c r="N763" i="63"/>
  <c r="N761" i="63"/>
  <c r="N750" i="63"/>
  <c r="N747" i="63"/>
  <c r="N738" i="63"/>
  <c r="N736" i="63"/>
  <c r="N722" i="63"/>
  <c r="N713" i="63"/>
  <c r="N695" i="63"/>
  <c r="N690" i="63"/>
  <c r="N688" i="63"/>
  <c r="N676" i="63"/>
  <c r="N662" i="63"/>
  <c r="N656" i="63"/>
  <c r="N644" i="63"/>
  <c r="N626" i="63"/>
  <c r="N530" i="63"/>
  <c r="N527" i="63"/>
  <c r="N496" i="63"/>
  <c r="N475" i="63"/>
  <c r="N469" i="63"/>
  <c r="N459" i="63"/>
  <c r="N453" i="63"/>
  <c r="N443" i="63"/>
  <c r="N437" i="63"/>
  <c r="N427" i="63"/>
  <c r="N421" i="63"/>
  <c r="N411" i="63"/>
  <c r="N405" i="63"/>
  <c r="N395" i="63"/>
  <c r="N389" i="63"/>
  <c r="N379" i="63"/>
  <c r="N373" i="63"/>
  <c r="N369" i="63"/>
  <c r="N363" i="63"/>
  <c r="N355" i="63"/>
  <c r="N347" i="63"/>
  <c r="N333" i="63"/>
  <c r="N303" i="63"/>
  <c r="N268" i="63"/>
  <c r="N262" i="63"/>
  <c r="N232" i="63"/>
  <c r="N223" i="63"/>
  <c r="N218" i="63"/>
  <c r="N212" i="63"/>
  <c r="N168" i="63"/>
  <c r="N160" i="63"/>
  <c r="N152" i="63"/>
  <c r="N144" i="63"/>
  <c r="N141" i="63"/>
  <c r="N660" i="63"/>
  <c r="N651" i="63"/>
  <c r="N642" i="63"/>
  <c r="N628" i="63"/>
  <c r="N607" i="63"/>
  <c r="N591" i="63"/>
  <c r="N575" i="63"/>
  <c r="N559" i="63"/>
  <c r="N556" i="63"/>
  <c r="N548" i="63"/>
  <c r="N541" i="63"/>
  <c r="N511" i="63"/>
  <c r="N508" i="63"/>
  <c r="N487" i="63"/>
  <c r="N484" i="63"/>
  <c r="N477" i="63"/>
  <c r="N467" i="63"/>
  <c r="N461" i="63"/>
  <c r="N451" i="63"/>
  <c r="N445" i="63"/>
  <c r="N435" i="63"/>
  <c r="N429" i="63"/>
  <c r="N419" i="63"/>
  <c r="N413" i="63"/>
  <c r="N403" i="63"/>
  <c r="N397" i="63"/>
  <c r="N387" i="63"/>
  <c r="N381" i="63"/>
  <c r="N366" i="63"/>
  <c r="N356" i="63"/>
  <c r="N353" i="63"/>
  <c r="N348" i="63"/>
  <c r="N345" i="63"/>
  <c r="N341" i="63"/>
  <c r="N335" i="63"/>
  <c r="N330" i="63"/>
  <c r="N324" i="63"/>
  <c r="N321" i="63"/>
  <c r="N310" i="63"/>
  <c r="N285" i="63"/>
  <c r="N280" i="63"/>
  <c r="N271" i="63"/>
  <c r="N266" i="63"/>
  <c r="N260" i="63"/>
  <c r="N257" i="63"/>
  <c r="N246" i="63"/>
  <c r="N221" i="63"/>
  <c r="N216" i="63"/>
  <c r="N207" i="63"/>
  <c r="N202" i="63"/>
  <c r="N196" i="63"/>
  <c r="N182" i="63"/>
  <c r="N166" i="63"/>
  <c r="N150" i="63"/>
  <c r="N139" i="63"/>
  <c r="N131" i="63"/>
  <c r="N847" i="63"/>
  <c r="N848" i="63"/>
  <c r="N745" i="63"/>
  <c r="N746" i="63"/>
  <c r="N640" i="63"/>
  <c r="N641" i="63"/>
  <c r="N549" i="63"/>
  <c r="N550" i="63"/>
  <c r="N485" i="63"/>
  <c r="N486" i="63"/>
  <c r="N465" i="63"/>
  <c r="N466" i="63"/>
  <c r="N449" i="63"/>
  <c r="N450" i="63"/>
  <c r="N433" i="63"/>
  <c r="N434" i="63"/>
  <c r="N417" i="63"/>
  <c r="N418" i="63"/>
  <c r="N401" i="63"/>
  <c r="N402" i="63"/>
  <c r="N385" i="63"/>
  <c r="N386" i="63"/>
  <c r="N954" i="63"/>
  <c r="N871" i="63"/>
  <c r="N872" i="63"/>
  <c r="N839" i="63"/>
  <c r="N840" i="63"/>
  <c r="N816" i="63"/>
  <c r="N817" i="63"/>
  <c r="N704" i="63"/>
  <c r="N705" i="63"/>
  <c r="N617" i="63"/>
  <c r="N618" i="63"/>
  <c r="N601" i="63"/>
  <c r="N602" i="63"/>
  <c r="N585" i="63"/>
  <c r="N586" i="63"/>
  <c r="N569" i="63"/>
  <c r="N570" i="63"/>
  <c r="N551" i="63"/>
  <c r="N552" i="63"/>
  <c r="N533" i="63"/>
  <c r="N534" i="63"/>
  <c r="N501" i="63"/>
  <c r="N502" i="63"/>
  <c r="N863" i="63"/>
  <c r="N864" i="63"/>
  <c r="N831" i="63"/>
  <c r="N832" i="63"/>
  <c r="N681" i="63"/>
  <c r="N682" i="63"/>
  <c r="N535" i="63"/>
  <c r="N536" i="63"/>
  <c r="N986" i="63"/>
  <c r="N945" i="63"/>
  <c r="N937" i="63"/>
  <c r="N929" i="63"/>
  <c r="N921" i="63"/>
  <c r="N913" i="63"/>
  <c r="N905" i="63"/>
  <c r="N897" i="63"/>
  <c r="N889" i="63"/>
  <c r="N881" i="63"/>
  <c r="N855" i="63"/>
  <c r="N856" i="63"/>
  <c r="N768" i="63"/>
  <c r="N769" i="63"/>
  <c r="N609" i="63"/>
  <c r="N610" i="63"/>
  <c r="N593" i="63"/>
  <c r="N594" i="63"/>
  <c r="N577" i="63"/>
  <c r="N578" i="63"/>
  <c r="N561" i="63"/>
  <c r="N562" i="63"/>
  <c r="N517" i="63"/>
  <c r="N518" i="63"/>
  <c r="N1000" i="63"/>
  <c r="N991" i="63"/>
  <c r="N988" i="63"/>
  <c r="N984" i="63"/>
  <c r="N975" i="63"/>
  <c r="N972" i="63"/>
  <c r="N968" i="63"/>
  <c r="N959" i="63"/>
  <c r="N956" i="63"/>
  <c r="N952" i="63"/>
  <c r="N873" i="63"/>
  <c r="N865" i="63"/>
  <c r="N857" i="63"/>
  <c r="N849" i="63"/>
  <c r="N841" i="63"/>
  <c r="N833" i="63"/>
  <c r="N808" i="63"/>
  <c r="N798" i="63"/>
  <c r="N734" i="63"/>
  <c r="N721" i="63"/>
  <c r="N608" i="63"/>
  <c r="N600" i="63"/>
  <c r="N592" i="63"/>
  <c r="N584" i="63"/>
  <c r="N576" i="63"/>
  <c r="N568" i="63"/>
  <c r="N560" i="63"/>
  <c r="N807" i="63"/>
  <c r="N782" i="63"/>
  <c r="N718" i="63"/>
  <c r="N654" i="63"/>
  <c r="N473" i="63"/>
  <c r="N474" i="63"/>
  <c r="N457" i="63"/>
  <c r="N458" i="63"/>
  <c r="N441" i="63"/>
  <c r="N442" i="63"/>
  <c r="N425" i="63"/>
  <c r="N426" i="63"/>
  <c r="N409" i="63"/>
  <c r="N410" i="63"/>
  <c r="N393" i="63"/>
  <c r="N394" i="63"/>
  <c r="N377" i="63"/>
  <c r="N378" i="63"/>
  <c r="N999" i="63"/>
  <c r="N996" i="63"/>
  <c r="N983" i="63"/>
  <c r="N980" i="63"/>
  <c r="N967" i="63"/>
  <c r="N964" i="63"/>
  <c r="N951" i="63"/>
  <c r="N948" i="63"/>
  <c r="N812" i="63"/>
  <c r="N804" i="63"/>
  <c r="N778" i="63"/>
  <c r="N714" i="63"/>
  <c r="N650" i="63"/>
  <c r="N614" i="63"/>
  <c r="N612" i="63"/>
  <c r="N606" i="63"/>
  <c r="N604" i="63"/>
  <c r="N598" i="63"/>
  <c r="N596" i="63"/>
  <c r="N590" i="63"/>
  <c r="N588" i="63"/>
  <c r="N582" i="63"/>
  <c r="N580" i="63"/>
  <c r="N574" i="63"/>
  <c r="N572" i="63"/>
  <c r="N566" i="63"/>
  <c r="N564" i="63"/>
  <c r="N558" i="63"/>
  <c r="N542" i="63"/>
  <c r="N526" i="63"/>
  <c r="N510" i="63"/>
  <c r="N780" i="63"/>
  <c r="N776" i="63"/>
  <c r="N771" i="63"/>
  <c r="N767" i="63"/>
  <c r="N748" i="63"/>
  <c r="N744" i="63"/>
  <c r="N739" i="63"/>
  <c r="N735" i="63"/>
  <c r="N716" i="63"/>
  <c r="N712" i="63"/>
  <c r="N707" i="63"/>
  <c r="N703" i="63"/>
  <c r="N684" i="63"/>
  <c r="N680" i="63"/>
  <c r="N675" i="63"/>
  <c r="N671" i="63"/>
  <c r="N652" i="63"/>
  <c r="N648" i="63"/>
  <c r="N643" i="63"/>
  <c r="N639" i="63"/>
  <c r="N620" i="63"/>
  <c r="N616" i="63"/>
  <c r="N472" i="63"/>
  <c r="N464" i="63"/>
  <c r="N456" i="63"/>
  <c r="N448" i="63"/>
  <c r="N440" i="63"/>
  <c r="N432" i="63"/>
  <c r="N424" i="63"/>
  <c r="N416" i="63"/>
  <c r="N408" i="63"/>
  <c r="N400" i="63"/>
  <c r="N392" i="63"/>
  <c r="N384" i="63"/>
  <c r="N376" i="63"/>
  <c r="N350" i="63"/>
  <c r="N351" i="63"/>
  <c r="N340" i="63"/>
  <c r="N819" i="63"/>
  <c r="N815" i="63"/>
  <c r="N796" i="63"/>
  <c r="N792" i="63"/>
  <c r="N787" i="63"/>
  <c r="N783" i="63"/>
  <c r="N764" i="63"/>
  <c r="N760" i="63"/>
  <c r="N755" i="63"/>
  <c r="N751" i="63"/>
  <c r="N732" i="63"/>
  <c r="N728" i="63"/>
  <c r="N723" i="63"/>
  <c r="N719" i="63"/>
  <c r="N700" i="63"/>
  <c r="N696" i="63"/>
  <c r="N691" i="63"/>
  <c r="N687" i="63"/>
  <c r="N668" i="63"/>
  <c r="N664" i="63"/>
  <c r="N659" i="63"/>
  <c r="N655" i="63"/>
  <c r="N636" i="63"/>
  <c r="N632" i="63"/>
  <c r="N627" i="63"/>
  <c r="N623" i="63"/>
  <c r="N553" i="63"/>
  <c r="N545" i="63"/>
  <c r="N537" i="63"/>
  <c r="N529" i="63"/>
  <c r="N521" i="63"/>
  <c r="N513" i="63"/>
  <c r="N505" i="63"/>
  <c r="N497" i="63"/>
  <c r="N489" i="63"/>
  <c r="N481" i="63"/>
  <c r="N478" i="63"/>
  <c r="N476" i="63"/>
  <c r="N470" i="63"/>
  <c r="N468" i="63"/>
  <c r="N462" i="63"/>
  <c r="N460" i="63"/>
  <c r="N454" i="63"/>
  <c r="N452" i="63"/>
  <c r="N446" i="63"/>
  <c r="N444" i="63"/>
  <c r="N438" i="63"/>
  <c r="N436" i="63"/>
  <c r="N430" i="63"/>
  <c r="N428" i="63"/>
  <c r="N422" i="63"/>
  <c r="N420" i="63"/>
  <c r="N414" i="63"/>
  <c r="N412" i="63"/>
  <c r="N406" i="63"/>
  <c r="N404" i="63"/>
  <c r="N398" i="63"/>
  <c r="N396" i="63"/>
  <c r="N390" i="63"/>
  <c r="N388" i="63"/>
  <c r="N382" i="63"/>
  <c r="N380" i="63"/>
  <c r="N374" i="63"/>
  <c r="N372" i="63"/>
  <c r="N367" i="63"/>
  <c r="N365" i="63"/>
  <c r="N370" i="63"/>
  <c r="N354" i="63"/>
  <c r="N338" i="63"/>
  <c r="N331" i="63"/>
  <c r="N311" i="63"/>
  <c r="N306" i="63"/>
  <c r="N299" i="63"/>
  <c r="N279" i="63"/>
  <c r="N274" i="63"/>
  <c r="N267" i="63"/>
  <c r="N247" i="63"/>
  <c r="N242" i="63"/>
  <c r="N235" i="63"/>
  <c r="N215" i="63"/>
  <c r="N210" i="63"/>
  <c r="N203" i="63"/>
  <c r="N358" i="63"/>
  <c r="N349" i="63"/>
  <c r="N342" i="63"/>
  <c r="N337" i="63"/>
  <c r="N320" i="63"/>
  <c r="N305" i="63"/>
  <c r="N288" i="63"/>
  <c r="N273" i="63"/>
  <c r="N256" i="63"/>
  <c r="N241" i="63"/>
  <c r="N224" i="63"/>
  <c r="N209" i="63"/>
  <c r="N192" i="63"/>
  <c r="N184" i="63"/>
  <c r="N176" i="63"/>
  <c r="N362" i="63"/>
  <c r="N346" i="63"/>
  <c r="N327" i="63"/>
  <c r="N322" i="63"/>
  <c r="N315" i="63"/>
  <c r="N295" i="63"/>
  <c r="N290" i="63"/>
  <c r="N283" i="63"/>
  <c r="N263" i="63"/>
  <c r="N258" i="63"/>
  <c r="N251" i="63"/>
  <c r="N231" i="63"/>
  <c r="N226" i="63"/>
  <c r="N219" i="63"/>
  <c r="N199" i="63"/>
  <c r="N132" i="63"/>
  <c r="N334" i="63"/>
  <c r="N329" i="63"/>
  <c r="N325" i="63"/>
  <c r="N323" i="63"/>
  <c r="N318" i="63"/>
  <c r="N313" i="63"/>
  <c r="N309" i="63"/>
  <c r="N307" i="63"/>
  <c r="N302" i="63"/>
  <c r="N297" i="63"/>
  <c r="N293" i="63"/>
  <c r="N291" i="63"/>
  <c r="N286" i="63"/>
  <c r="N281" i="63"/>
  <c r="N277" i="63"/>
  <c r="N275" i="63"/>
  <c r="N270" i="63"/>
  <c r="N265" i="63"/>
  <c r="N261" i="63"/>
  <c r="N259" i="63"/>
  <c r="N254" i="63"/>
  <c r="N249" i="63"/>
  <c r="N245" i="63"/>
  <c r="N243" i="63"/>
  <c r="N238" i="63"/>
  <c r="N233" i="63"/>
  <c r="N229" i="63"/>
  <c r="N227" i="63"/>
  <c r="N222" i="63"/>
  <c r="N217" i="63"/>
  <c r="N213" i="63"/>
  <c r="N211" i="63"/>
  <c r="N206" i="63"/>
  <c r="N201" i="63"/>
  <c r="N197" i="63"/>
  <c r="N195" i="63"/>
  <c r="N190" i="63"/>
  <c r="N185" i="63"/>
  <c r="N181" i="63"/>
  <c r="N179" i="63"/>
  <c r="N174" i="63"/>
  <c r="N169" i="63"/>
  <c r="N165" i="63"/>
  <c r="N163" i="63"/>
  <c r="N158" i="63"/>
  <c r="N153" i="63"/>
  <c r="N149" i="63"/>
  <c r="N147" i="63"/>
  <c r="N138" i="63"/>
  <c r="N142" i="63"/>
  <c r="N134" i="63"/>
  <c r="N130" i="63"/>
  <c r="N193" i="63"/>
  <c r="N187" i="63"/>
  <c r="N177" i="63"/>
  <c r="N171" i="63"/>
  <c r="N161" i="63"/>
  <c r="N155" i="63"/>
  <c r="N145" i="63"/>
  <c r="N137" i="63"/>
  <c r="N825" i="63"/>
  <c r="N821" i="63"/>
  <c r="N813" i="63"/>
  <c r="N805" i="63"/>
  <c r="N797" i="63"/>
  <c r="N789" i="63"/>
  <c r="N781" i="63"/>
  <c r="N773" i="63"/>
  <c r="N765" i="63"/>
  <c r="N757" i="63"/>
  <c r="N749" i="63"/>
  <c r="N741" i="63"/>
  <c r="N733" i="63"/>
  <c r="N725" i="63"/>
  <c r="N717" i="63"/>
  <c r="N709" i="63"/>
  <c r="N701" i="63"/>
  <c r="N693" i="63"/>
  <c r="N685" i="63"/>
  <c r="N677" i="63"/>
  <c r="N669" i="63"/>
  <c r="N661" i="63"/>
  <c r="N653" i="63"/>
  <c r="N645" i="63"/>
  <c r="N637" i="63"/>
  <c r="N629" i="63"/>
  <c r="N621" i="63"/>
  <c r="N822" i="63"/>
  <c r="P816" i="63"/>
  <c r="P812" i="63"/>
  <c r="P808" i="63"/>
  <c r="P804" i="63"/>
  <c r="P800" i="63"/>
  <c r="P796" i="63"/>
  <c r="P792" i="63"/>
  <c r="P788" i="63"/>
  <c r="P784" i="63"/>
  <c r="P780" i="63"/>
  <c r="P776" i="63"/>
  <c r="P772" i="63"/>
  <c r="P768" i="63"/>
  <c r="P764" i="63"/>
  <c r="P760" i="63"/>
  <c r="P756" i="63"/>
  <c r="P752" i="63"/>
  <c r="P748" i="63"/>
  <c r="P744" i="63"/>
  <c r="P740" i="63"/>
  <c r="P736" i="63"/>
  <c r="P732" i="63"/>
  <c r="P728" i="63"/>
  <c r="P724" i="63"/>
  <c r="P720" i="63"/>
  <c r="P716" i="63"/>
  <c r="P712" i="63"/>
  <c r="P708" i="63"/>
  <c r="P704" i="63"/>
  <c r="P700" i="63"/>
  <c r="P696" i="63"/>
  <c r="P692" i="63"/>
  <c r="P688" i="63"/>
  <c r="P684" i="63"/>
  <c r="P680" i="63"/>
  <c r="P676" i="63"/>
  <c r="P672" i="63"/>
  <c r="P668" i="63"/>
  <c r="P664" i="63"/>
  <c r="P660" i="63"/>
  <c r="P656" i="63"/>
  <c r="P652" i="63"/>
  <c r="P648" i="63"/>
  <c r="P644" i="63"/>
  <c r="P640" i="63"/>
  <c r="P636" i="63"/>
  <c r="P632" i="63"/>
  <c r="P628" i="63"/>
  <c r="P624" i="63"/>
  <c r="P620" i="63"/>
  <c r="P616" i="63"/>
  <c r="P612" i="63"/>
  <c r="P608" i="63"/>
  <c r="P604" i="63"/>
  <c r="P600" i="63"/>
  <c r="P596" i="63"/>
  <c r="P592" i="63"/>
  <c r="P588" i="63"/>
  <c r="P584" i="63"/>
  <c r="P580" i="63"/>
  <c r="P576" i="63"/>
  <c r="P572" i="63"/>
  <c r="P568" i="63"/>
  <c r="P564" i="63"/>
  <c r="P560" i="63"/>
  <c r="P556" i="63"/>
  <c r="P552" i="63"/>
  <c r="P548" i="63"/>
  <c r="P544" i="63"/>
  <c r="P540" i="63"/>
  <c r="P536" i="63"/>
  <c r="P532" i="63"/>
  <c r="P528" i="63"/>
  <c r="P524" i="63"/>
  <c r="P520" i="63"/>
  <c r="P516" i="63"/>
  <c r="P512" i="63"/>
  <c r="P508" i="63"/>
  <c r="P504" i="63"/>
  <c r="P500" i="63"/>
  <c r="P496" i="63"/>
  <c r="P492" i="63"/>
  <c r="P488" i="63"/>
  <c r="P484" i="63"/>
  <c r="P480" i="63"/>
  <c r="P476" i="63"/>
  <c r="P472" i="63"/>
  <c r="P468" i="63"/>
  <c r="P464" i="63"/>
  <c r="P460" i="63"/>
  <c r="P456" i="63"/>
  <c r="P452" i="63"/>
  <c r="P448" i="63"/>
  <c r="P444" i="63"/>
  <c r="P440" i="63"/>
  <c r="P436" i="63"/>
  <c r="P432" i="63"/>
  <c r="P428" i="63"/>
  <c r="P424" i="63"/>
  <c r="P420" i="63"/>
  <c r="P416" i="63"/>
  <c r="P412" i="63"/>
  <c r="P408" i="63"/>
  <c r="P404" i="63"/>
  <c r="P400" i="63"/>
  <c r="P396" i="63"/>
  <c r="P392" i="63"/>
  <c r="P388" i="63"/>
  <c r="P384" i="63"/>
  <c r="P380" i="63"/>
  <c r="P376" i="63"/>
  <c r="P369" i="63"/>
  <c r="P361" i="63"/>
  <c r="P353" i="63"/>
  <c r="P345" i="63"/>
  <c r="P337" i="63"/>
  <c r="P329" i="63"/>
  <c r="P321" i="63"/>
  <c r="P313" i="63"/>
  <c r="P305" i="63"/>
  <c r="P297" i="63"/>
  <c r="P289" i="63"/>
  <c r="P281" i="63"/>
  <c r="P273" i="63"/>
  <c r="P265" i="63"/>
  <c r="P257" i="63"/>
  <c r="P249" i="63"/>
  <c r="P241" i="63"/>
  <c r="P233" i="63"/>
  <c r="P225" i="63"/>
  <c r="P217" i="63"/>
  <c r="P209" i="63"/>
  <c r="P201" i="63"/>
  <c r="P193" i="63"/>
  <c r="P185" i="63"/>
  <c r="P177" i="63"/>
  <c r="P169" i="63"/>
  <c r="P161" i="63"/>
  <c r="P153" i="63"/>
  <c r="P145" i="63"/>
  <c r="P819" i="63"/>
  <c r="P815" i="63"/>
  <c r="P811" i="63"/>
  <c r="P807" i="63"/>
  <c r="P803" i="63"/>
  <c r="P799" i="63"/>
  <c r="P795" i="63"/>
  <c r="P791" i="63"/>
  <c r="P787" i="63"/>
  <c r="P783" i="63"/>
  <c r="P779" i="63"/>
  <c r="P775" i="63"/>
  <c r="P771" i="63"/>
  <c r="P767" i="63"/>
  <c r="P763" i="63"/>
  <c r="P759" i="63"/>
  <c r="P755" i="63"/>
  <c r="P751" i="63"/>
  <c r="P747" i="63"/>
  <c r="P743" i="63"/>
  <c r="P739" i="63"/>
  <c r="P735" i="63"/>
  <c r="P731" i="63"/>
  <c r="P727" i="63"/>
  <c r="P723" i="63"/>
  <c r="P719" i="63"/>
  <c r="P715" i="63"/>
  <c r="P711" i="63"/>
  <c r="P707" i="63"/>
  <c r="P703" i="63"/>
  <c r="P699" i="63"/>
  <c r="P695" i="63"/>
  <c r="P691" i="63"/>
  <c r="P687" i="63"/>
  <c r="P683" i="63"/>
  <c r="P679" i="63"/>
  <c r="P675" i="63"/>
  <c r="P671" i="63"/>
  <c r="P667" i="63"/>
  <c r="P663" i="63"/>
  <c r="P659" i="63"/>
  <c r="P655" i="63"/>
  <c r="P651" i="63"/>
  <c r="P647" i="63"/>
  <c r="P643" i="63"/>
  <c r="P639" i="63"/>
  <c r="P635" i="63"/>
  <c r="P631" i="63"/>
  <c r="P627" i="63"/>
  <c r="P623" i="63"/>
  <c r="P619" i="63"/>
  <c r="P615" i="63"/>
  <c r="P611" i="63"/>
  <c r="P607" i="63"/>
  <c r="P603" i="63"/>
  <c r="P599" i="63"/>
  <c r="P595" i="63"/>
  <c r="P591" i="63"/>
  <c r="P587" i="63"/>
  <c r="P583" i="63"/>
  <c r="P579" i="63"/>
  <c r="P575" i="63"/>
  <c r="P571" i="63"/>
  <c r="P567" i="63"/>
  <c r="P563" i="63"/>
  <c r="P559" i="63"/>
  <c r="P555" i="63"/>
  <c r="P551" i="63"/>
  <c r="P547" i="63"/>
  <c r="P543" i="63"/>
  <c r="P539" i="63"/>
  <c r="P535" i="63"/>
  <c r="P531" i="63"/>
  <c r="P527" i="63"/>
  <c r="P523" i="63"/>
  <c r="P519" i="63"/>
  <c r="P515" i="63"/>
  <c r="P511" i="63"/>
  <c r="P507" i="63"/>
  <c r="P503" i="63"/>
  <c r="P499" i="63"/>
  <c r="P495" i="63"/>
  <c r="P491" i="63"/>
  <c r="P487" i="63"/>
  <c r="P483" i="63"/>
  <c r="P479" i="63"/>
  <c r="P475" i="63"/>
  <c r="P471" i="63"/>
  <c r="P467" i="63"/>
  <c r="P463" i="63"/>
  <c r="P459" i="63"/>
  <c r="P455" i="63"/>
  <c r="P451" i="63"/>
  <c r="P447" i="63"/>
  <c r="P443" i="63"/>
  <c r="P439" i="63"/>
  <c r="P435" i="63"/>
  <c r="P431" i="63"/>
  <c r="P427" i="63"/>
  <c r="P423" i="63"/>
  <c r="P419" i="63"/>
  <c r="P415" i="63"/>
  <c r="P411" i="63"/>
  <c r="P407" i="63"/>
  <c r="P403" i="63"/>
  <c r="P399" i="63"/>
  <c r="P395" i="63"/>
  <c r="P391" i="63"/>
  <c r="P387" i="63"/>
  <c r="P383" i="63"/>
  <c r="P379" i="63"/>
  <c r="P375" i="63"/>
  <c r="P370" i="63"/>
  <c r="P366" i="63"/>
  <c r="P362" i="63"/>
  <c r="P358" i="63"/>
  <c r="P354" i="63"/>
  <c r="P350" i="63"/>
  <c r="P346" i="63"/>
  <c r="P342" i="63"/>
  <c r="P338" i="63"/>
  <c r="P334" i="63"/>
  <c r="P330" i="63"/>
  <c r="P326" i="63"/>
  <c r="P322" i="63"/>
  <c r="P318" i="63"/>
  <c r="P314" i="63"/>
  <c r="P310" i="63"/>
  <c r="P306" i="63"/>
  <c r="P302" i="63"/>
  <c r="P298" i="63"/>
  <c r="P294" i="63"/>
  <c r="P290" i="63"/>
  <c r="P286" i="63"/>
  <c r="P282" i="63"/>
  <c r="P278" i="63"/>
  <c r="P274" i="63"/>
  <c r="P270" i="63"/>
  <c r="P266" i="63"/>
  <c r="P262" i="63"/>
  <c r="P258" i="63"/>
  <c r="P254" i="63"/>
  <c r="P250" i="63"/>
  <c r="P246" i="63"/>
  <c r="P242" i="63"/>
  <c r="P238" i="63"/>
  <c r="P234" i="63"/>
  <c r="P230" i="63"/>
  <c r="P226" i="63"/>
  <c r="P222" i="63"/>
  <c r="P218" i="63"/>
  <c r="P214" i="63"/>
  <c r="P210" i="63"/>
  <c r="P206" i="63"/>
  <c r="P202" i="63"/>
  <c r="P198" i="63"/>
  <c r="P194" i="63"/>
  <c r="P190" i="63"/>
  <c r="P186" i="63"/>
  <c r="P182" i="63"/>
  <c r="P178" i="63"/>
  <c r="P174" i="63"/>
  <c r="P170" i="63"/>
  <c r="P166" i="63"/>
  <c r="P162" i="63"/>
  <c r="P158" i="63"/>
  <c r="P154" i="63"/>
  <c r="P150" i="63"/>
  <c r="P146" i="63"/>
  <c r="B1000" i="64"/>
  <c r="O1000" i="64"/>
  <c r="B999" i="64"/>
  <c r="O999" i="64"/>
  <c r="B998" i="64"/>
  <c r="O998" i="64"/>
  <c r="B997" i="64"/>
  <c r="O997" i="64"/>
  <c r="B996" i="64"/>
  <c r="O996" i="64"/>
  <c r="B995" i="64"/>
  <c r="O995" i="64"/>
  <c r="B994" i="64"/>
  <c r="O994" i="64"/>
  <c r="B993" i="64"/>
  <c r="O993" i="64"/>
  <c r="B992" i="64"/>
  <c r="O992" i="64"/>
  <c r="B991" i="64"/>
  <c r="O991" i="64"/>
  <c r="B990" i="64"/>
  <c r="O990" i="64"/>
  <c r="B989" i="64"/>
  <c r="O989" i="64"/>
  <c r="B988" i="64"/>
  <c r="O988" i="64"/>
  <c r="B987" i="64"/>
  <c r="O987" i="64"/>
  <c r="B986" i="64"/>
  <c r="O986" i="64"/>
  <c r="B985" i="64"/>
  <c r="O985" i="64"/>
  <c r="B984" i="64"/>
  <c r="O984" i="64"/>
  <c r="B983" i="64"/>
  <c r="O983" i="64"/>
  <c r="B982" i="64"/>
  <c r="O982" i="64"/>
  <c r="B981" i="64"/>
  <c r="O981" i="64"/>
  <c r="B980" i="64"/>
  <c r="O980" i="64"/>
  <c r="B979" i="64"/>
  <c r="O979" i="64"/>
  <c r="B978" i="64"/>
  <c r="O978" i="64"/>
  <c r="B977" i="64"/>
  <c r="O977" i="64"/>
  <c r="B976" i="64"/>
  <c r="O976" i="64"/>
  <c r="B975" i="64"/>
  <c r="O975" i="64"/>
  <c r="B974" i="64"/>
  <c r="O974" i="64"/>
  <c r="B973" i="64"/>
  <c r="O973" i="64"/>
  <c r="B972" i="64"/>
  <c r="O972" i="64"/>
  <c r="B971" i="64"/>
  <c r="O971" i="64"/>
  <c r="B970" i="64"/>
  <c r="O970" i="64"/>
  <c r="B969" i="64"/>
  <c r="O969" i="64"/>
  <c r="B968" i="64"/>
  <c r="O968" i="64"/>
  <c r="B967" i="64"/>
  <c r="O967" i="64"/>
  <c r="B966" i="64"/>
  <c r="O966" i="64"/>
  <c r="B965" i="64"/>
  <c r="O965" i="64"/>
  <c r="B964" i="64"/>
  <c r="O964" i="64"/>
  <c r="B963" i="64"/>
  <c r="O963" i="64"/>
  <c r="B962" i="64"/>
  <c r="O962" i="64"/>
  <c r="B961" i="64"/>
  <c r="O961" i="64"/>
  <c r="B960" i="64"/>
  <c r="O960" i="64"/>
  <c r="B959" i="64"/>
  <c r="O959" i="64"/>
  <c r="B958" i="64"/>
  <c r="O958" i="64"/>
  <c r="B957" i="64"/>
  <c r="O957" i="64"/>
  <c r="B956" i="64"/>
  <c r="O956" i="64"/>
  <c r="B955" i="64"/>
  <c r="O955" i="64"/>
  <c r="B954" i="64"/>
  <c r="O954" i="64"/>
  <c r="B953" i="64"/>
  <c r="O953" i="64"/>
  <c r="B952" i="64"/>
  <c r="O952" i="64"/>
  <c r="B951" i="64"/>
  <c r="O951" i="64"/>
  <c r="B950" i="64"/>
  <c r="O950" i="64"/>
  <c r="B949" i="64"/>
  <c r="O949" i="64"/>
  <c r="B948" i="64"/>
  <c r="O948" i="64"/>
  <c r="B947" i="64"/>
  <c r="O947" i="64"/>
  <c r="B946" i="64"/>
  <c r="O946" i="64"/>
  <c r="B945" i="64"/>
  <c r="O945" i="64"/>
  <c r="B944" i="64"/>
  <c r="O944" i="64"/>
  <c r="B943" i="64"/>
  <c r="O943" i="64"/>
  <c r="B942" i="64"/>
  <c r="O942" i="64"/>
  <c r="B941" i="64"/>
  <c r="O941" i="64"/>
  <c r="B940" i="64"/>
  <c r="O940" i="64"/>
  <c r="B939" i="64"/>
  <c r="O939" i="64"/>
  <c r="B938" i="64"/>
  <c r="O938" i="64"/>
  <c r="B937" i="64"/>
  <c r="O937" i="64"/>
  <c r="B936" i="64"/>
  <c r="O936" i="64"/>
  <c r="B935" i="64"/>
  <c r="O935" i="64"/>
  <c r="B934" i="64"/>
  <c r="O934" i="64"/>
  <c r="B933" i="64"/>
  <c r="O933" i="64"/>
  <c r="B932" i="64"/>
  <c r="O932" i="64"/>
  <c r="B931" i="64"/>
  <c r="O931" i="64"/>
  <c r="B930" i="64"/>
  <c r="O930" i="64"/>
  <c r="B929" i="64"/>
  <c r="O929" i="64"/>
  <c r="B928" i="64"/>
  <c r="O928" i="64"/>
  <c r="B927" i="64"/>
  <c r="O927" i="64"/>
  <c r="B926" i="64"/>
  <c r="O926" i="64"/>
  <c r="B925" i="64"/>
  <c r="O925" i="64"/>
  <c r="B924" i="64"/>
  <c r="O924" i="64"/>
  <c r="B923" i="64"/>
  <c r="O923" i="64"/>
  <c r="B922" i="64"/>
  <c r="O922" i="64"/>
  <c r="B921" i="64"/>
  <c r="O921" i="64"/>
  <c r="B920" i="64"/>
  <c r="O920" i="64"/>
  <c r="B919" i="64"/>
  <c r="O919" i="64"/>
  <c r="B918" i="64"/>
  <c r="O918" i="64"/>
  <c r="B917" i="64"/>
  <c r="O917" i="64"/>
  <c r="B916" i="64"/>
  <c r="O916" i="64"/>
  <c r="B915" i="64"/>
  <c r="O915" i="64"/>
  <c r="B914" i="64"/>
  <c r="O914" i="64"/>
  <c r="B913" i="64"/>
  <c r="O913" i="64"/>
  <c r="B912" i="64"/>
  <c r="O912" i="64"/>
  <c r="B911" i="64"/>
  <c r="O911" i="64"/>
  <c r="B910" i="64"/>
  <c r="O910" i="64"/>
  <c r="B909" i="64"/>
  <c r="O909" i="64"/>
  <c r="B908" i="64"/>
  <c r="O908" i="64"/>
  <c r="B907" i="64"/>
  <c r="O907" i="64"/>
  <c r="B906" i="64"/>
  <c r="O906" i="64"/>
  <c r="B905" i="64"/>
  <c r="O905" i="64"/>
  <c r="B904" i="64"/>
  <c r="O904" i="64"/>
  <c r="B903" i="64"/>
  <c r="O903" i="64"/>
  <c r="B902" i="64"/>
  <c r="O902" i="64"/>
  <c r="B901" i="64"/>
  <c r="O901" i="64"/>
  <c r="B900" i="64"/>
  <c r="O900" i="64"/>
  <c r="B899" i="64"/>
  <c r="O899" i="64"/>
  <c r="B898" i="64"/>
  <c r="O898" i="64"/>
  <c r="B897" i="64"/>
  <c r="O897" i="64"/>
  <c r="B896" i="64"/>
  <c r="O896" i="64"/>
  <c r="B895" i="64"/>
  <c r="O895" i="64"/>
  <c r="B894" i="64"/>
  <c r="O894" i="64"/>
  <c r="B893" i="64"/>
  <c r="O893" i="64"/>
  <c r="B892" i="64"/>
  <c r="O892" i="64"/>
  <c r="B891" i="64"/>
  <c r="O891" i="64"/>
  <c r="B890" i="64"/>
  <c r="O890" i="64"/>
  <c r="B889" i="64"/>
  <c r="O889" i="64"/>
  <c r="B888" i="64"/>
  <c r="O888" i="64"/>
  <c r="B887" i="64"/>
  <c r="O887" i="64"/>
  <c r="B886" i="64"/>
  <c r="O886" i="64"/>
  <c r="B885" i="64"/>
  <c r="O885" i="64"/>
  <c r="B884" i="64"/>
  <c r="O884" i="64"/>
  <c r="B883" i="64"/>
  <c r="O883" i="64"/>
  <c r="B882" i="64"/>
  <c r="O882" i="64"/>
  <c r="B881" i="64"/>
  <c r="O881" i="64"/>
  <c r="B880" i="64"/>
  <c r="O880" i="64"/>
  <c r="B879" i="64"/>
  <c r="O879" i="64"/>
  <c r="B878" i="64"/>
  <c r="O878" i="64"/>
  <c r="B877" i="64"/>
  <c r="O877" i="64"/>
  <c r="B876" i="64"/>
  <c r="O876" i="64"/>
  <c r="B875" i="64"/>
  <c r="O875" i="64"/>
  <c r="B874" i="64"/>
  <c r="O874" i="64"/>
  <c r="B873" i="64"/>
  <c r="O873" i="64"/>
  <c r="B872" i="64"/>
  <c r="O872" i="64"/>
  <c r="B871" i="64"/>
  <c r="O871" i="64"/>
  <c r="B870" i="64"/>
  <c r="O870" i="64"/>
  <c r="B869" i="64"/>
  <c r="O869" i="64"/>
  <c r="B868" i="64"/>
  <c r="O868" i="64"/>
  <c r="B867" i="64"/>
  <c r="O867" i="64"/>
  <c r="B866" i="64"/>
  <c r="O866" i="64"/>
  <c r="B865" i="64"/>
  <c r="O865" i="64"/>
  <c r="B864" i="64"/>
  <c r="O864" i="64"/>
  <c r="B863" i="64"/>
  <c r="O863" i="64"/>
  <c r="B862" i="64"/>
  <c r="O862" i="64"/>
  <c r="B861" i="64"/>
  <c r="O861" i="64"/>
  <c r="B860" i="64"/>
  <c r="O860" i="64"/>
  <c r="B859" i="64"/>
  <c r="O859" i="64"/>
  <c r="B858" i="64"/>
  <c r="O858" i="64"/>
  <c r="B857" i="64"/>
  <c r="O857" i="64"/>
  <c r="B856" i="64"/>
  <c r="O856" i="64"/>
  <c r="B855" i="64"/>
  <c r="O855" i="64"/>
  <c r="B854" i="64"/>
  <c r="O854" i="64"/>
  <c r="B853" i="64"/>
  <c r="O853" i="64"/>
  <c r="B852" i="64"/>
  <c r="O852" i="64"/>
  <c r="B851" i="64"/>
  <c r="O851" i="64"/>
  <c r="B850" i="64"/>
  <c r="O850" i="64"/>
  <c r="B849" i="64"/>
  <c r="O849" i="64"/>
  <c r="B848" i="64"/>
  <c r="O848" i="64"/>
  <c r="B847" i="64"/>
  <c r="O847" i="64"/>
  <c r="B846" i="64"/>
  <c r="O846" i="64"/>
  <c r="B845" i="64"/>
  <c r="O845" i="64"/>
  <c r="B844" i="64"/>
  <c r="O844" i="64"/>
  <c r="B843" i="64"/>
  <c r="O843" i="64"/>
  <c r="B842" i="64"/>
  <c r="O842" i="64"/>
  <c r="B841" i="64"/>
  <c r="O841" i="64"/>
  <c r="B840" i="64"/>
  <c r="O840" i="64"/>
  <c r="B839" i="64"/>
  <c r="O839" i="64"/>
  <c r="B838" i="64"/>
  <c r="O838" i="64"/>
  <c r="B837" i="64"/>
  <c r="O837" i="64"/>
  <c r="B836" i="64"/>
  <c r="O836" i="64"/>
  <c r="B835" i="64"/>
  <c r="O835" i="64"/>
  <c r="B834" i="64"/>
  <c r="O834" i="64"/>
  <c r="B833" i="64"/>
  <c r="O833" i="64"/>
  <c r="B832" i="64"/>
  <c r="O832" i="64"/>
  <c r="B831" i="64"/>
  <c r="O831" i="64"/>
  <c r="B830" i="64"/>
  <c r="O830" i="64"/>
  <c r="B829" i="64"/>
  <c r="O829" i="64"/>
  <c r="B828" i="64"/>
  <c r="O828" i="64"/>
  <c r="B827" i="64"/>
  <c r="O827" i="64"/>
  <c r="B826" i="64"/>
  <c r="O826" i="64"/>
  <c r="B825" i="64"/>
  <c r="O825" i="64"/>
  <c r="B824" i="64"/>
  <c r="O824" i="64"/>
  <c r="B823" i="64"/>
  <c r="O823" i="64"/>
  <c r="B822" i="64"/>
  <c r="O822" i="64"/>
  <c r="B821" i="64"/>
  <c r="O821" i="64"/>
  <c r="B820" i="64"/>
  <c r="O820" i="64"/>
  <c r="B819" i="64"/>
  <c r="O819" i="64"/>
  <c r="B818" i="64"/>
  <c r="O818" i="64"/>
  <c r="B817" i="64"/>
  <c r="O817" i="64"/>
  <c r="B816" i="64"/>
  <c r="O816" i="64"/>
  <c r="B815" i="64"/>
  <c r="O815" i="64"/>
  <c r="B814" i="64"/>
  <c r="O814" i="64"/>
  <c r="B813" i="64"/>
  <c r="O813" i="64"/>
  <c r="B812" i="64"/>
  <c r="O812" i="64"/>
  <c r="B811" i="64"/>
  <c r="O811" i="64"/>
  <c r="B810" i="64"/>
  <c r="O810" i="64"/>
  <c r="B809" i="64"/>
  <c r="O809" i="64"/>
  <c r="B808" i="64"/>
  <c r="O808" i="64"/>
  <c r="B807" i="64"/>
  <c r="O807" i="64"/>
  <c r="B806" i="64"/>
  <c r="O806" i="64"/>
  <c r="B805" i="64"/>
  <c r="O805" i="64"/>
  <c r="B804" i="64"/>
  <c r="O804" i="64"/>
  <c r="B803" i="64"/>
  <c r="O803" i="64"/>
  <c r="B802" i="64"/>
  <c r="O802" i="64"/>
  <c r="B801" i="64"/>
  <c r="O801" i="64"/>
  <c r="B800" i="64"/>
  <c r="O800" i="64"/>
  <c r="B799" i="64"/>
  <c r="O799" i="64"/>
  <c r="B798" i="64"/>
  <c r="O798" i="64"/>
  <c r="B797" i="64"/>
  <c r="O797" i="64"/>
  <c r="B796" i="64"/>
  <c r="O796" i="64"/>
  <c r="B795" i="64"/>
  <c r="O795" i="64"/>
  <c r="B794" i="64"/>
  <c r="O794" i="64"/>
  <c r="B793" i="64"/>
  <c r="O793" i="64"/>
  <c r="B792" i="64"/>
  <c r="O792" i="64"/>
  <c r="B791" i="64"/>
  <c r="O791" i="64"/>
  <c r="B790" i="64"/>
  <c r="O790" i="64"/>
  <c r="B789" i="64"/>
  <c r="O789" i="64"/>
  <c r="B788" i="64"/>
  <c r="O788" i="64"/>
  <c r="B787" i="64"/>
  <c r="O787" i="64"/>
  <c r="B786" i="64"/>
  <c r="O786" i="64"/>
  <c r="B785" i="64"/>
  <c r="O785" i="64"/>
  <c r="B784" i="64"/>
  <c r="O784" i="64"/>
  <c r="B783" i="64"/>
  <c r="O783" i="64"/>
  <c r="B782" i="64"/>
  <c r="O782" i="64"/>
  <c r="B781" i="64"/>
  <c r="O781" i="64"/>
  <c r="B780" i="64"/>
  <c r="O780" i="64"/>
  <c r="B779" i="64"/>
  <c r="O779" i="64"/>
  <c r="B778" i="64"/>
  <c r="O778" i="64"/>
  <c r="B777" i="64"/>
  <c r="O777" i="64"/>
  <c r="B776" i="64"/>
  <c r="O776" i="64"/>
  <c r="B775" i="64"/>
  <c r="O775" i="64"/>
  <c r="B774" i="64"/>
  <c r="O774" i="64"/>
  <c r="B773" i="64"/>
  <c r="O773" i="64"/>
  <c r="B772" i="64"/>
  <c r="O772" i="64"/>
  <c r="B771" i="64"/>
  <c r="O771" i="64"/>
  <c r="B770" i="64"/>
  <c r="O770" i="64"/>
  <c r="B769" i="64"/>
  <c r="O769" i="64"/>
  <c r="B768" i="64"/>
  <c r="O768" i="64"/>
  <c r="B767" i="64"/>
  <c r="O767" i="64"/>
  <c r="B766" i="64"/>
  <c r="O766" i="64"/>
  <c r="B765" i="64"/>
  <c r="O765" i="64"/>
  <c r="B764" i="64"/>
  <c r="O764" i="64"/>
  <c r="B763" i="64"/>
  <c r="O763" i="64"/>
  <c r="B762" i="64"/>
  <c r="O762" i="64"/>
  <c r="B761" i="64"/>
  <c r="O761" i="64"/>
  <c r="B760" i="64"/>
  <c r="O760" i="64"/>
  <c r="B759" i="64"/>
  <c r="O759" i="64"/>
  <c r="B758" i="64"/>
  <c r="O758" i="64"/>
  <c r="B757" i="64"/>
  <c r="O757" i="64"/>
  <c r="B756" i="64"/>
  <c r="O756" i="64"/>
  <c r="B755" i="64"/>
  <c r="O755" i="64"/>
  <c r="B754" i="64"/>
  <c r="O754" i="64"/>
  <c r="B753" i="64"/>
  <c r="O753" i="64"/>
  <c r="B752" i="64"/>
  <c r="O752" i="64"/>
  <c r="B751" i="64"/>
  <c r="O751" i="64"/>
  <c r="B750" i="64"/>
  <c r="O750" i="64"/>
  <c r="B749" i="64"/>
  <c r="O749" i="64"/>
  <c r="B748" i="64"/>
  <c r="O748" i="64"/>
  <c r="B747" i="64"/>
  <c r="O747" i="64"/>
  <c r="B746" i="64"/>
  <c r="O746" i="64"/>
  <c r="B745" i="64"/>
  <c r="O745" i="64"/>
  <c r="B744" i="64"/>
  <c r="O744" i="64"/>
  <c r="B743" i="64"/>
  <c r="O743" i="64"/>
  <c r="B742" i="64"/>
  <c r="O742" i="64"/>
  <c r="B741" i="64"/>
  <c r="O741" i="64"/>
  <c r="B740" i="64"/>
  <c r="O740" i="64"/>
  <c r="B739" i="64"/>
  <c r="O739" i="64"/>
  <c r="B738" i="64"/>
  <c r="O738" i="64"/>
  <c r="B737" i="64"/>
  <c r="O737" i="64"/>
  <c r="B736" i="64"/>
  <c r="O736" i="64"/>
  <c r="B735" i="64"/>
  <c r="O735" i="64"/>
  <c r="B734" i="64"/>
  <c r="O734" i="64"/>
  <c r="B733" i="64"/>
  <c r="O733" i="64"/>
  <c r="B732" i="64"/>
  <c r="O732" i="64"/>
  <c r="B731" i="64"/>
  <c r="O731" i="64"/>
  <c r="B730" i="64"/>
  <c r="O730" i="64"/>
  <c r="B729" i="64"/>
  <c r="O729" i="64"/>
  <c r="B728" i="64"/>
  <c r="O728" i="64"/>
  <c r="B727" i="64"/>
  <c r="O727" i="64"/>
  <c r="B726" i="64"/>
  <c r="O726" i="64"/>
  <c r="B725" i="64"/>
  <c r="O725" i="64"/>
  <c r="B724" i="64"/>
  <c r="O724" i="64"/>
  <c r="B723" i="64"/>
  <c r="O723" i="64"/>
  <c r="B722" i="64"/>
  <c r="O722" i="64"/>
  <c r="B721" i="64"/>
  <c r="O721" i="64"/>
  <c r="B720" i="64"/>
  <c r="O720" i="64"/>
  <c r="B719" i="64"/>
  <c r="O719" i="64"/>
  <c r="B718" i="64"/>
  <c r="O718" i="64"/>
  <c r="B717" i="64"/>
  <c r="O717" i="64"/>
  <c r="B716" i="64"/>
  <c r="O716" i="64"/>
  <c r="B715" i="64"/>
  <c r="O715" i="64"/>
  <c r="B714" i="64"/>
  <c r="O714" i="64"/>
  <c r="B713" i="64"/>
  <c r="O713" i="64"/>
  <c r="B712" i="64"/>
  <c r="O712" i="64"/>
  <c r="B711" i="64"/>
  <c r="O711" i="64"/>
  <c r="B710" i="64"/>
  <c r="O710" i="64"/>
  <c r="B709" i="64"/>
  <c r="O709" i="64"/>
  <c r="B708" i="64"/>
  <c r="O708" i="64"/>
  <c r="B707" i="64"/>
  <c r="O707" i="64"/>
  <c r="B706" i="64"/>
  <c r="O706" i="64"/>
  <c r="B705" i="64"/>
  <c r="O705" i="64"/>
  <c r="B704" i="64"/>
  <c r="O704" i="64"/>
  <c r="B703" i="64"/>
  <c r="O703" i="64"/>
  <c r="B702" i="64"/>
  <c r="O702" i="64"/>
  <c r="B701" i="64"/>
  <c r="O701" i="64"/>
  <c r="B700" i="64"/>
  <c r="O700" i="64"/>
  <c r="B699" i="64"/>
  <c r="O699" i="64"/>
  <c r="B698" i="64"/>
  <c r="O698" i="64"/>
  <c r="B697" i="64"/>
  <c r="O697" i="64"/>
  <c r="B696" i="64"/>
  <c r="O696" i="64"/>
  <c r="B695" i="64"/>
  <c r="O695" i="64"/>
  <c r="B694" i="64"/>
  <c r="O694" i="64"/>
  <c r="B693" i="64"/>
  <c r="O693" i="64"/>
  <c r="B692" i="64"/>
  <c r="O692" i="64"/>
  <c r="B691" i="64"/>
  <c r="O691" i="64"/>
  <c r="B690" i="64"/>
  <c r="O690" i="64"/>
  <c r="B689" i="64"/>
  <c r="O689" i="64"/>
  <c r="B688" i="64"/>
  <c r="O688" i="64"/>
  <c r="B687" i="64"/>
  <c r="O687" i="64"/>
  <c r="B686" i="64"/>
  <c r="O686" i="64"/>
  <c r="B685" i="64"/>
  <c r="O685" i="64"/>
  <c r="B684" i="64"/>
  <c r="O684" i="64"/>
  <c r="B683" i="64"/>
  <c r="O683" i="64"/>
  <c r="B682" i="64"/>
  <c r="O682" i="64"/>
  <c r="B681" i="64"/>
  <c r="O681" i="64"/>
  <c r="B680" i="64"/>
  <c r="O680" i="64"/>
  <c r="B679" i="64"/>
  <c r="O679" i="64"/>
  <c r="B678" i="64"/>
  <c r="O678" i="64"/>
  <c r="B677" i="64"/>
  <c r="O677" i="64"/>
  <c r="B676" i="64"/>
  <c r="O676" i="64"/>
  <c r="B675" i="64"/>
  <c r="O675" i="64"/>
  <c r="B674" i="64"/>
  <c r="O674" i="64"/>
  <c r="B673" i="64"/>
  <c r="O673" i="64"/>
  <c r="B672" i="64"/>
  <c r="O672" i="64"/>
  <c r="B671" i="64"/>
  <c r="O671" i="64"/>
  <c r="B670" i="64"/>
  <c r="O670" i="64"/>
  <c r="B669" i="64"/>
  <c r="O669" i="64"/>
  <c r="B668" i="64"/>
  <c r="O668" i="64"/>
  <c r="B667" i="64"/>
  <c r="O667" i="64"/>
  <c r="B666" i="64"/>
  <c r="O666" i="64"/>
  <c r="B665" i="64"/>
  <c r="O665" i="64"/>
  <c r="B664" i="64"/>
  <c r="O664" i="64"/>
  <c r="B663" i="64"/>
  <c r="O663" i="64"/>
  <c r="B662" i="64"/>
  <c r="O662" i="64"/>
  <c r="B661" i="64"/>
  <c r="O661" i="64"/>
  <c r="B660" i="64"/>
  <c r="O660" i="64"/>
  <c r="B659" i="64"/>
  <c r="O659" i="64"/>
  <c r="B658" i="64"/>
  <c r="O658" i="64"/>
  <c r="B657" i="64"/>
  <c r="O657" i="64"/>
  <c r="B656" i="64"/>
  <c r="O656" i="64"/>
  <c r="B655" i="64"/>
  <c r="O655" i="64"/>
  <c r="B654" i="64"/>
  <c r="O654" i="64"/>
  <c r="B653" i="64"/>
  <c r="O653" i="64"/>
  <c r="B652" i="64"/>
  <c r="O652" i="64"/>
  <c r="B651" i="64"/>
  <c r="O651" i="64"/>
  <c r="B650" i="64"/>
  <c r="O650" i="64"/>
  <c r="B649" i="64"/>
  <c r="O649" i="64"/>
  <c r="B648" i="64"/>
  <c r="O648" i="64"/>
  <c r="B647" i="64"/>
  <c r="O647" i="64"/>
  <c r="B646" i="64"/>
  <c r="O646" i="64"/>
  <c r="B645" i="64"/>
  <c r="O645" i="64"/>
  <c r="B644" i="64"/>
  <c r="O644" i="64"/>
  <c r="B643" i="64"/>
  <c r="O643" i="64"/>
  <c r="B642" i="64"/>
  <c r="O642" i="64"/>
  <c r="B641" i="64"/>
  <c r="O641" i="64"/>
  <c r="B640" i="64"/>
  <c r="O640" i="64"/>
  <c r="B639" i="64"/>
  <c r="O639" i="64"/>
  <c r="B638" i="64"/>
  <c r="O638" i="64"/>
  <c r="B637" i="64"/>
  <c r="O637" i="64"/>
  <c r="B636" i="64"/>
  <c r="O636" i="64"/>
  <c r="B635" i="64"/>
  <c r="O635" i="64"/>
  <c r="B634" i="64"/>
  <c r="O634" i="64"/>
  <c r="B633" i="64"/>
  <c r="O633" i="64"/>
  <c r="B632" i="64"/>
  <c r="O632" i="64"/>
  <c r="B631" i="64"/>
  <c r="O631" i="64"/>
  <c r="B630" i="64"/>
  <c r="O630" i="64"/>
  <c r="B629" i="64"/>
  <c r="O629" i="64"/>
  <c r="B628" i="64"/>
  <c r="O628" i="64"/>
  <c r="B627" i="64"/>
  <c r="O627" i="64"/>
  <c r="B626" i="64"/>
  <c r="O626" i="64"/>
  <c r="B625" i="64"/>
  <c r="O625" i="64"/>
  <c r="B624" i="64"/>
  <c r="O624" i="64"/>
  <c r="B623" i="64"/>
  <c r="O623" i="64"/>
  <c r="B622" i="64"/>
  <c r="O622" i="64"/>
  <c r="B621" i="64"/>
  <c r="O621" i="64"/>
  <c r="B620" i="64"/>
  <c r="O620" i="64"/>
  <c r="B619" i="64"/>
  <c r="O619" i="64"/>
  <c r="B618" i="64"/>
  <c r="O618" i="64"/>
  <c r="B617" i="64"/>
  <c r="O617" i="64"/>
  <c r="B616" i="64"/>
  <c r="O616" i="64"/>
  <c r="B615" i="64"/>
  <c r="O615" i="64"/>
  <c r="B614" i="64"/>
  <c r="O614" i="64"/>
  <c r="B613" i="64"/>
  <c r="O613" i="64"/>
  <c r="B612" i="64"/>
  <c r="O612" i="64"/>
  <c r="B611" i="64"/>
  <c r="O611" i="64"/>
  <c r="B610" i="64"/>
  <c r="O610" i="64"/>
  <c r="B609" i="64"/>
  <c r="O609" i="64"/>
  <c r="B608" i="64"/>
  <c r="O608" i="64"/>
  <c r="B607" i="64"/>
  <c r="O607" i="64"/>
  <c r="B606" i="64"/>
  <c r="O606" i="64"/>
  <c r="B605" i="64"/>
  <c r="O605" i="64"/>
  <c r="B604" i="64"/>
  <c r="O604" i="64"/>
  <c r="B603" i="64"/>
  <c r="O603" i="64"/>
  <c r="B602" i="64"/>
  <c r="O602" i="64"/>
  <c r="B601" i="64"/>
  <c r="O601" i="64"/>
  <c r="B600" i="64"/>
  <c r="O600" i="64"/>
  <c r="B599" i="64"/>
  <c r="O599" i="64"/>
  <c r="B598" i="64"/>
  <c r="O598" i="64"/>
  <c r="B597" i="64"/>
  <c r="O597" i="64"/>
  <c r="B596" i="64"/>
  <c r="O596" i="64"/>
  <c r="B595" i="64"/>
  <c r="O595" i="64"/>
  <c r="B594" i="64"/>
  <c r="O594" i="64"/>
  <c r="B593" i="64"/>
  <c r="O593" i="64"/>
  <c r="B592" i="64"/>
  <c r="O592" i="64"/>
  <c r="B591" i="64"/>
  <c r="O591" i="64"/>
  <c r="B590" i="64"/>
  <c r="O590" i="64"/>
  <c r="B589" i="64"/>
  <c r="O589" i="64"/>
  <c r="B588" i="64"/>
  <c r="O588" i="64"/>
  <c r="B587" i="64"/>
  <c r="O587" i="64"/>
  <c r="B586" i="64"/>
  <c r="O586" i="64"/>
  <c r="B585" i="64"/>
  <c r="O585" i="64"/>
  <c r="B584" i="64"/>
  <c r="O584" i="64"/>
  <c r="B583" i="64"/>
  <c r="O583" i="64"/>
  <c r="B582" i="64"/>
  <c r="O582" i="64"/>
  <c r="B581" i="64"/>
  <c r="O581" i="64"/>
  <c r="B580" i="64"/>
  <c r="O580" i="64"/>
  <c r="B579" i="64"/>
  <c r="O579" i="64"/>
  <c r="B578" i="64"/>
  <c r="O578" i="64"/>
  <c r="B577" i="64"/>
  <c r="O577" i="64"/>
  <c r="B576" i="64"/>
  <c r="O576" i="64"/>
  <c r="B575" i="64"/>
  <c r="O575" i="64"/>
  <c r="B574" i="64"/>
  <c r="O574" i="64"/>
  <c r="B573" i="64"/>
  <c r="O573" i="64"/>
  <c r="B572" i="64"/>
  <c r="O572" i="64"/>
  <c r="B571" i="64"/>
  <c r="O571" i="64"/>
  <c r="B570" i="64"/>
  <c r="O570" i="64"/>
  <c r="B569" i="64"/>
  <c r="O569" i="64"/>
  <c r="B568" i="64"/>
  <c r="O568" i="64"/>
  <c r="B567" i="64"/>
  <c r="O567" i="64"/>
  <c r="B566" i="64"/>
  <c r="O566" i="64"/>
  <c r="B565" i="64"/>
  <c r="O565" i="64"/>
  <c r="B564" i="64"/>
  <c r="O564" i="64"/>
  <c r="B563" i="64"/>
  <c r="O563" i="64"/>
  <c r="B562" i="64"/>
  <c r="O562" i="64"/>
  <c r="B561" i="64"/>
  <c r="O561" i="64"/>
  <c r="B560" i="64"/>
  <c r="O560" i="64"/>
  <c r="B559" i="64"/>
  <c r="O559" i="64"/>
  <c r="B558" i="64"/>
  <c r="O558" i="64"/>
  <c r="B557" i="64"/>
  <c r="O557" i="64"/>
  <c r="B556" i="64"/>
  <c r="O556" i="64"/>
  <c r="B555" i="64"/>
  <c r="O555" i="64"/>
  <c r="B554" i="64"/>
  <c r="O554" i="64"/>
  <c r="B553" i="64"/>
  <c r="O553" i="64"/>
  <c r="B552" i="64"/>
  <c r="O552" i="64"/>
  <c r="B551" i="64"/>
  <c r="O551" i="64"/>
  <c r="B550" i="64"/>
  <c r="O550" i="64"/>
  <c r="B549" i="64"/>
  <c r="O549" i="64"/>
  <c r="B548" i="64"/>
  <c r="O548" i="64"/>
  <c r="B547" i="64"/>
  <c r="O547" i="64"/>
  <c r="B546" i="64"/>
  <c r="O546" i="64"/>
  <c r="B545" i="64"/>
  <c r="O545" i="64"/>
  <c r="B544" i="64"/>
  <c r="O544" i="64"/>
  <c r="B543" i="64"/>
  <c r="O543" i="64"/>
  <c r="B542" i="64"/>
  <c r="O542" i="64"/>
  <c r="B541" i="64"/>
  <c r="O541" i="64"/>
  <c r="B540" i="64"/>
  <c r="O540" i="64"/>
  <c r="B539" i="64"/>
  <c r="O539" i="64"/>
  <c r="B538" i="64"/>
  <c r="O538" i="64"/>
  <c r="B537" i="64"/>
  <c r="O537" i="64"/>
  <c r="B536" i="64"/>
  <c r="O536" i="64"/>
  <c r="B535" i="64"/>
  <c r="O535" i="64"/>
  <c r="B534" i="64"/>
  <c r="O534" i="64"/>
  <c r="B533" i="64"/>
  <c r="O533" i="64"/>
  <c r="B532" i="64"/>
  <c r="O532" i="64"/>
  <c r="B531" i="64"/>
  <c r="O531" i="64"/>
  <c r="B530" i="64"/>
  <c r="O530" i="64"/>
  <c r="B529" i="64"/>
  <c r="O529" i="64"/>
  <c r="B528" i="64"/>
  <c r="O528" i="64"/>
  <c r="B527" i="64"/>
  <c r="O527" i="64"/>
  <c r="B526" i="64"/>
  <c r="O526" i="64"/>
  <c r="B525" i="64"/>
  <c r="O525" i="64"/>
  <c r="B524" i="64"/>
  <c r="O524" i="64"/>
  <c r="B523" i="64"/>
  <c r="O523" i="64"/>
  <c r="B522" i="64"/>
  <c r="O522" i="64"/>
  <c r="B521" i="64"/>
  <c r="O521" i="64"/>
  <c r="B520" i="64"/>
  <c r="O520" i="64"/>
  <c r="B519" i="64"/>
  <c r="O519" i="64"/>
  <c r="B518" i="64"/>
  <c r="O518" i="64"/>
  <c r="B517" i="64"/>
  <c r="O517" i="64"/>
  <c r="B516" i="64"/>
  <c r="O516" i="64"/>
  <c r="B515" i="64"/>
  <c r="O515" i="64"/>
  <c r="B514" i="64"/>
  <c r="O514" i="64"/>
  <c r="B513" i="64"/>
  <c r="O513" i="64"/>
  <c r="B512" i="64"/>
  <c r="O512" i="64"/>
  <c r="B511" i="64"/>
  <c r="O511" i="64"/>
  <c r="B510" i="64"/>
  <c r="O510" i="64"/>
  <c r="B509" i="64"/>
  <c r="O509" i="64"/>
  <c r="B508" i="64"/>
  <c r="O508" i="64"/>
  <c r="B507" i="64"/>
  <c r="O507" i="64"/>
  <c r="B506" i="64"/>
  <c r="O506" i="64"/>
  <c r="B505" i="64"/>
  <c r="O505" i="64"/>
  <c r="B504" i="64"/>
  <c r="O504" i="64"/>
  <c r="B503" i="64"/>
  <c r="O503" i="64"/>
  <c r="B502" i="64"/>
  <c r="O502" i="64"/>
  <c r="B501" i="64"/>
  <c r="O501" i="64"/>
  <c r="B500" i="64"/>
  <c r="O500" i="64"/>
  <c r="B499" i="64"/>
  <c r="O499" i="64"/>
  <c r="B498" i="64"/>
  <c r="O498" i="64"/>
  <c r="B497" i="64"/>
  <c r="O497" i="64"/>
  <c r="B496" i="64"/>
  <c r="O496" i="64"/>
  <c r="B495" i="64"/>
  <c r="O495" i="64"/>
  <c r="B494" i="64"/>
  <c r="O494" i="64"/>
  <c r="B493" i="64"/>
  <c r="O493" i="64"/>
  <c r="B492" i="64"/>
  <c r="O492" i="64"/>
  <c r="B491" i="64"/>
  <c r="O491" i="64"/>
  <c r="B490" i="64"/>
  <c r="O490" i="64"/>
  <c r="B489" i="64"/>
  <c r="O489" i="64"/>
  <c r="B488" i="64"/>
  <c r="O488" i="64"/>
  <c r="B487" i="64"/>
  <c r="O487" i="64"/>
  <c r="B486" i="64"/>
  <c r="O486" i="64"/>
  <c r="B485" i="64"/>
  <c r="O485" i="64"/>
  <c r="B484" i="64"/>
  <c r="O484" i="64"/>
  <c r="B483" i="64"/>
  <c r="O483" i="64"/>
  <c r="B482" i="64"/>
  <c r="O482" i="64"/>
  <c r="B481" i="64"/>
  <c r="O481" i="64"/>
  <c r="B480" i="64"/>
  <c r="O480" i="64"/>
  <c r="B479" i="64"/>
  <c r="O479" i="64"/>
  <c r="B478" i="64"/>
  <c r="O478" i="64"/>
  <c r="B477" i="64"/>
  <c r="O477" i="64"/>
  <c r="B476" i="64"/>
  <c r="O476" i="64"/>
  <c r="B475" i="64"/>
  <c r="O475" i="64"/>
  <c r="B474" i="64"/>
  <c r="O474" i="64"/>
  <c r="B473" i="64"/>
  <c r="O473" i="64"/>
  <c r="B472" i="64"/>
  <c r="O472" i="64"/>
  <c r="B471" i="64"/>
  <c r="O471" i="64"/>
  <c r="B470" i="64"/>
  <c r="O470" i="64"/>
  <c r="B469" i="64"/>
  <c r="O469" i="64"/>
  <c r="B468" i="64"/>
  <c r="O468" i="64"/>
  <c r="B467" i="64"/>
  <c r="O467" i="64"/>
  <c r="B466" i="64"/>
  <c r="O466" i="64"/>
  <c r="B465" i="64"/>
  <c r="O465" i="64"/>
  <c r="B464" i="64"/>
  <c r="O464" i="64"/>
  <c r="B463" i="64"/>
  <c r="O463" i="64"/>
  <c r="B462" i="64"/>
  <c r="O462" i="64"/>
  <c r="B461" i="64"/>
  <c r="O461" i="64"/>
  <c r="B460" i="64"/>
  <c r="O460" i="64"/>
  <c r="B459" i="64"/>
  <c r="O459" i="64"/>
  <c r="B458" i="64"/>
  <c r="O458" i="64"/>
  <c r="B457" i="64"/>
  <c r="O457" i="64"/>
  <c r="B456" i="64"/>
  <c r="O456" i="64"/>
  <c r="B455" i="64"/>
  <c r="O455" i="64"/>
  <c r="B454" i="64"/>
  <c r="O454" i="64"/>
  <c r="B453" i="64"/>
  <c r="O453" i="64"/>
  <c r="B452" i="64"/>
  <c r="O452" i="64"/>
  <c r="B451" i="64"/>
  <c r="O451" i="64"/>
  <c r="B450" i="64"/>
  <c r="O450" i="64"/>
  <c r="B449" i="64"/>
  <c r="O449" i="64"/>
  <c r="B448" i="64"/>
  <c r="O448" i="64"/>
  <c r="B447" i="64"/>
  <c r="O447" i="64"/>
  <c r="B446" i="64"/>
  <c r="O446" i="64"/>
  <c r="B445" i="64"/>
  <c r="O445" i="64"/>
  <c r="B444" i="64"/>
  <c r="O444" i="64"/>
  <c r="B443" i="64"/>
  <c r="O443" i="64"/>
  <c r="B442" i="64"/>
  <c r="O442" i="64"/>
  <c r="B441" i="64"/>
  <c r="O441" i="64"/>
  <c r="B440" i="64"/>
  <c r="O440" i="64"/>
  <c r="B439" i="64"/>
  <c r="O439" i="64"/>
  <c r="B438" i="64"/>
  <c r="O438" i="64"/>
  <c r="B437" i="64"/>
  <c r="O437" i="64"/>
  <c r="B436" i="64"/>
  <c r="O436" i="64"/>
  <c r="B435" i="64"/>
  <c r="O435" i="64"/>
  <c r="B434" i="64"/>
  <c r="O434" i="64"/>
  <c r="B433" i="64"/>
  <c r="B432" i="64"/>
  <c r="B431" i="64"/>
  <c r="B430" i="64"/>
  <c r="B429" i="64"/>
  <c r="B428" i="64"/>
  <c r="B427" i="64"/>
  <c r="B426" i="64"/>
  <c r="B425" i="64"/>
  <c r="B424" i="64"/>
  <c r="B423" i="64"/>
  <c r="B422" i="64"/>
  <c r="B421" i="64"/>
  <c r="B420" i="64"/>
  <c r="B419" i="64"/>
  <c r="B418" i="64"/>
  <c r="B417" i="64"/>
  <c r="B416" i="64"/>
  <c r="B415" i="64"/>
  <c r="B414" i="64"/>
  <c r="B413" i="64"/>
  <c r="B412" i="64"/>
  <c r="B411" i="64"/>
  <c r="B410" i="64"/>
  <c r="B409" i="64"/>
  <c r="B408" i="64"/>
  <c r="B407" i="64"/>
  <c r="B406" i="64"/>
  <c r="B405" i="64"/>
  <c r="B404" i="64"/>
  <c r="B403" i="64"/>
  <c r="B402" i="64"/>
  <c r="B401" i="64"/>
  <c r="B400" i="64"/>
  <c r="B399" i="64"/>
  <c r="B398" i="64"/>
  <c r="B397" i="64"/>
  <c r="B396" i="64"/>
  <c r="B395" i="64"/>
  <c r="B394" i="64"/>
  <c r="B393" i="64"/>
  <c r="B129" i="63"/>
  <c r="B130" i="63"/>
  <c r="B131" i="63"/>
  <c r="B132" i="63"/>
  <c r="B133" i="63"/>
  <c r="B134" i="63"/>
  <c r="B135" i="63"/>
  <c r="B136" i="63"/>
  <c r="B137" i="63"/>
  <c r="B138" i="63"/>
  <c r="B139" i="63"/>
  <c r="B140" i="63"/>
  <c r="B141" i="63"/>
  <c r="B142" i="63"/>
  <c r="B143" i="63"/>
  <c r="B144" i="63"/>
  <c r="B145" i="63"/>
  <c r="B146" i="63"/>
  <c r="B147" i="63"/>
  <c r="B148" i="63"/>
  <c r="B149" i="63"/>
  <c r="B150" i="63"/>
  <c r="B151" i="63"/>
  <c r="B152" i="63"/>
  <c r="B153" i="63"/>
  <c r="B154" i="63"/>
  <c r="B155" i="63"/>
  <c r="B156" i="63"/>
  <c r="B157" i="63"/>
  <c r="B158" i="63"/>
  <c r="B159" i="63"/>
  <c r="B160" i="63"/>
  <c r="B161" i="63"/>
  <c r="B162" i="63"/>
  <c r="B163" i="63"/>
  <c r="B164" i="63"/>
  <c r="B165" i="63"/>
  <c r="B166" i="63"/>
  <c r="B167" i="63"/>
  <c r="B168" i="63"/>
  <c r="B169" i="63"/>
  <c r="B170" i="63"/>
  <c r="B171" i="63"/>
  <c r="B172" i="63"/>
  <c r="B173" i="63"/>
  <c r="B174" i="63"/>
  <c r="B175" i="63"/>
  <c r="B176" i="63"/>
  <c r="B177" i="63"/>
  <c r="B178" i="63"/>
  <c r="B179" i="63"/>
  <c r="B180" i="63"/>
  <c r="B181" i="63"/>
  <c r="B182" i="63"/>
  <c r="B183" i="63"/>
  <c r="B184" i="63"/>
  <c r="B185" i="63"/>
  <c r="B186" i="63"/>
  <c r="B187" i="63"/>
  <c r="B188" i="63"/>
  <c r="B189" i="63"/>
  <c r="B190" i="63"/>
  <c r="B191" i="63"/>
  <c r="B192" i="63"/>
  <c r="B193" i="63"/>
  <c r="B194" i="63"/>
  <c r="B195" i="63"/>
  <c r="B196" i="63"/>
  <c r="B197" i="63"/>
  <c r="B198" i="63"/>
  <c r="B199" i="63"/>
  <c r="B200" i="63"/>
  <c r="B201" i="63"/>
  <c r="B202" i="63"/>
  <c r="B203" i="63"/>
  <c r="B204" i="63"/>
  <c r="B205" i="63"/>
  <c r="B206" i="63"/>
  <c r="B207" i="63"/>
  <c r="B208" i="63"/>
  <c r="B209" i="63"/>
  <c r="B210" i="63"/>
  <c r="B211" i="63"/>
  <c r="B212" i="63"/>
  <c r="B213" i="63"/>
  <c r="B214" i="63"/>
  <c r="B215" i="63"/>
  <c r="B216" i="63"/>
  <c r="B217" i="63"/>
  <c r="B218" i="63"/>
  <c r="B219" i="63"/>
  <c r="B220" i="63"/>
  <c r="B221" i="63"/>
  <c r="B222" i="63"/>
  <c r="B223" i="63"/>
  <c r="B224" i="63"/>
  <c r="B225" i="63"/>
  <c r="B226" i="63"/>
  <c r="B227" i="63"/>
  <c r="B228" i="63"/>
  <c r="B229" i="63"/>
  <c r="B230" i="63"/>
  <c r="B231" i="63"/>
  <c r="B232" i="63"/>
  <c r="B233" i="63"/>
  <c r="B234" i="63"/>
  <c r="B235" i="63"/>
  <c r="B236" i="63"/>
  <c r="B237" i="63"/>
  <c r="B238" i="63"/>
  <c r="B239" i="63"/>
  <c r="B240" i="63"/>
  <c r="B241" i="63"/>
  <c r="B242" i="63"/>
  <c r="B243" i="63"/>
  <c r="B244" i="63"/>
  <c r="B245" i="63"/>
  <c r="B246" i="63"/>
  <c r="B247" i="63"/>
  <c r="B248" i="63"/>
  <c r="B249" i="63"/>
  <c r="B250" i="63"/>
  <c r="B251" i="63"/>
  <c r="B252" i="63"/>
  <c r="B253" i="63"/>
  <c r="B254" i="63"/>
  <c r="B255" i="63"/>
  <c r="B256" i="63"/>
  <c r="B257" i="63"/>
  <c r="B258" i="63"/>
  <c r="B259" i="63"/>
  <c r="B260" i="63"/>
  <c r="B261" i="63"/>
  <c r="B262" i="63"/>
  <c r="B263" i="63"/>
  <c r="B264" i="63"/>
  <c r="B265" i="63"/>
  <c r="B266" i="63"/>
  <c r="B267" i="63"/>
  <c r="B268" i="63"/>
  <c r="B269" i="63"/>
  <c r="B270" i="63"/>
  <c r="B271" i="63"/>
  <c r="B272" i="63"/>
  <c r="B273" i="63"/>
  <c r="B274" i="63"/>
  <c r="B275" i="63"/>
  <c r="B276" i="63"/>
  <c r="B277" i="63"/>
  <c r="B278" i="63"/>
  <c r="B279" i="63"/>
  <c r="B280" i="63"/>
  <c r="B281" i="63"/>
  <c r="B282" i="63"/>
  <c r="B283" i="63"/>
  <c r="B284" i="63"/>
  <c r="B285" i="63"/>
  <c r="B286" i="63"/>
  <c r="B287" i="63"/>
  <c r="B288" i="63"/>
  <c r="B289" i="63"/>
  <c r="B290" i="63"/>
  <c r="B291" i="63"/>
  <c r="B292" i="63"/>
  <c r="B293" i="63"/>
  <c r="B294" i="63"/>
  <c r="B295" i="63"/>
  <c r="B296" i="63"/>
  <c r="B297" i="63"/>
  <c r="B298" i="63"/>
  <c r="B299" i="63"/>
  <c r="B300" i="63"/>
  <c r="B301" i="63"/>
  <c r="B302" i="63"/>
  <c r="B303" i="63"/>
  <c r="B304" i="63"/>
  <c r="B305" i="63"/>
  <c r="B306" i="63"/>
  <c r="B307" i="63"/>
  <c r="B308" i="63"/>
  <c r="B309" i="63"/>
  <c r="B310" i="63"/>
  <c r="B311" i="63"/>
  <c r="B312" i="63"/>
  <c r="B313" i="63"/>
  <c r="B314" i="63"/>
  <c r="B315" i="63"/>
  <c r="B316" i="63"/>
  <c r="B317" i="63"/>
  <c r="B318" i="63"/>
  <c r="B319" i="63"/>
  <c r="B320" i="63"/>
  <c r="B321" i="63"/>
  <c r="B322" i="63"/>
  <c r="B323" i="63"/>
  <c r="B324" i="63"/>
  <c r="B325" i="63"/>
  <c r="B326" i="63"/>
  <c r="B327" i="63"/>
  <c r="B328" i="63"/>
  <c r="B329" i="63"/>
  <c r="B330" i="63"/>
  <c r="B331" i="63"/>
  <c r="B332" i="63"/>
  <c r="B333" i="63"/>
  <c r="B334" i="63"/>
  <c r="B335" i="63"/>
  <c r="B336" i="63"/>
  <c r="B337" i="63"/>
  <c r="B338" i="63"/>
  <c r="B339" i="63"/>
  <c r="B340" i="63"/>
  <c r="B341" i="63"/>
  <c r="B342" i="63"/>
  <c r="B343" i="63"/>
  <c r="B344" i="63"/>
  <c r="B345" i="63"/>
  <c r="B346" i="63"/>
  <c r="B347" i="63"/>
  <c r="B348" i="63"/>
  <c r="B349" i="63"/>
  <c r="B350" i="63"/>
  <c r="B351" i="63"/>
  <c r="B352" i="63"/>
  <c r="B353" i="63"/>
  <c r="B354" i="63"/>
  <c r="B355" i="63"/>
  <c r="B356" i="63"/>
  <c r="B357" i="63"/>
  <c r="B358" i="63"/>
  <c r="B359" i="63"/>
  <c r="B360" i="63"/>
  <c r="B361" i="63"/>
  <c r="B362" i="63"/>
  <c r="B363" i="63"/>
  <c r="B364" i="63"/>
  <c r="B365" i="63"/>
  <c r="B366" i="63"/>
  <c r="B367" i="63"/>
  <c r="B368" i="63"/>
  <c r="B369" i="63"/>
  <c r="B370" i="63"/>
  <c r="B371" i="63"/>
  <c r="B372" i="63"/>
  <c r="B373" i="63"/>
  <c r="B374" i="63"/>
  <c r="B375" i="63"/>
  <c r="B376" i="63"/>
  <c r="B377" i="63"/>
  <c r="B378" i="63"/>
  <c r="B379" i="63"/>
  <c r="B380" i="63"/>
  <c r="B381" i="63"/>
  <c r="B382" i="63"/>
  <c r="B383" i="63"/>
  <c r="B384" i="63"/>
  <c r="B385" i="63"/>
  <c r="B386" i="63"/>
  <c r="B387" i="63"/>
  <c r="B388" i="63"/>
  <c r="B389" i="63"/>
  <c r="B390" i="63"/>
  <c r="B391" i="63"/>
  <c r="B392" i="63"/>
  <c r="B393" i="63"/>
  <c r="B394" i="63"/>
  <c r="B395" i="63"/>
  <c r="B396" i="63"/>
  <c r="B397" i="63"/>
  <c r="B398" i="63"/>
  <c r="B399" i="63"/>
  <c r="B400" i="63"/>
  <c r="B401" i="63"/>
  <c r="B402" i="63"/>
  <c r="B403" i="63"/>
  <c r="B404" i="63"/>
  <c r="B405" i="63"/>
  <c r="B406" i="63"/>
  <c r="B407" i="63"/>
  <c r="B408" i="63"/>
  <c r="B409" i="63"/>
  <c r="B410" i="63"/>
  <c r="B411" i="63"/>
  <c r="B412" i="63"/>
  <c r="B413" i="63"/>
  <c r="B414" i="63"/>
  <c r="B415" i="63"/>
  <c r="B416" i="63"/>
  <c r="B417" i="63"/>
  <c r="B418" i="63"/>
  <c r="B419" i="63"/>
  <c r="B420" i="63"/>
  <c r="B421" i="63"/>
  <c r="B422" i="63"/>
  <c r="B423" i="63"/>
  <c r="B424" i="63"/>
  <c r="B425" i="63"/>
  <c r="B426" i="63"/>
  <c r="B427" i="63"/>
  <c r="B428" i="63"/>
  <c r="B429" i="63"/>
  <c r="B430" i="63"/>
  <c r="B431" i="63"/>
  <c r="B432" i="63"/>
  <c r="B433" i="63"/>
  <c r="B434" i="63"/>
  <c r="B435" i="63"/>
  <c r="B436" i="63"/>
  <c r="B437" i="63"/>
  <c r="B438" i="63"/>
  <c r="B439" i="63"/>
  <c r="B440" i="63"/>
  <c r="B441" i="63"/>
  <c r="B442" i="63"/>
  <c r="B443" i="63"/>
  <c r="B444" i="63"/>
  <c r="B445" i="63"/>
  <c r="B446" i="63"/>
  <c r="B447" i="63"/>
  <c r="B448" i="63"/>
  <c r="B449" i="63"/>
  <c r="B450" i="63"/>
  <c r="B451" i="63"/>
  <c r="B452" i="63"/>
  <c r="B453" i="63"/>
  <c r="B454" i="63"/>
  <c r="B455" i="63"/>
  <c r="B456" i="63"/>
  <c r="B457" i="63"/>
  <c r="B458" i="63"/>
  <c r="B459" i="63"/>
  <c r="B460" i="63"/>
  <c r="B461" i="63"/>
  <c r="B462" i="63"/>
  <c r="B463" i="63"/>
  <c r="B464" i="63"/>
  <c r="B465" i="63"/>
  <c r="B466" i="63"/>
  <c r="B467" i="63"/>
  <c r="B468" i="63"/>
  <c r="B469" i="63"/>
  <c r="B470" i="63"/>
  <c r="B471" i="63"/>
  <c r="B472" i="63"/>
  <c r="B473" i="63"/>
  <c r="B474" i="63"/>
  <c r="B475" i="63"/>
  <c r="B476" i="63"/>
  <c r="B477" i="63"/>
  <c r="B478" i="63"/>
  <c r="B479" i="63"/>
  <c r="B480" i="63"/>
  <c r="B481" i="63"/>
  <c r="B482" i="63"/>
  <c r="B483" i="63"/>
  <c r="B484" i="63"/>
  <c r="B485" i="63"/>
  <c r="B486" i="63"/>
  <c r="B487" i="63"/>
  <c r="B488" i="63"/>
  <c r="B489" i="63"/>
  <c r="B490" i="63"/>
  <c r="B491" i="63"/>
  <c r="B492" i="63"/>
  <c r="B493" i="63"/>
  <c r="B494" i="63"/>
  <c r="B495" i="63"/>
  <c r="B496" i="63"/>
  <c r="B497" i="63"/>
  <c r="B498" i="63"/>
  <c r="B499" i="63"/>
  <c r="B500" i="63"/>
  <c r="B501" i="63"/>
  <c r="B502" i="63"/>
  <c r="B503" i="63"/>
  <c r="B504" i="63"/>
  <c r="B505" i="63"/>
  <c r="B506" i="63"/>
  <c r="B507" i="63"/>
  <c r="B508" i="63"/>
  <c r="B509" i="63"/>
  <c r="B510" i="63"/>
  <c r="B511" i="63"/>
  <c r="B512" i="63"/>
  <c r="B513" i="63"/>
  <c r="B514" i="63"/>
  <c r="B515" i="63"/>
  <c r="B516" i="63"/>
  <c r="B517" i="63"/>
  <c r="B518" i="63"/>
  <c r="B519" i="63"/>
  <c r="B520" i="63"/>
  <c r="B521" i="63"/>
  <c r="B522" i="63"/>
  <c r="B523" i="63"/>
  <c r="B524" i="63"/>
  <c r="B525" i="63"/>
  <c r="B526" i="63"/>
  <c r="B527" i="63"/>
  <c r="B528" i="63"/>
  <c r="B529" i="63"/>
  <c r="B530" i="63"/>
  <c r="B531" i="63"/>
  <c r="B532" i="63"/>
  <c r="B533" i="63"/>
  <c r="B534" i="63"/>
  <c r="B535" i="63"/>
  <c r="B536" i="63"/>
  <c r="B537" i="63"/>
  <c r="B538" i="63"/>
  <c r="B539" i="63"/>
  <c r="B540" i="63"/>
  <c r="B541" i="63"/>
  <c r="B542" i="63"/>
  <c r="B543" i="63"/>
  <c r="B544" i="63"/>
  <c r="B545" i="63"/>
  <c r="B546" i="63"/>
  <c r="B547" i="63"/>
  <c r="B548" i="63"/>
  <c r="B549" i="63"/>
  <c r="B550" i="63"/>
  <c r="B551" i="63"/>
  <c r="B552" i="63"/>
  <c r="B553" i="63"/>
  <c r="B554" i="63"/>
  <c r="B555" i="63"/>
  <c r="B556" i="63"/>
  <c r="B557" i="63"/>
  <c r="B558" i="63"/>
  <c r="B559" i="63"/>
  <c r="B560" i="63"/>
  <c r="B561" i="63"/>
  <c r="B562" i="63"/>
  <c r="B563" i="63"/>
  <c r="B564" i="63"/>
  <c r="B565" i="63"/>
  <c r="B566" i="63"/>
  <c r="B567" i="63"/>
  <c r="B568" i="63"/>
  <c r="B569" i="63"/>
  <c r="B570" i="63"/>
  <c r="B571" i="63"/>
  <c r="B572" i="63"/>
  <c r="B573" i="63"/>
  <c r="B574" i="63"/>
  <c r="B575" i="63"/>
  <c r="B576" i="63"/>
  <c r="B577" i="63"/>
  <c r="B578" i="63"/>
  <c r="B579" i="63"/>
  <c r="B580" i="63"/>
  <c r="B581" i="63"/>
  <c r="B582" i="63"/>
  <c r="B583" i="63"/>
  <c r="B584" i="63"/>
  <c r="B585" i="63"/>
  <c r="B586" i="63"/>
  <c r="B587" i="63"/>
  <c r="B588" i="63"/>
  <c r="B589" i="63"/>
  <c r="B590" i="63"/>
  <c r="B591" i="63"/>
  <c r="B592" i="63"/>
  <c r="B593" i="63"/>
  <c r="B594" i="63"/>
  <c r="B595" i="63"/>
  <c r="B596" i="63"/>
  <c r="B597" i="63"/>
  <c r="B598" i="63"/>
  <c r="B599" i="63"/>
  <c r="B600" i="63"/>
  <c r="B601" i="63"/>
  <c r="B602" i="63"/>
  <c r="B603" i="63"/>
  <c r="B604" i="63"/>
  <c r="B605" i="63"/>
  <c r="B606" i="63"/>
  <c r="B607" i="63"/>
  <c r="B608" i="63"/>
  <c r="B609" i="63"/>
  <c r="B610" i="63"/>
  <c r="B611" i="63"/>
  <c r="B612" i="63"/>
  <c r="B613" i="63"/>
  <c r="B614" i="63"/>
  <c r="B615" i="63"/>
  <c r="B616" i="63"/>
  <c r="B617" i="63"/>
  <c r="B618" i="63"/>
  <c r="B619" i="63"/>
  <c r="B620" i="63"/>
  <c r="B621" i="63"/>
  <c r="B622" i="63"/>
  <c r="B623" i="63"/>
  <c r="B624" i="63"/>
  <c r="B625" i="63"/>
  <c r="B626" i="63"/>
  <c r="B627" i="63"/>
  <c r="B628" i="63"/>
  <c r="B629" i="63"/>
  <c r="B630" i="63"/>
  <c r="B631" i="63"/>
  <c r="B632" i="63"/>
  <c r="B633" i="63"/>
  <c r="B634" i="63"/>
  <c r="B635" i="63"/>
  <c r="B636" i="63"/>
  <c r="B637" i="63"/>
  <c r="B638" i="63"/>
  <c r="B639" i="63"/>
  <c r="B640" i="63"/>
  <c r="B641" i="63"/>
  <c r="B642" i="63"/>
  <c r="B643" i="63"/>
  <c r="B644" i="63"/>
  <c r="B645" i="63"/>
  <c r="B646" i="63"/>
  <c r="B647" i="63"/>
  <c r="B648" i="63"/>
  <c r="B649" i="63"/>
  <c r="B650" i="63"/>
  <c r="B651" i="63"/>
  <c r="B652" i="63"/>
  <c r="B653" i="63"/>
  <c r="B654" i="63"/>
  <c r="B655" i="63"/>
  <c r="B656" i="63"/>
  <c r="B657" i="63"/>
  <c r="B658" i="63"/>
  <c r="B659" i="63"/>
  <c r="B660" i="63"/>
  <c r="B661" i="63"/>
  <c r="B662" i="63"/>
  <c r="B663" i="63"/>
  <c r="B664" i="63"/>
  <c r="B665" i="63"/>
  <c r="B666" i="63"/>
  <c r="B667" i="63"/>
  <c r="B668" i="63"/>
  <c r="B669" i="63"/>
  <c r="B670" i="63"/>
  <c r="B671" i="63"/>
  <c r="B672" i="63"/>
  <c r="B673" i="63"/>
  <c r="B674" i="63"/>
  <c r="B675" i="63"/>
  <c r="B676" i="63"/>
  <c r="B677" i="63"/>
  <c r="B678" i="63"/>
  <c r="B679" i="63"/>
  <c r="B680" i="63"/>
  <c r="B681" i="63"/>
  <c r="B682" i="63"/>
  <c r="B683" i="63"/>
  <c r="B684" i="63"/>
  <c r="B685" i="63"/>
  <c r="B686" i="63"/>
  <c r="B687" i="63"/>
  <c r="B688" i="63"/>
  <c r="B689" i="63"/>
  <c r="B690" i="63"/>
  <c r="B691" i="63"/>
  <c r="B692" i="63"/>
  <c r="B693" i="63"/>
  <c r="B694" i="63"/>
  <c r="B695" i="63"/>
  <c r="B696" i="63"/>
  <c r="B697" i="63"/>
  <c r="B698" i="63"/>
  <c r="B699" i="63"/>
  <c r="B700" i="63"/>
  <c r="B701" i="63"/>
  <c r="B702" i="63"/>
  <c r="B703" i="63"/>
  <c r="B704" i="63"/>
  <c r="B705" i="63"/>
  <c r="B706" i="63"/>
  <c r="B707" i="63"/>
  <c r="B708" i="63"/>
  <c r="B709" i="63"/>
  <c r="B710" i="63"/>
  <c r="B711" i="63"/>
  <c r="B712" i="63"/>
  <c r="B713" i="63"/>
  <c r="B714" i="63"/>
  <c r="B715" i="63"/>
  <c r="B716" i="63"/>
  <c r="B717" i="63"/>
  <c r="B718" i="63"/>
  <c r="B719" i="63"/>
  <c r="B720" i="63"/>
  <c r="B721" i="63"/>
  <c r="B722" i="63"/>
  <c r="B723" i="63"/>
  <c r="B724" i="63"/>
  <c r="B725" i="63"/>
  <c r="B726" i="63"/>
  <c r="B727" i="63"/>
  <c r="B728" i="63"/>
  <c r="B729" i="63"/>
  <c r="B730" i="63"/>
  <c r="B731" i="63"/>
  <c r="B732" i="63"/>
  <c r="B733" i="63"/>
  <c r="B734" i="63"/>
  <c r="B735" i="63"/>
  <c r="B736" i="63"/>
  <c r="B737" i="63"/>
  <c r="B738" i="63"/>
  <c r="B739" i="63"/>
  <c r="B740" i="63"/>
  <c r="B741" i="63"/>
  <c r="B742" i="63"/>
  <c r="B743" i="63"/>
  <c r="B744" i="63"/>
  <c r="B745" i="63"/>
  <c r="B746" i="63"/>
  <c r="B747" i="63"/>
  <c r="B748" i="63"/>
  <c r="B749" i="63"/>
  <c r="B750" i="63"/>
  <c r="B751" i="63"/>
  <c r="B752" i="63"/>
  <c r="B753" i="63"/>
  <c r="B754" i="63"/>
  <c r="B755" i="63"/>
  <c r="B756" i="63"/>
  <c r="B757" i="63"/>
  <c r="B758" i="63"/>
  <c r="B759" i="63"/>
  <c r="B760" i="63"/>
  <c r="B761" i="63"/>
  <c r="B762" i="63"/>
  <c r="B763" i="63"/>
  <c r="B764" i="63"/>
  <c r="B765" i="63"/>
  <c r="B766" i="63"/>
  <c r="B767" i="63"/>
  <c r="B768" i="63"/>
  <c r="B769" i="63"/>
  <c r="B770" i="63"/>
  <c r="B771" i="63"/>
  <c r="B772" i="63"/>
  <c r="B773" i="63"/>
  <c r="B774" i="63"/>
  <c r="B775" i="63"/>
  <c r="B776" i="63"/>
  <c r="B777" i="63"/>
  <c r="B778" i="63"/>
  <c r="B779" i="63"/>
  <c r="B780" i="63"/>
  <c r="B781" i="63"/>
  <c r="B782" i="63"/>
  <c r="B783" i="63"/>
  <c r="B784" i="63"/>
  <c r="B785" i="63"/>
  <c r="B786" i="63"/>
  <c r="B787" i="63"/>
  <c r="B788" i="63"/>
  <c r="B789" i="63"/>
  <c r="B790" i="63"/>
  <c r="B791" i="63"/>
  <c r="B792" i="63"/>
  <c r="B793" i="63"/>
  <c r="B794" i="63"/>
  <c r="B795" i="63"/>
  <c r="B796" i="63"/>
  <c r="B797" i="63"/>
  <c r="B798" i="63"/>
  <c r="B799" i="63"/>
  <c r="B800" i="63"/>
  <c r="B801" i="63"/>
  <c r="B802" i="63"/>
  <c r="B803" i="63"/>
  <c r="B804" i="63"/>
  <c r="B805" i="63"/>
  <c r="B806" i="63"/>
  <c r="B807" i="63"/>
  <c r="B808" i="63"/>
  <c r="B809" i="63"/>
  <c r="B810" i="63"/>
  <c r="B811" i="63"/>
  <c r="B812" i="63"/>
  <c r="B813" i="63"/>
  <c r="B814" i="63"/>
  <c r="B815" i="63"/>
  <c r="B816" i="63"/>
  <c r="B817" i="63"/>
  <c r="B818" i="63"/>
  <c r="B819" i="63"/>
  <c r="B820" i="63"/>
  <c r="B821" i="63"/>
  <c r="B822" i="63"/>
  <c r="B823" i="63"/>
  <c r="B824" i="63"/>
  <c r="B825" i="63"/>
  <c r="B826" i="63"/>
  <c r="B827" i="63"/>
  <c r="B828" i="63"/>
  <c r="B829" i="63"/>
  <c r="B830" i="63"/>
  <c r="B831" i="63"/>
  <c r="B832" i="63"/>
  <c r="B833" i="63"/>
  <c r="B834" i="63"/>
  <c r="B835" i="63"/>
  <c r="B836" i="63"/>
  <c r="B837" i="63"/>
  <c r="B838" i="63"/>
  <c r="B839" i="63"/>
  <c r="B840" i="63"/>
  <c r="B841" i="63"/>
  <c r="B842" i="63"/>
  <c r="B843" i="63"/>
  <c r="B844" i="63"/>
  <c r="B845" i="63"/>
  <c r="B846" i="63"/>
  <c r="B847" i="63"/>
  <c r="B848" i="63"/>
  <c r="B849" i="63"/>
  <c r="B850" i="63"/>
  <c r="B851" i="63"/>
  <c r="B852" i="63"/>
  <c r="B853" i="63"/>
  <c r="B854" i="63"/>
  <c r="B855" i="63"/>
  <c r="B856" i="63"/>
  <c r="B857" i="63"/>
  <c r="B858" i="63"/>
  <c r="B859" i="63"/>
  <c r="B860" i="63"/>
  <c r="B861" i="63"/>
  <c r="B862" i="63"/>
  <c r="B863" i="63"/>
  <c r="B864" i="63"/>
  <c r="B865" i="63"/>
  <c r="B866" i="63"/>
  <c r="B867" i="63"/>
  <c r="B868" i="63"/>
  <c r="B869" i="63"/>
  <c r="B870" i="63"/>
  <c r="B871" i="63"/>
  <c r="B872" i="63"/>
  <c r="B873" i="63"/>
  <c r="B874" i="63"/>
  <c r="B875" i="63"/>
  <c r="B876" i="63"/>
  <c r="B877" i="63"/>
  <c r="B878" i="63"/>
  <c r="B879" i="63"/>
  <c r="B880" i="63"/>
  <c r="B881" i="63"/>
  <c r="B882" i="63"/>
  <c r="B883" i="63"/>
  <c r="B884" i="63"/>
  <c r="B885" i="63"/>
  <c r="B886" i="63"/>
  <c r="B887" i="63"/>
  <c r="B888" i="63"/>
  <c r="B889" i="63"/>
  <c r="B890" i="63"/>
  <c r="B891" i="63"/>
  <c r="B892" i="63"/>
  <c r="B893" i="63"/>
  <c r="B894" i="63"/>
  <c r="B895" i="63"/>
  <c r="B896" i="63"/>
  <c r="B897" i="63"/>
  <c r="B898" i="63"/>
  <c r="B899" i="63"/>
  <c r="B900" i="63"/>
  <c r="B901" i="63"/>
  <c r="B902" i="63"/>
  <c r="B903" i="63"/>
  <c r="B904" i="63"/>
  <c r="B905" i="63"/>
  <c r="B906" i="63"/>
  <c r="B907" i="63"/>
  <c r="B908" i="63"/>
  <c r="B909" i="63"/>
  <c r="B910" i="63"/>
  <c r="B911" i="63"/>
  <c r="B912" i="63"/>
  <c r="B913" i="63"/>
  <c r="B914" i="63"/>
  <c r="B915" i="63"/>
  <c r="B916" i="63"/>
  <c r="B917" i="63"/>
  <c r="B918" i="63"/>
  <c r="B919" i="63"/>
  <c r="B920" i="63"/>
  <c r="B921" i="63"/>
  <c r="B922" i="63"/>
  <c r="B923" i="63"/>
  <c r="B924" i="63"/>
  <c r="B925" i="63"/>
  <c r="B926" i="63"/>
  <c r="B927" i="63"/>
  <c r="B928" i="63"/>
  <c r="B929" i="63"/>
  <c r="B930" i="63"/>
  <c r="B931" i="63"/>
  <c r="B932" i="63"/>
  <c r="B933" i="63"/>
  <c r="B934" i="63"/>
  <c r="B935" i="63"/>
  <c r="B936" i="63"/>
  <c r="B937" i="63"/>
  <c r="B938" i="63"/>
  <c r="B939" i="63"/>
  <c r="B940" i="63"/>
  <c r="B941" i="63"/>
  <c r="B942" i="63"/>
  <c r="B943" i="63"/>
  <c r="B944" i="63"/>
  <c r="B945" i="63"/>
  <c r="B946" i="63"/>
  <c r="B947" i="63"/>
  <c r="B948" i="63"/>
  <c r="B949" i="63"/>
  <c r="B950" i="63"/>
  <c r="B951" i="63"/>
  <c r="B952" i="63"/>
  <c r="B953" i="63"/>
  <c r="B954" i="63"/>
  <c r="B955" i="63"/>
  <c r="B956" i="63"/>
  <c r="B957" i="63"/>
  <c r="B958" i="63"/>
  <c r="B959" i="63"/>
  <c r="B960" i="63"/>
  <c r="B961" i="63"/>
  <c r="B962" i="63"/>
  <c r="B963" i="63"/>
  <c r="B964" i="63"/>
  <c r="B965" i="63"/>
  <c r="B966" i="63"/>
  <c r="B967" i="63"/>
  <c r="B968" i="63"/>
  <c r="B969" i="63"/>
  <c r="B970" i="63"/>
  <c r="B971" i="63"/>
  <c r="B972" i="63"/>
  <c r="B973" i="63"/>
  <c r="B974" i="63"/>
  <c r="B975" i="63"/>
  <c r="B976" i="63"/>
  <c r="B977" i="63"/>
  <c r="B978" i="63"/>
  <c r="B979" i="63"/>
  <c r="B980" i="63"/>
  <c r="B981" i="63"/>
  <c r="B982" i="63"/>
  <c r="B983" i="63"/>
  <c r="B984" i="63"/>
  <c r="B985" i="63"/>
  <c r="B986" i="63"/>
  <c r="B987" i="63"/>
  <c r="B988" i="63"/>
  <c r="B989" i="63"/>
  <c r="B990" i="63"/>
  <c r="B991" i="63"/>
  <c r="B992" i="63"/>
  <c r="B993" i="63"/>
  <c r="B994" i="63"/>
  <c r="B995" i="63"/>
  <c r="B996" i="63"/>
  <c r="B997" i="63"/>
  <c r="B998" i="63"/>
  <c r="B999" i="63"/>
  <c r="B1000" i="63"/>
  <c r="O398" i="64"/>
  <c r="O402" i="64"/>
  <c r="O406" i="64"/>
  <c r="O410" i="64"/>
  <c r="O414" i="64"/>
  <c r="O418" i="64"/>
  <c r="O422" i="64"/>
  <c r="O426" i="64"/>
  <c r="O430" i="64"/>
  <c r="O397" i="64"/>
  <c r="O399" i="64"/>
  <c r="O401" i="64"/>
  <c r="O403" i="64"/>
  <c r="O407" i="64"/>
  <c r="O413" i="64"/>
  <c r="O415" i="64"/>
  <c r="O417" i="64"/>
  <c r="O419" i="64"/>
  <c r="O421" i="64"/>
  <c r="O423" i="64"/>
  <c r="O425" i="64"/>
  <c r="O431" i="64"/>
  <c r="O433" i="64"/>
  <c r="O400" i="64"/>
  <c r="O404" i="64"/>
  <c r="O420" i="64"/>
  <c r="O424" i="64"/>
  <c r="O428" i="64"/>
  <c r="O432" i="64"/>
  <c r="O393" i="64"/>
  <c r="O405" i="64"/>
  <c r="O409" i="64"/>
  <c r="O394" i="64"/>
  <c r="O396" i="64"/>
  <c r="O408" i="64"/>
  <c r="O395" i="64"/>
  <c r="O429" i="64"/>
  <c r="O416" i="64"/>
  <c r="B13" i="61"/>
  <c r="F13" i="61"/>
  <c r="D13" i="61"/>
  <c r="G16" i="61"/>
  <c r="F16" i="61"/>
  <c r="F17" i="61"/>
  <c r="G17" i="61"/>
  <c r="G15" i="61"/>
  <c r="F15" i="61"/>
  <c r="C16" i="61"/>
  <c r="B17" i="61"/>
  <c r="B15" i="61"/>
  <c r="B16" i="61"/>
  <c r="C15" i="61"/>
  <c r="C17" i="61"/>
  <c r="D17" i="61"/>
  <c r="D15" i="61"/>
  <c r="E15" i="61"/>
  <c r="E17" i="61"/>
  <c r="E16" i="61"/>
  <c r="D16" i="61"/>
  <c r="O427" i="64"/>
  <c r="O411" i="64"/>
  <c r="O412" i="64"/>
  <c r="E18" i="61"/>
  <c r="G18" i="61"/>
  <c r="D18" i="61"/>
  <c r="C18" i="61"/>
  <c r="F18" i="61"/>
  <c r="E23" i="61"/>
  <c r="B23" i="61"/>
  <c r="B20" i="61"/>
  <c r="G23" i="61"/>
  <c r="D20" i="61"/>
  <c r="F23" i="61"/>
  <c r="E20" i="61"/>
  <c r="F20" i="61"/>
  <c r="C23" i="61"/>
  <c r="H13" i="61"/>
  <c r="H23" i="61"/>
  <c r="I20" i="61"/>
  <c r="I23" i="61"/>
  <c r="H20" i="61"/>
  <c r="B18" i="61"/>
  <c r="D23" i="61"/>
  <c r="G20" i="61"/>
  <c r="H17" i="61"/>
  <c r="I15" i="61"/>
  <c r="I16" i="61"/>
  <c r="I17" i="61"/>
  <c r="H15" i="61"/>
  <c r="H16" i="61"/>
  <c r="F27" i="61"/>
  <c r="H27" i="61"/>
  <c r="E27" i="61"/>
  <c r="G27" i="61"/>
  <c r="I27" i="61"/>
  <c r="I22" i="61"/>
  <c r="B22" i="61"/>
  <c r="H22" i="61"/>
  <c r="I18" i="61"/>
  <c r="D27" i="61"/>
  <c r="D22" i="61"/>
  <c r="D25" i="61"/>
  <c r="E25" i="61"/>
  <c r="H25" i="61"/>
  <c r="C25" i="61"/>
  <c r="K22" i="61"/>
  <c r="K25" i="61"/>
  <c r="J25" i="61"/>
  <c r="J22" i="61"/>
  <c r="F25" i="61"/>
  <c r="F22" i="61"/>
  <c r="G22" i="61"/>
  <c r="E22" i="61"/>
  <c r="I25" i="61"/>
  <c r="C27" i="61"/>
  <c r="C22" i="61"/>
  <c r="B25" i="61"/>
  <c r="G25" i="61"/>
  <c r="H18" i="61"/>
  <c r="B27" i="61"/>
  <c r="J13" i="61"/>
  <c r="J23" i="61"/>
  <c r="K20" i="61"/>
  <c r="J20" i="61"/>
  <c r="K23" i="61"/>
  <c r="K16" i="61"/>
  <c r="J17" i="61"/>
  <c r="J16" i="61"/>
  <c r="K15" i="61"/>
  <c r="J15" i="61"/>
  <c r="K17" i="61"/>
  <c r="L17" i="61"/>
  <c r="M17" i="61"/>
  <c r="E29" i="61"/>
  <c r="I29" i="61"/>
  <c r="K29" i="61"/>
  <c r="J29" i="61"/>
  <c r="D29" i="61"/>
  <c r="H29" i="61"/>
  <c r="M25" i="61"/>
  <c r="M22" i="61"/>
  <c r="L25" i="61"/>
  <c r="L22" i="61"/>
  <c r="J27" i="61"/>
  <c r="C29" i="61"/>
  <c r="G29" i="61"/>
  <c r="B29" i="61"/>
  <c r="K27" i="61"/>
  <c r="F29" i="61"/>
  <c r="K18" i="61"/>
  <c r="J18" i="61"/>
  <c r="L13" i="61"/>
  <c r="L23" i="61"/>
  <c r="M20" i="61"/>
  <c r="M23" i="61"/>
  <c r="L20" i="61"/>
  <c r="L15" i="61"/>
  <c r="M16" i="61"/>
  <c r="M15" i="61"/>
  <c r="L16" i="61"/>
  <c r="O17" i="61"/>
  <c r="N17" i="61"/>
  <c r="M29" i="61"/>
  <c r="M27" i="61"/>
  <c r="O22" i="61"/>
  <c r="O25" i="61"/>
  <c r="N25" i="61"/>
  <c r="N22" i="61"/>
  <c r="L18" i="61"/>
  <c r="L27" i="61"/>
  <c r="L29" i="61"/>
  <c r="M18" i="61"/>
  <c r="N13" i="61"/>
  <c r="N23" i="61"/>
  <c r="O20" i="61"/>
  <c r="N20" i="61"/>
  <c r="O23" i="61"/>
  <c r="O16" i="61"/>
  <c r="N16" i="61"/>
  <c r="O15" i="61"/>
  <c r="N15" i="61"/>
  <c r="Q17" i="61"/>
  <c r="P17" i="61"/>
  <c r="O29" i="61"/>
  <c r="N29" i="61"/>
  <c r="O27" i="61"/>
  <c r="Q25" i="61"/>
  <c r="Q22" i="61"/>
  <c r="P22" i="61"/>
  <c r="P25" i="61"/>
  <c r="N27" i="61"/>
  <c r="O18" i="61"/>
  <c r="N18" i="61"/>
  <c r="P13" i="61"/>
  <c r="P23" i="61"/>
  <c r="Q20" i="61"/>
  <c r="Q23" i="61"/>
  <c r="P20" i="61"/>
  <c r="Q15" i="61"/>
  <c r="Q16" i="61"/>
  <c r="P15" i="61"/>
  <c r="P16" i="61"/>
  <c r="S17" i="61"/>
  <c r="R17" i="61"/>
  <c r="Q27" i="61"/>
  <c r="S22" i="61"/>
  <c r="S25" i="61"/>
  <c r="R22" i="61"/>
  <c r="R25" i="61"/>
  <c r="P27" i="61"/>
  <c r="Q29" i="61"/>
  <c r="P29" i="61"/>
  <c r="P18" i="61"/>
  <c r="Q18" i="61"/>
  <c r="R13" i="61"/>
  <c r="R23" i="61"/>
  <c r="S20" i="61"/>
  <c r="R20" i="61"/>
  <c r="S23" i="61"/>
  <c r="S16" i="61"/>
  <c r="R16" i="61"/>
  <c r="S15" i="61"/>
  <c r="R15" i="61"/>
  <c r="T17" i="61"/>
  <c r="U17" i="61"/>
  <c r="R29" i="61"/>
  <c r="R27" i="61"/>
  <c r="S29" i="61"/>
  <c r="U25" i="61"/>
  <c r="U22" i="61"/>
  <c r="T25" i="61"/>
  <c r="T22" i="61"/>
  <c r="S27" i="61"/>
  <c r="R18" i="61"/>
  <c r="S18" i="61"/>
  <c r="T13" i="61"/>
  <c r="T23" i="61"/>
  <c r="U20" i="61"/>
  <c r="U23" i="61"/>
  <c r="T20" i="61"/>
  <c r="T15" i="61"/>
  <c r="U15" i="61"/>
  <c r="U16" i="61"/>
  <c r="T16" i="61"/>
  <c r="W17" i="61"/>
  <c r="V17" i="61"/>
  <c r="T27" i="61"/>
  <c r="T18" i="61"/>
  <c r="U29" i="61"/>
  <c r="T29" i="61"/>
  <c r="U18" i="61"/>
  <c r="W22" i="61"/>
  <c r="W25" i="61"/>
  <c r="V25" i="61"/>
  <c r="V22" i="61"/>
  <c r="U27" i="61"/>
  <c r="V13" i="61"/>
  <c r="V23" i="61"/>
  <c r="W20" i="61"/>
  <c r="V20" i="61"/>
  <c r="W23" i="61"/>
  <c r="W16" i="61"/>
  <c r="V16" i="61"/>
  <c r="W15" i="61"/>
  <c r="V15" i="61"/>
  <c r="X17" i="61"/>
  <c r="Y17" i="61"/>
  <c r="W29" i="61"/>
  <c r="V27" i="61"/>
  <c r="V29" i="61"/>
  <c r="V18" i="61"/>
  <c r="W27" i="61"/>
  <c r="Y25" i="61"/>
  <c r="Y22" i="61"/>
  <c r="X22" i="61"/>
  <c r="X25" i="61"/>
  <c r="W18" i="61"/>
  <c r="X13" i="61"/>
  <c r="X23" i="61"/>
  <c r="Y20" i="61"/>
  <c r="Y23" i="61"/>
  <c r="X20" i="61"/>
  <c r="Y15" i="61"/>
  <c r="Y16" i="61"/>
  <c r="X15" i="61"/>
  <c r="X16" i="61"/>
  <c r="AA17" i="61"/>
  <c r="Z17" i="61"/>
  <c r="X18" i="61"/>
  <c r="X27" i="61"/>
  <c r="Y18" i="61"/>
  <c r="Y29" i="61"/>
  <c r="X29" i="61"/>
  <c r="AA22" i="61"/>
  <c r="AA25" i="61"/>
  <c r="Z22" i="61"/>
  <c r="Z25" i="61"/>
  <c r="Y27" i="61"/>
  <c r="Z13" i="61"/>
  <c r="Z23" i="61"/>
  <c r="AA20" i="61"/>
  <c r="Z20" i="61"/>
  <c r="AA23" i="61"/>
  <c r="AA16" i="61"/>
  <c r="Z16" i="61"/>
  <c r="AA15" i="61"/>
  <c r="Z15" i="61"/>
  <c r="AB17" i="61"/>
  <c r="AC17" i="61"/>
  <c r="AA27" i="61"/>
  <c r="AA29" i="61"/>
  <c r="Z27" i="61"/>
  <c r="Z29" i="61"/>
  <c r="AC25" i="61"/>
  <c r="AC22" i="61"/>
  <c r="AB25" i="61"/>
  <c r="AB22" i="61"/>
  <c r="AA18" i="61"/>
  <c r="Z18" i="61"/>
  <c r="AB13" i="61"/>
  <c r="AB23" i="61"/>
  <c r="AC20" i="61"/>
  <c r="AC23" i="61"/>
  <c r="AB20" i="61"/>
  <c r="AB15" i="61"/>
  <c r="AC16" i="61"/>
  <c r="AC15" i="61"/>
  <c r="AB16" i="61"/>
  <c r="AE17" i="61"/>
  <c r="AD17" i="61"/>
  <c r="AB29" i="61"/>
  <c r="AC27" i="61"/>
  <c r="AC29" i="61"/>
  <c r="AB18" i="61"/>
  <c r="AE22" i="61"/>
  <c r="AE25" i="61"/>
  <c r="AD25" i="61"/>
  <c r="AD22" i="61"/>
  <c r="AB27" i="61"/>
  <c r="AC18" i="61"/>
  <c r="AD13" i="61"/>
  <c r="AD23" i="61"/>
  <c r="AE20" i="61"/>
  <c r="AD20" i="61"/>
  <c r="AE23" i="61"/>
  <c r="AE16" i="61"/>
  <c r="AD16" i="61"/>
  <c r="AE15" i="61"/>
  <c r="AD15" i="61"/>
  <c r="AF17" i="61"/>
  <c r="AG17" i="61"/>
  <c r="AE27" i="61"/>
  <c r="AE18" i="61"/>
  <c r="AD29" i="61"/>
  <c r="AE29" i="61"/>
  <c r="AD27" i="61"/>
  <c r="AG25" i="61"/>
  <c r="AG22" i="61"/>
  <c r="AF22" i="61"/>
  <c r="AF25" i="61"/>
  <c r="AD18" i="61"/>
  <c r="AF13" i="61"/>
  <c r="AF23" i="61"/>
  <c r="AG20" i="61"/>
  <c r="AG23" i="61"/>
  <c r="AF20" i="61"/>
  <c r="AG15" i="61"/>
  <c r="AG16" i="61"/>
  <c r="AF15" i="61"/>
  <c r="AF16" i="61"/>
  <c r="AI17" i="61"/>
  <c r="AH17" i="61"/>
  <c r="AF18" i="61"/>
  <c r="AF27" i="61"/>
  <c r="AG27" i="61"/>
  <c r="AI22" i="61"/>
  <c r="AI25" i="61"/>
  <c r="AH22" i="61"/>
  <c r="AH25" i="61"/>
  <c r="AG29" i="61"/>
  <c r="AF29" i="61"/>
  <c r="AG18" i="61"/>
  <c r="AH13" i="61"/>
  <c r="AH23" i="61"/>
  <c r="AI20" i="61"/>
  <c r="AH20" i="61"/>
  <c r="AI23" i="61"/>
  <c r="AI16" i="61"/>
  <c r="AH16" i="61"/>
  <c r="AI15" i="61"/>
  <c r="AH15" i="61"/>
  <c r="AJ17" i="61"/>
  <c r="AK17" i="61"/>
  <c r="AI29" i="61"/>
  <c r="AI27" i="61"/>
  <c r="AH27" i="61"/>
  <c r="AH29" i="61"/>
  <c r="AK25" i="61"/>
  <c r="AK22" i="61"/>
  <c r="AJ25" i="61"/>
  <c r="AJ22" i="61"/>
  <c r="AI18" i="61"/>
  <c r="AH18" i="61"/>
  <c r="AJ13" i="61"/>
  <c r="AJ23" i="61"/>
  <c r="AK20" i="61"/>
  <c r="AK23" i="61"/>
  <c r="AJ20" i="61"/>
  <c r="AJ15" i="61"/>
  <c r="AK15" i="61"/>
  <c r="AK16" i="61"/>
  <c r="AJ16" i="61"/>
  <c r="AM17" i="61"/>
  <c r="AL17" i="61"/>
  <c r="AJ27" i="61"/>
  <c r="AK29" i="61"/>
  <c r="AJ18" i="61"/>
  <c r="AK27" i="61"/>
  <c r="AM22" i="61"/>
  <c r="AM25" i="61"/>
  <c r="AL25" i="61"/>
  <c r="AL22" i="61"/>
  <c r="AK18" i="61"/>
  <c r="AJ29" i="61"/>
  <c r="AL13" i="61"/>
  <c r="AL23" i="61"/>
  <c r="AM20" i="61"/>
  <c r="AL20" i="61"/>
  <c r="AM23" i="61"/>
  <c r="AM16" i="61"/>
  <c r="AL16" i="61"/>
  <c r="AM15" i="61"/>
  <c r="AL15" i="61"/>
  <c r="AN17" i="61"/>
  <c r="AO17" i="61"/>
  <c r="AL29" i="61"/>
  <c r="AM27" i="61"/>
  <c r="AM29" i="61"/>
  <c r="AO25" i="61"/>
  <c r="AO22" i="61"/>
  <c r="AN22" i="61"/>
  <c r="AN25" i="61"/>
  <c r="AL27" i="61"/>
  <c r="AM18" i="61"/>
  <c r="AL18" i="61"/>
  <c r="AN13" i="61"/>
  <c r="AN23" i="61"/>
  <c r="AO20" i="61"/>
  <c r="AO23" i="61"/>
  <c r="AN20" i="61"/>
  <c r="AO15" i="61"/>
  <c r="AO16" i="61"/>
  <c r="AN15" i="61"/>
  <c r="AN16" i="61"/>
  <c r="AQ17" i="61"/>
  <c r="AP17" i="61"/>
  <c r="AO27" i="61"/>
  <c r="AO29" i="61"/>
  <c r="AN29" i="61"/>
  <c r="AQ22" i="61"/>
  <c r="AQ25" i="61"/>
  <c r="AP22" i="61"/>
  <c r="AP25" i="61"/>
  <c r="AN18" i="61"/>
  <c r="AN27" i="61"/>
  <c r="AO18" i="61"/>
  <c r="AP13" i="61"/>
  <c r="AP23" i="61"/>
  <c r="AQ20" i="61"/>
  <c r="AP20" i="61"/>
  <c r="AQ23" i="61"/>
  <c r="AQ16" i="61"/>
  <c r="AP16" i="61"/>
  <c r="AQ15" i="61"/>
  <c r="AP15" i="61"/>
  <c r="AR17" i="61"/>
  <c r="AS17" i="61"/>
  <c r="AP27" i="61"/>
  <c r="AP29" i="61"/>
  <c r="AQ29" i="61"/>
  <c r="AS25" i="61"/>
  <c r="AS22" i="61"/>
  <c r="AR25" i="61"/>
  <c r="AR22" i="61"/>
  <c r="AQ27" i="61"/>
  <c r="AQ18" i="61"/>
  <c r="AP18" i="61"/>
  <c r="AR13" i="61"/>
  <c r="AR23" i="61"/>
  <c r="AS20" i="61"/>
  <c r="AS23" i="61"/>
  <c r="AR20" i="61"/>
  <c r="AR15" i="61"/>
  <c r="AS16" i="61"/>
  <c r="AS15" i="61"/>
  <c r="AR16" i="61"/>
  <c r="AU17" i="61"/>
  <c r="AT17" i="61"/>
  <c r="AR29" i="61"/>
  <c r="AR27" i="61"/>
  <c r="AR18" i="61"/>
  <c r="AS27" i="61"/>
  <c r="AS29" i="61"/>
  <c r="AU22" i="61"/>
  <c r="AU25" i="61"/>
  <c r="AT25" i="61"/>
  <c r="AT22" i="61"/>
  <c r="AS18" i="61"/>
  <c r="AT13" i="61"/>
  <c r="AT23" i="61"/>
  <c r="AU20" i="61"/>
  <c r="AT20" i="61"/>
  <c r="AU23" i="61"/>
  <c r="AU16" i="61"/>
  <c r="AT16" i="61"/>
  <c r="AU15" i="61"/>
  <c r="AT15" i="61"/>
  <c r="AV17" i="61"/>
  <c r="AW17" i="61"/>
  <c r="AU27" i="61"/>
  <c r="AT18" i="61"/>
  <c r="AW25" i="61"/>
  <c r="AW22" i="61"/>
  <c r="AV22" i="61"/>
  <c r="AV25" i="61"/>
  <c r="AT29" i="61"/>
  <c r="AT27" i="61"/>
  <c r="AU29" i="61"/>
  <c r="AU18" i="61"/>
  <c r="AV13" i="61"/>
  <c r="AV23" i="61"/>
  <c r="AW20" i="61"/>
  <c r="AW23" i="61"/>
  <c r="AV20" i="61"/>
  <c r="AW15" i="61"/>
  <c r="AW16" i="61"/>
  <c r="AV15" i="61"/>
  <c r="AV16" i="61"/>
  <c r="AY17" i="61"/>
  <c r="AX17" i="61"/>
  <c r="AV27" i="61"/>
  <c r="AY22" i="61"/>
  <c r="AY25" i="61"/>
  <c r="AX22" i="61"/>
  <c r="AX25" i="61"/>
  <c r="AV18" i="61"/>
  <c r="AW27" i="61"/>
  <c r="AV29" i="61"/>
  <c r="AW29" i="61"/>
  <c r="AW18" i="61"/>
  <c r="AX13" i="61"/>
  <c r="AX23" i="61"/>
  <c r="AY20" i="61"/>
  <c r="AX20" i="61"/>
  <c r="AY23" i="61"/>
  <c r="AY16" i="61"/>
  <c r="AX16" i="61"/>
  <c r="AY15" i="61"/>
  <c r="AX15" i="61"/>
  <c r="AZ17" i="61"/>
  <c r="BA17" i="61"/>
  <c r="AX27" i="61"/>
  <c r="AY29" i="61"/>
  <c r="AX29" i="61"/>
  <c r="BA25" i="61"/>
  <c r="BA22" i="61"/>
  <c r="AZ25" i="61"/>
  <c r="AZ22" i="61"/>
  <c r="AY27" i="61"/>
  <c r="AY18" i="61"/>
  <c r="AX18" i="61"/>
  <c r="AZ13" i="61"/>
  <c r="AZ23" i="61"/>
  <c r="BA20" i="61"/>
  <c r="BA23" i="61"/>
  <c r="AZ20" i="61"/>
  <c r="AZ15" i="61"/>
  <c r="BA15" i="61"/>
  <c r="BA16" i="61"/>
  <c r="AZ16" i="61"/>
  <c r="BC17" i="61"/>
  <c r="BB17" i="61"/>
  <c r="BA27" i="61"/>
  <c r="AZ29" i="61"/>
  <c r="BC22" i="61"/>
  <c r="BC25" i="61"/>
  <c r="BB25" i="61"/>
  <c r="BB22" i="61"/>
  <c r="AZ18" i="61"/>
  <c r="AZ27" i="61"/>
  <c r="BA29" i="61"/>
  <c r="BA18" i="61"/>
  <c r="BB13" i="61"/>
  <c r="BB23" i="61"/>
  <c r="BC20" i="61"/>
  <c r="BB20" i="61"/>
  <c r="BC23" i="61"/>
  <c r="BC16" i="61"/>
  <c r="BB16" i="61"/>
  <c r="BC15" i="61"/>
  <c r="BB15" i="61"/>
  <c r="BD17" i="61"/>
  <c r="BE17" i="61"/>
  <c r="BC29" i="61"/>
  <c r="BB29" i="61"/>
  <c r="BB18" i="61"/>
  <c r="BC27" i="61"/>
  <c r="BE25" i="61"/>
  <c r="BE22" i="61"/>
  <c r="BD22" i="61"/>
  <c r="BD25" i="61"/>
  <c r="BB27" i="61"/>
  <c r="BC18" i="61"/>
  <c r="BD13" i="61"/>
  <c r="BD23" i="61"/>
  <c r="BE20" i="61"/>
  <c r="BE23" i="61"/>
  <c r="BD20" i="61"/>
  <c r="BE15" i="61"/>
  <c r="BE16" i="61"/>
  <c r="BD15" i="61"/>
  <c r="BD16" i="61"/>
  <c r="BG17" i="61"/>
  <c r="BF17" i="61"/>
  <c r="BE27" i="61"/>
  <c r="BG22" i="61"/>
  <c r="BG25" i="61"/>
  <c r="BF22" i="61"/>
  <c r="BF25" i="61"/>
  <c r="BD27" i="61"/>
  <c r="BD29" i="61"/>
  <c r="BE29" i="61"/>
  <c r="BE18" i="61"/>
  <c r="BD18" i="61"/>
  <c r="BF13" i="61"/>
  <c r="BF23" i="61"/>
  <c r="BG20" i="61"/>
  <c r="BF20" i="61"/>
  <c r="BG23" i="61"/>
  <c r="BG16" i="61"/>
  <c r="BF16" i="61"/>
  <c r="BG15" i="61"/>
  <c r="BF15" i="61"/>
  <c r="BH17" i="61"/>
  <c r="BI17" i="61"/>
  <c r="BK17" i="61"/>
  <c r="BJ17" i="61"/>
  <c r="BF27" i="61"/>
  <c r="BG29" i="61"/>
  <c r="BK22" i="61"/>
  <c r="BK25" i="61"/>
  <c r="BJ25" i="61"/>
  <c r="BJ22" i="61"/>
  <c r="BF29" i="61"/>
  <c r="BI25" i="61"/>
  <c r="BI22" i="61"/>
  <c r="BH25" i="61"/>
  <c r="BH22" i="61"/>
  <c r="BG27" i="61"/>
  <c r="BF18" i="61"/>
  <c r="BG18" i="61"/>
  <c r="BH13" i="61"/>
  <c r="BH23" i="61"/>
  <c r="BI20" i="61"/>
  <c r="BI23" i="61"/>
  <c r="BH20" i="61"/>
  <c r="BJ13" i="61"/>
  <c r="BJ23" i="61"/>
  <c r="BK20" i="61"/>
  <c r="BJ20" i="61"/>
  <c r="BK23" i="61"/>
  <c r="BK16" i="61"/>
  <c r="BJ16" i="61"/>
  <c r="BK15" i="61"/>
  <c r="BJ15" i="61"/>
  <c r="BH15" i="61"/>
  <c r="BI16" i="61"/>
  <c r="BI15" i="61"/>
  <c r="BH16" i="61"/>
  <c r="BJ27" i="61"/>
  <c r="BH27" i="61"/>
  <c r="BH29" i="61"/>
  <c r="BK29" i="61"/>
  <c r="BJ29" i="61"/>
  <c r="BH18" i="61"/>
  <c r="BI27" i="61"/>
  <c r="BI29" i="61"/>
  <c r="BK27" i="61"/>
  <c r="BJ18" i="61"/>
  <c r="BI18" i="61"/>
  <c r="BK18" i="61"/>
</calcChain>
</file>

<file path=xl/sharedStrings.xml><?xml version="1.0" encoding="utf-8"?>
<sst xmlns="http://schemas.openxmlformats.org/spreadsheetml/2006/main" count="285" uniqueCount="57">
  <si>
    <t>NOM</t>
  </si>
  <si>
    <t>H</t>
  </si>
  <si>
    <t>JOUR</t>
  </si>
  <si>
    <t>Centres AGENDIS</t>
  </si>
  <si>
    <t>Zone géographique</t>
  </si>
  <si>
    <t>SUD</t>
  </si>
  <si>
    <t>NORD</t>
  </si>
  <si>
    <t>dont EQ. IMP (H)</t>
  </si>
  <si>
    <t>PRENOM</t>
  </si>
  <si>
    <t>clé</t>
  </si>
  <si>
    <t>DE</t>
  </si>
  <si>
    <t>A</t>
  </si>
  <si>
    <t>PIQUET</t>
  </si>
  <si>
    <t>POSITION</t>
  </si>
  <si>
    <t>DUREE</t>
  </si>
  <si>
    <t>CENTRE DE RATTACHEMENT</t>
  </si>
  <si>
    <t>ZONE</t>
  </si>
  <si>
    <t>24H</t>
  </si>
  <si>
    <t>07:00</t>
  </si>
  <si>
    <t>CT.TEL</t>
  </si>
  <si>
    <t>CU NORD</t>
  </si>
  <si>
    <t>CU SUD</t>
  </si>
  <si>
    <t>-</t>
  </si>
  <si>
    <t>dont EQ.IMP (H)</t>
  </si>
  <si>
    <t>PERIODE PIQUET</t>
  </si>
  <si>
    <t>HELICO</t>
  </si>
  <si>
    <t xml:space="preserve"> </t>
  </si>
  <si>
    <t>FONCT.</t>
  </si>
  <si>
    <t>Autre</t>
  </si>
  <si>
    <t>CRENEAU</t>
  </si>
  <si>
    <t>MOIS</t>
  </si>
  <si>
    <t>ANNEE</t>
  </si>
  <si>
    <t>EQ. IMP NORD</t>
  </si>
  <si>
    <t>EQ. IMP SUD</t>
  </si>
  <si>
    <t>D</t>
  </si>
  <si>
    <t>N</t>
  </si>
  <si>
    <t>Total CU</t>
  </si>
  <si>
    <t>Total EQ. IMP</t>
  </si>
  <si>
    <t>Nota: les personnels en garde créneaux ne sont pas pris en compte</t>
  </si>
  <si>
    <t>Total EQ. IMP (H)</t>
  </si>
  <si>
    <t>clé doublon</t>
  </si>
  <si>
    <t>doublon</t>
  </si>
  <si>
    <t>doublon NORD SUD</t>
  </si>
  <si>
    <t>clé doublon NORD SUD</t>
  </si>
  <si>
    <t>4</t>
  </si>
  <si>
    <t>01/04/2020</t>
  </si>
  <si>
    <t>Compta Ast_N</t>
  </si>
  <si>
    <t>dont Ast Logé</t>
  </si>
  <si>
    <t>Compta ss doublon</t>
  </si>
  <si>
    <t>Compta H</t>
  </si>
  <si>
    <t>Compta</t>
  </si>
  <si>
    <t>SITUATION MENSUELLE</t>
  </si>
  <si>
    <t>DUPONT</t>
  </si>
  <si>
    <t>Antoine</t>
  </si>
  <si>
    <t>y</t>
  </si>
  <si>
    <t>yyy</t>
  </si>
  <si>
    <t>Atoine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</si>
</sst>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i/>
      <sz val="9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2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7"/>
      <color theme="0" tint="-0.499984740745262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EFEB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/>
    <xf numFmtId="0" fontId="8" fillId="0" borderId="0" xfId="0" applyFont="1" applyFill="1" applyBorder="1" applyProtection="1"/>
    <xf numFmtId="0" fontId="2" fillId="4" borderId="9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/>
    <xf numFmtId="0" fontId="2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0" borderId="23" xfId="0" applyFont="1" applyBorder="1"/>
    <xf numFmtId="0" fontId="1" fillId="0" borderId="27" xfId="0" applyFont="1" applyBorder="1"/>
    <xf numFmtId="0" fontId="7" fillId="0" borderId="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4" xfId="0" applyFont="1" applyFill="1" applyBorder="1"/>
    <xf numFmtId="0" fontId="1" fillId="0" borderId="22" xfId="0" applyFont="1" applyBorder="1" applyAlignment="1">
      <alignment horizontal="center" vertical="center"/>
    </xf>
    <xf numFmtId="0" fontId="2" fillId="0" borderId="27" xfId="0" applyFont="1" applyBorder="1"/>
    <xf numFmtId="0" fontId="2" fillId="0" borderId="23" xfId="0" applyFont="1" applyBorder="1"/>
    <xf numFmtId="0" fontId="9" fillId="2" borderId="37" xfId="0" applyFont="1" applyFill="1" applyBorder="1" applyAlignment="1">
      <alignment horizontal="center" vertical="center"/>
    </xf>
    <xf numFmtId="0" fontId="1" fillId="0" borderId="1" xfId="0" applyFont="1" applyBorder="1"/>
    <xf numFmtId="0" fontId="9" fillId="3" borderId="39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9" fillId="5" borderId="41" xfId="0" applyFont="1" applyFill="1" applyBorder="1" applyAlignment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11" fillId="5" borderId="4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4" xfId="0" applyFont="1" applyFill="1" applyBorder="1"/>
    <xf numFmtId="0" fontId="1" fillId="6" borderId="2" xfId="0" applyFont="1" applyFill="1" applyBorder="1" applyAlignment="1"/>
    <xf numFmtId="0" fontId="1" fillId="6" borderId="3" xfId="0" applyFont="1" applyFill="1" applyBorder="1" applyAlignment="1"/>
    <xf numFmtId="0" fontId="1" fillId="6" borderId="4" xfId="0" applyFont="1" applyFill="1" applyBorder="1" applyAlignment="1"/>
    <xf numFmtId="0" fontId="11" fillId="0" borderId="23" xfId="0" applyFont="1" applyBorder="1"/>
    <xf numFmtId="0" fontId="11" fillId="0" borderId="24" xfId="0" applyFont="1" applyBorder="1"/>
    <xf numFmtId="0" fontId="11" fillId="0" borderId="35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4" borderId="15" xfId="0" applyFont="1" applyFill="1" applyBorder="1"/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43" xfId="0" applyFont="1" applyBorder="1"/>
    <xf numFmtId="0" fontId="2" fillId="0" borderId="0" xfId="0" applyFont="1"/>
    <xf numFmtId="0" fontId="2" fillId="6" borderId="44" xfId="0" applyFont="1" applyFill="1" applyBorder="1" applyAlignment="1">
      <alignment horizontal="center" vertical="center"/>
    </xf>
    <xf numFmtId="0" fontId="1" fillId="0" borderId="45" xfId="0" applyFont="1" applyBorder="1"/>
    <xf numFmtId="0" fontId="1" fillId="6" borderId="1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Border="1"/>
    <xf numFmtId="0" fontId="1" fillId="6" borderId="36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4" fillId="6" borderId="22" xfId="0" applyNumberFormat="1" applyFont="1" applyFill="1" applyBorder="1" applyAlignment="1">
      <alignment horizontal="center" vertical="center"/>
    </xf>
    <xf numFmtId="0" fontId="14" fillId="6" borderId="16" xfId="0" applyNumberFormat="1" applyFont="1" applyFill="1" applyBorder="1" applyAlignment="1">
      <alignment horizontal="center" vertical="center"/>
    </xf>
    <xf numFmtId="0" fontId="14" fillId="6" borderId="25" xfId="0" applyNumberFormat="1" applyFont="1" applyFill="1" applyBorder="1" applyAlignment="1">
      <alignment horizontal="center" vertical="center"/>
    </xf>
    <xf numFmtId="0" fontId="14" fillId="6" borderId="26" xfId="0" applyNumberFormat="1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5" fillId="0" borderId="28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/>
    </xf>
    <xf numFmtId="49" fontId="11" fillId="0" borderId="18" xfId="0" applyNumberFormat="1" applyFont="1" applyBorder="1" applyAlignment="1">
      <alignment horizontal="center" vertical="center"/>
    </xf>
    <xf numFmtId="49" fontId="11" fillId="0" borderId="19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2">
    <dxf>
      <fill>
        <patternFill>
          <bgColor theme="5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499984740745262"/>
      </font>
    </dxf>
    <dxf>
      <fill>
        <patternFill>
          <bgColor theme="9" tint="0.39994506668294322"/>
        </patternFill>
      </fill>
    </dxf>
    <dxf>
      <font>
        <b val="0"/>
        <i val="0"/>
      </font>
      <fill>
        <patternFill>
          <bgColor theme="9" tint="0.39994506668294322"/>
        </patternFill>
      </fill>
    </dxf>
    <dxf>
      <font>
        <color theme="0" tint="-0.499984740745262"/>
      </font>
    </dxf>
    <dxf>
      <font>
        <b/>
        <i val="0"/>
        <color auto="1"/>
      </font>
      <fill>
        <patternFill patternType="none">
          <bgColor auto="1"/>
        </patternFill>
      </fill>
    </dxf>
    <dxf>
      <font>
        <b/>
        <i val="0"/>
      </font>
    </dxf>
    <dxf>
      <font>
        <color auto="1"/>
      </font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10A055"/>
        </patternFill>
      </fill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0B00"/>
      <color rgb="FF10A055"/>
      <color rgb="FF00CC66"/>
      <color rgb="FFFF5050"/>
      <color rgb="FFF79893"/>
      <color rgb="FFFEFEBE"/>
      <color rgb="FF0017BA"/>
      <color rgb="FF008FF3"/>
      <color rgb="FF84CD83"/>
      <color rgb="FFFFA0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28574</xdr:colOff>
      <xdr:row>2</xdr:row>
      <xdr:rowOff>66676</xdr:rowOff>
    </xdr:from>
    <xdr:to>
      <xdr:col>49</xdr:col>
      <xdr:colOff>38099</xdr:colOff>
      <xdr:row>2</xdr:row>
      <xdr:rowOff>657225</xdr:rowOff>
    </xdr:to>
    <xdr:sp macro="[0]!Module1.rafraichir" textlink="">
      <xdr:nvSpPr>
        <xdr:cNvPr id="4" name="Ellipse 3"/>
        <xdr:cNvSpPr/>
      </xdr:nvSpPr>
      <xdr:spPr>
        <a:xfrm>
          <a:off x="8896349" y="361951"/>
          <a:ext cx="1343025" cy="5905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Rafraichir</a:t>
          </a:r>
        </a:p>
      </xdr:txBody>
    </xdr:sp>
    <xdr:clientData/>
  </xdr:twoCellAnchor>
  <xdr:twoCellAnchor>
    <xdr:from>
      <xdr:col>23</xdr:col>
      <xdr:colOff>95250</xdr:colOff>
      <xdr:row>4</xdr:row>
      <xdr:rowOff>19050</xdr:rowOff>
    </xdr:from>
    <xdr:to>
      <xdr:col>62</xdr:col>
      <xdr:colOff>95250</xdr:colOff>
      <xdr:row>6</xdr:row>
      <xdr:rowOff>167640</xdr:rowOff>
    </xdr:to>
    <xdr:sp macro="" textlink="">
      <xdr:nvSpPr>
        <xdr:cNvPr id="5" name="ZoneTexte 4"/>
        <xdr:cNvSpPr txBox="1"/>
      </xdr:nvSpPr>
      <xdr:spPr>
        <a:xfrm>
          <a:off x="5543550" y="1573530"/>
          <a:ext cx="7726680" cy="5981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 i="1"/>
            <a:t>Renseigner</a:t>
          </a:r>
          <a:r>
            <a:rPr lang="fr-FR" sz="1100" i="1" baseline="0"/>
            <a:t> le mois en format numérique "ex: 08" et l'année à 4 chiffres puis cliquer sur "Rafraichir"</a:t>
          </a:r>
        </a:p>
        <a:p>
          <a:pPr algn="ctr"/>
          <a:endParaRPr lang="fr-FR" sz="1100" i="1" baseline="0"/>
        </a:p>
        <a:p>
          <a:pPr algn="ctr"/>
          <a:r>
            <a:rPr lang="fr-FR" sz="1100" i="1" baseline="0"/>
            <a:t>Si aucune action, veille à activer les macros  dans les options d'Excel.</a:t>
          </a:r>
          <a:endParaRPr lang="fr-FR" sz="1100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241935</xdr:colOff>
      <xdr:row>23</xdr:row>
      <xdr:rowOff>0</xdr:rowOff>
    </xdr:from>
    <xdr:to>
      <xdr:col>15</xdr:col>
      <xdr:colOff>941070</xdr:colOff>
      <xdr:row>28</xdr:row>
      <xdr:rowOff>0</xdr:rowOff>
    </xdr:to>
    <xdr:sp macro="" textlink="">
      <xdr:nvSpPr>
        <xdr:cNvPr id="2" name="ZoneTexte 1"/>
        <xdr:cNvSpPr txBox="1"/>
      </xdr:nvSpPr>
      <xdr:spPr>
        <a:xfrm>
          <a:off x="3632835" y="3886200"/>
          <a:ext cx="1166431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4800">
              <a:solidFill>
                <a:srgbClr val="FF0000"/>
              </a:solidFill>
            </a:rPr>
            <a:t>Ne pas</a:t>
          </a:r>
          <a:r>
            <a:rPr lang="fr-FR" sz="4800" baseline="0">
              <a:solidFill>
                <a:srgbClr val="FF0000"/>
              </a:solidFill>
            </a:rPr>
            <a:t> toucher cet onglet</a:t>
          </a:r>
          <a:endParaRPr lang="fr-FR" sz="48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192405</xdr:colOff>
      <xdr:row>16</xdr:row>
      <xdr:rowOff>57150</xdr:rowOff>
    </xdr:from>
    <xdr:to>
      <xdr:col>14</xdr:col>
      <xdr:colOff>1287780</xdr:colOff>
      <xdr:row>21</xdr:row>
      <xdr:rowOff>57150</xdr:rowOff>
    </xdr:to>
    <xdr:sp macro="" textlink="">
      <xdr:nvSpPr>
        <xdr:cNvPr id="2" name="ZoneTexte 1"/>
        <xdr:cNvSpPr txBox="1"/>
      </xdr:nvSpPr>
      <xdr:spPr>
        <a:xfrm>
          <a:off x="1952625" y="2747010"/>
          <a:ext cx="1089469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4800">
              <a:solidFill>
                <a:srgbClr val="FF0000"/>
              </a:solidFill>
            </a:rPr>
            <a:t>Ne pas</a:t>
          </a:r>
          <a:r>
            <a:rPr lang="fr-FR" sz="4800" baseline="0">
              <a:solidFill>
                <a:srgbClr val="FF0000"/>
              </a:solidFill>
            </a:rPr>
            <a:t> toucher cet onglet</a:t>
          </a:r>
          <a:endParaRPr lang="fr-FR" sz="48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17145</xdr:rowOff>
    </xdr:from>
    <xdr:to>
      <xdr:col>2</xdr:col>
      <xdr:colOff>1615441</xdr:colOff>
      <xdr:row>14</xdr:row>
      <xdr:rowOff>83820</xdr:rowOff>
    </xdr:to>
    <xdr:sp macro="" textlink="">
      <xdr:nvSpPr>
        <xdr:cNvPr id="2" name="ZoneTexte 1"/>
        <xdr:cNvSpPr txBox="1"/>
      </xdr:nvSpPr>
      <xdr:spPr>
        <a:xfrm>
          <a:off x="1" y="1693545"/>
          <a:ext cx="5600700" cy="7372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4800">
              <a:solidFill>
                <a:srgbClr val="FF0000"/>
              </a:solidFill>
            </a:rPr>
            <a:t>Ne pas</a:t>
          </a:r>
          <a:r>
            <a:rPr lang="fr-FR" sz="4800" baseline="0">
              <a:solidFill>
                <a:srgbClr val="FF0000"/>
              </a:solidFill>
            </a:rPr>
            <a:t> toucher cet onglet</a:t>
          </a:r>
          <a:endParaRPr lang="fr-FR" sz="48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29"/>
  <sheetViews>
    <sheetView tabSelected="1" zoomScaleNormal="100" workbookViewId="0">
      <selection activeCell="J23" sqref="J23"/>
    </sheetView>
  </sheetViews>
  <sheetFormatPr baseColWidth="10" defaultColWidth="5.6640625" defaultRowHeight="17.399999999999999" x14ac:dyDescent="0.3"/>
  <cols>
    <col min="1" max="1" width="15.88671875" customWidth="1"/>
    <col min="2" max="3" width="2.88671875" style="7" customWidth="1"/>
    <col min="4" max="4" width="2.88671875" style="14" customWidth="1"/>
    <col min="5" max="6" width="2.88671875" style="10" customWidth="1"/>
    <col min="7" max="8" width="2.88671875" style="12" customWidth="1"/>
    <col min="9" max="10" width="2.88671875" style="1" customWidth="1"/>
    <col min="11" max="11" width="2.88671875" style="3" customWidth="1"/>
    <col min="12" max="12" width="2.88671875" style="1" customWidth="1"/>
    <col min="13" max="14" width="2.88671875" style="10" customWidth="1"/>
    <col min="15" max="16" width="2.88671875" style="8" customWidth="1"/>
    <col min="17" max="63" width="2.88671875" customWidth="1"/>
  </cols>
  <sheetData>
    <row r="1" spans="1:63" ht="5.25" customHeight="1" thickBot="1" x14ac:dyDescent="0.35"/>
    <row r="2" spans="1:63" ht="18" customHeight="1" x14ac:dyDescent="0.25">
      <c r="A2" s="100" t="s">
        <v>51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96" t="str">
        <f>UPPER(TEXT('IMP2'!E2,"MMMM AAAA"))</f>
        <v>JANVIER 1900</v>
      </c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7"/>
    </row>
    <row r="3" spans="1:63" ht="77.25" customHeight="1" thickBo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9"/>
    </row>
    <row r="4" spans="1:63" ht="23.25" customHeight="1" thickBot="1" x14ac:dyDescent="0.35"/>
    <row r="5" spans="1:63" x14ac:dyDescent="0.3">
      <c r="F5" s="81" t="s">
        <v>30</v>
      </c>
      <c r="G5" s="82"/>
      <c r="H5" s="82"/>
      <c r="I5" s="82"/>
      <c r="J5" s="82"/>
      <c r="K5" s="82"/>
      <c r="L5" s="82"/>
      <c r="M5" s="83"/>
      <c r="N5" s="108" t="s">
        <v>44</v>
      </c>
      <c r="O5" s="109"/>
      <c r="P5" s="109"/>
      <c r="Q5" s="109"/>
      <c r="R5" s="109"/>
      <c r="S5" s="109"/>
      <c r="T5" s="110"/>
    </row>
    <row r="6" spans="1:63" ht="18" thickBot="1" x14ac:dyDescent="0.35">
      <c r="F6" s="84" t="s">
        <v>31</v>
      </c>
      <c r="G6" s="85"/>
      <c r="H6" s="85"/>
      <c r="I6" s="85"/>
      <c r="J6" s="85"/>
      <c r="K6" s="85"/>
      <c r="L6" s="85"/>
      <c r="M6" s="86"/>
      <c r="N6" s="111">
        <v>2020</v>
      </c>
      <c r="O6" s="112"/>
      <c r="P6" s="112"/>
      <c r="Q6" s="112"/>
      <c r="R6" s="112"/>
      <c r="S6" s="112"/>
      <c r="T6" s="113"/>
    </row>
    <row r="7" spans="1:63" ht="16.5" customHeight="1" x14ac:dyDescent="0.3">
      <c r="F7" s="114"/>
      <c r="G7" s="114"/>
      <c r="H7" s="114"/>
      <c r="I7" s="26"/>
      <c r="J7" s="26"/>
      <c r="K7" s="26"/>
      <c r="L7" s="4"/>
      <c r="M7" s="11"/>
    </row>
    <row r="8" spans="1:63" ht="18" customHeight="1" x14ac:dyDescent="0.25">
      <c r="B8" s="87" t="s">
        <v>38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</row>
    <row r="9" spans="1:63" ht="13.2" customHeight="1" thickBot="1" x14ac:dyDescent="0.35"/>
    <row r="10" spans="1:63" ht="18" thickBot="1" x14ac:dyDescent="0.3">
      <c r="B10" s="106">
        <v>1</v>
      </c>
      <c r="C10" s="107"/>
      <c r="D10" s="106">
        <v>2</v>
      </c>
      <c r="E10" s="107"/>
      <c r="F10" s="104">
        <v>3</v>
      </c>
      <c r="G10" s="105"/>
      <c r="H10" s="106">
        <v>4</v>
      </c>
      <c r="I10" s="107"/>
      <c r="J10" s="104">
        <v>5</v>
      </c>
      <c r="K10" s="105"/>
      <c r="L10" s="106">
        <v>6</v>
      </c>
      <c r="M10" s="107"/>
      <c r="N10" s="104">
        <v>7</v>
      </c>
      <c r="O10" s="105"/>
      <c r="P10" s="106">
        <v>8</v>
      </c>
      <c r="Q10" s="107"/>
      <c r="R10" s="106">
        <v>9</v>
      </c>
      <c r="S10" s="107"/>
      <c r="T10" s="104">
        <v>10</v>
      </c>
      <c r="U10" s="105"/>
      <c r="V10" s="106">
        <v>11</v>
      </c>
      <c r="W10" s="107"/>
      <c r="X10" s="104">
        <v>12</v>
      </c>
      <c r="Y10" s="105"/>
      <c r="Z10" s="106">
        <v>13</v>
      </c>
      <c r="AA10" s="107"/>
      <c r="AB10" s="104">
        <v>14</v>
      </c>
      <c r="AC10" s="105"/>
      <c r="AD10" s="106">
        <v>15</v>
      </c>
      <c r="AE10" s="107"/>
      <c r="AF10" s="104">
        <v>16</v>
      </c>
      <c r="AG10" s="105"/>
      <c r="AH10" s="106">
        <v>17</v>
      </c>
      <c r="AI10" s="107"/>
      <c r="AJ10" s="104">
        <v>18</v>
      </c>
      <c r="AK10" s="105"/>
      <c r="AL10" s="106">
        <v>19</v>
      </c>
      <c r="AM10" s="107"/>
      <c r="AN10" s="104">
        <v>20</v>
      </c>
      <c r="AO10" s="105"/>
      <c r="AP10" s="106">
        <v>21</v>
      </c>
      <c r="AQ10" s="107"/>
      <c r="AR10" s="106">
        <v>22</v>
      </c>
      <c r="AS10" s="107"/>
      <c r="AT10" s="104">
        <v>23</v>
      </c>
      <c r="AU10" s="105"/>
      <c r="AV10" s="106">
        <v>24</v>
      </c>
      <c r="AW10" s="107"/>
      <c r="AX10" s="104">
        <v>25</v>
      </c>
      <c r="AY10" s="105"/>
      <c r="AZ10" s="106">
        <v>26</v>
      </c>
      <c r="BA10" s="107"/>
      <c r="BB10" s="104">
        <v>27</v>
      </c>
      <c r="BC10" s="105"/>
      <c r="BD10" s="106">
        <v>28</v>
      </c>
      <c r="BE10" s="107"/>
      <c r="BF10" s="104">
        <v>29</v>
      </c>
      <c r="BG10" s="105"/>
      <c r="BH10" s="106">
        <v>30</v>
      </c>
      <c r="BI10" s="107"/>
      <c r="BJ10" s="104">
        <v>31</v>
      </c>
      <c r="BK10" s="107"/>
    </row>
    <row r="11" spans="1:63" ht="7.5" hidden="1" customHeight="1" x14ac:dyDescent="0.25">
      <c r="B11" s="90">
        <f>'IMP2'!$E$2</f>
        <v>0</v>
      </c>
      <c r="C11" s="91"/>
      <c r="D11" s="94">
        <f>B11+1</f>
        <v>1</v>
      </c>
      <c r="E11" s="95"/>
      <c r="F11" s="92">
        <f>D11+1</f>
        <v>2</v>
      </c>
      <c r="G11" s="93"/>
      <c r="H11" s="94">
        <f>F11+1</f>
        <v>3</v>
      </c>
      <c r="I11" s="95"/>
      <c r="J11" s="92">
        <f>H11+1</f>
        <v>4</v>
      </c>
      <c r="K11" s="93"/>
      <c r="L11" s="94">
        <f>J11+1</f>
        <v>5</v>
      </c>
      <c r="M11" s="95"/>
      <c r="N11" s="92">
        <f>L11+1</f>
        <v>6</v>
      </c>
      <c r="O11" s="93"/>
      <c r="P11" s="94">
        <f>N11+1</f>
        <v>7</v>
      </c>
      <c r="Q11" s="95"/>
      <c r="R11" s="94">
        <f>P11+1</f>
        <v>8</v>
      </c>
      <c r="S11" s="95"/>
      <c r="T11" s="92">
        <f>R11+1</f>
        <v>9</v>
      </c>
      <c r="U11" s="93"/>
      <c r="V11" s="94">
        <f>T11+1</f>
        <v>10</v>
      </c>
      <c r="W11" s="95"/>
      <c r="X11" s="92">
        <f>V11+1</f>
        <v>11</v>
      </c>
      <c r="Y11" s="93"/>
      <c r="Z11" s="94">
        <f>X11+1</f>
        <v>12</v>
      </c>
      <c r="AA11" s="95"/>
      <c r="AB11" s="92">
        <f>Z11+1</f>
        <v>13</v>
      </c>
      <c r="AC11" s="93"/>
      <c r="AD11" s="94">
        <f>AB11+1</f>
        <v>14</v>
      </c>
      <c r="AE11" s="95"/>
      <c r="AF11" s="92">
        <f>AD11+1</f>
        <v>15</v>
      </c>
      <c r="AG11" s="93"/>
      <c r="AH11" s="94">
        <f>AF11+1</f>
        <v>16</v>
      </c>
      <c r="AI11" s="95"/>
      <c r="AJ11" s="92">
        <f>AH11+1</f>
        <v>17</v>
      </c>
      <c r="AK11" s="93"/>
      <c r="AL11" s="94">
        <f>AJ11+1</f>
        <v>18</v>
      </c>
      <c r="AM11" s="95"/>
      <c r="AN11" s="92">
        <f>AL11+1</f>
        <v>19</v>
      </c>
      <c r="AO11" s="93"/>
      <c r="AP11" s="94">
        <f>AN11+1</f>
        <v>20</v>
      </c>
      <c r="AQ11" s="95"/>
      <c r="AR11" s="94">
        <f>AP11+1</f>
        <v>21</v>
      </c>
      <c r="AS11" s="95"/>
      <c r="AT11" s="92">
        <f>AR11+1</f>
        <v>22</v>
      </c>
      <c r="AU11" s="93"/>
      <c r="AV11" s="94">
        <f>AT11+1</f>
        <v>23</v>
      </c>
      <c r="AW11" s="95"/>
      <c r="AX11" s="92">
        <f>AV11+1</f>
        <v>24</v>
      </c>
      <c r="AY11" s="93"/>
      <c r="AZ11" s="94">
        <f>AX11+1</f>
        <v>25</v>
      </c>
      <c r="BA11" s="95"/>
      <c r="BB11" s="92">
        <f>AZ11+1</f>
        <v>26</v>
      </c>
      <c r="BC11" s="93"/>
      <c r="BD11" s="94">
        <f>BB11+1</f>
        <v>27</v>
      </c>
      <c r="BE11" s="95"/>
      <c r="BF11" s="92">
        <f>BD11+1</f>
        <v>28</v>
      </c>
      <c r="BG11" s="93"/>
      <c r="BH11" s="94">
        <f>BF11+1</f>
        <v>29</v>
      </c>
      <c r="BI11" s="95"/>
      <c r="BJ11" s="92">
        <f>BH11+1</f>
        <v>30</v>
      </c>
      <c r="BK11" s="95"/>
    </row>
    <row r="12" spans="1:63" ht="13.8" hidden="1" customHeight="1" thickBot="1" x14ac:dyDescent="0.3">
      <c r="B12" s="90" t="str">
        <f>TEXT(B11,"JJ/MM/AAAA")</f>
        <v>00/01/1900</v>
      </c>
      <c r="C12" s="91"/>
      <c r="D12" s="90" t="str">
        <f>TEXT(D11,"JJ/MM/AAAA")</f>
        <v>01/01/1900</v>
      </c>
      <c r="E12" s="91"/>
      <c r="F12" s="88" t="str">
        <f>TEXT(F11,"JJ/MM/AAAA")</f>
        <v>02/01/1900</v>
      </c>
      <c r="G12" s="89"/>
      <c r="H12" s="90" t="str">
        <f>TEXT(H11,"JJ/MM/AAAA")</f>
        <v>03/01/1900</v>
      </c>
      <c r="I12" s="91"/>
      <c r="J12" s="88" t="str">
        <f>TEXT(J11,"JJ/MM/AAAA")</f>
        <v>04/01/1900</v>
      </c>
      <c r="K12" s="89"/>
      <c r="L12" s="90" t="str">
        <f>TEXT(L11,"JJ/MM/AAAA")</f>
        <v>05/01/1900</v>
      </c>
      <c r="M12" s="91"/>
      <c r="N12" s="88" t="str">
        <f>TEXT(N11,"JJ/MM/AAAA")</f>
        <v>06/01/1900</v>
      </c>
      <c r="O12" s="89"/>
      <c r="P12" s="90" t="str">
        <f>TEXT(P11,"JJ/MM/AAAA")</f>
        <v>07/01/1900</v>
      </c>
      <c r="Q12" s="91"/>
      <c r="R12" s="90" t="str">
        <f>TEXT(R11,"JJ/MM/AAAA")</f>
        <v>08/01/1900</v>
      </c>
      <c r="S12" s="91"/>
      <c r="T12" s="88" t="str">
        <f>TEXT(T11,"JJ/MM/AAAA")</f>
        <v>09/01/1900</v>
      </c>
      <c r="U12" s="89"/>
      <c r="V12" s="90" t="str">
        <f>TEXT(V11,"JJ/MM/AAAA")</f>
        <v>10/01/1900</v>
      </c>
      <c r="W12" s="91"/>
      <c r="X12" s="88" t="str">
        <f>TEXT(X11,"JJ/MM/AAAA")</f>
        <v>11/01/1900</v>
      </c>
      <c r="Y12" s="89"/>
      <c r="Z12" s="90" t="str">
        <f>TEXT(Z11,"JJ/MM/AAAA")</f>
        <v>12/01/1900</v>
      </c>
      <c r="AA12" s="91"/>
      <c r="AB12" s="88" t="str">
        <f>TEXT(AB11,"JJ/MM/AAAA")</f>
        <v>13/01/1900</v>
      </c>
      <c r="AC12" s="89"/>
      <c r="AD12" s="90" t="str">
        <f>TEXT(AD11,"JJ/MM/AAAA")</f>
        <v>14/01/1900</v>
      </c>
      <c r="AE12" s="91"/>
      <c r="AF12" s="88" t="str">
        <f>TEXT(AF11,"JJ/MM/AAAA")</f>
        <v>15/01/1900</v>
      </c>
      <c r="AG12" s="89"/>
      <c r="AH12" s="90" t="str">
        <f>TEXT(AH11,"JJ/MM/AAAA")</f>
        <v>16/01/1900</v>
      </c>
      <c r="AI12" s="91"/>
      <c r="AJ12" s="88" t="str">
        <f>TEXT(AJ11,"JJ/MM/AAAA")</f>
        <v>17/01/1900</v>
      </c>
      <c r="AK12" s="89"/>
      <c r="AL12" s="90" t="str">
        <f>TEXT(AL11,"JJ/MM/AAAA")</f>
        <v>18/01/1900</v>
      </c>
      <c r="AM12" s="91"/>
      <c r="AN12" s="88" t="str">
        <f>TEXT(AN11,"JJ/MM/AAAA")</f>
        <v>19/01/1900</v>
      </c>
      <c r="AO12" s="89"/>
      <c r="AP12" s="90" t="str">
        <f>TEXT(AP11,"JJ/MM/AAAA")</f>
        <v>20/01/1900</v>
      </c>
      <c r="AQ12" s="91"/>
      <c r="AR12" s="90" t="str">
        <f>TEXT(AR11,"JJ/MM/AAAA")</f>
        <v>21/01/1900</v>
      </c>
      <c r="AS12" s="91"/>
      <c r="AT12" s="88" t="str">
        <f>TEXT(AT11,"JJ/MM/AAAA")</f>
        <v>22/01/1900</v>
      </c>
      <c r="AU12" s="89"/>
      <c r="AV12" s="90" t="str">
        <f>TEXT(AV11,"JJ/MM/AAAA")</f>
        <v>23/01/1900</v>
      </c>
      <c r="AW12" s="91"/>
      <c r="AX12" s="88" t="str">
        <f>TEXT(AX11,"JJ/MM/AAAA")</f>
        <v>24/01/1900</v>
      </c>
      <c r="AY12" s="89"/>
      <c r="AZ12" s="90" t="str">
        <f>TEXT(AZ11,"JJ/MM/AAAA")</f>
        <v>25/01/1900</v>
      </c>
      <c r="BA12" s="91"/>
      <c r="BB12" s="88" t="str">
        <f>TEXT(BB11,"JJ/MM/AAAA")</f>
        <v>26/01/1900</v>
      </c>
      <c r="BC12" s="89"/>
      <c r="BD12" s="90" t="str">
        <f>TEXT(BD11,"JJ/MM/AAAA")</f>
        <v>27/01/1900</v>
      </c>
      <c r="BE12" s="91"/>
      <c r="BF12" s="88" t="str">
        <f>TEXT(BF11,"JJ/MM/AAAA")</f>
        <v>28/01/1900</v>
      </c>
      <c r="BG12" s="89"/>
      <c r="BH12" s="90" t="str">
        <f>TEXT(BH11,"JJ/MM/AAAA")</f>
        <v>29/01/1900</v>
      </c>
      <c r="BI12" s="91"/>
      <c r="BJ12" s="88" t="str">
        <f>TEXT(BJ11,"JJ/MM/AAAA")</f>
        <v>30/01/1900</v>
      </c>
      <c r="BK12" s="91"/>
    </row>
    <row r="13" spans="1:63" ht="13.2" x14ac:dyDescent="0.25">
      <c r="B13" s="79" t="str">
        <f>TEXT(B12,"jjj")</f>
        <v>00/01/1900</v>
      </c>
      <c r="C13" s="80"/>
      <c r="D13" s="79" t="str">
        <f>TEXT(D12,"jjj")</f>
        <v>dim</v>
      </c>
      <c r="E13" s="80"/>
      <c r="F13" s="79" t="str">
        <f>TEXT(F12,"jjj")</f>
        <v>lun</v>
      </c>
      <c r="G13" s="80"/>
      <c r="H13" s="79" t="str">
        <f>TEXT(H12,"jjj")</f>
        <v>mar</v>
      </c>
      <c r="I13" s="80"/>
      <c r="J13" s="79" t="str">
        <f>TEXT(J12,"jjj")</f>
        <v>mer</v>
      </c>
      <c r="K13" s="80"/>
      <c r="L13" s="79" t="str">
        <f>TEXT(L12,"jjj")</f>
        <v>jeu</v>
      </c>
      <c r="M13" s="80"/>
      <c r="N13" s="79" t="str">
        <f>TEXT(N12,"jjj")</f>
        <v>ven</v>
      </c>
      <c r="O13" s="80"/>
      <c r="P13" s="79" t="str">
        <f>TEXT(P12,"jjj")</f>
        <v>sam</v>
      </c>
      <c r="Q13" s="80"/>
      <c r="R13" s="79" t="str">
        <f>TEXT(R12,"jjj")</f>
        <v>dim</v>
      </c>
      <c r="S13" s="80"/>
      <c r="T13" s="79" t="str">
        <f>TEXT(T12,"jjj")</f>
        <v>lun</v>
      </c>
      <c r="U13" s="80"/>
      <c r="V13" s="79" t="str">
        <f>TEXT(V12,"jjj")</f>
        <v>mar</v>
      </c>
      <c r="W13" s="80"/>
      <c r="X13" s="79" t="str">
        <f>TEXT(X12,"jjj")</f>
        <v>mer</v>
      </c>
      <c r="Y13" s="80"/>
      <c r="Z13" s="79" t="str">
        <f>TEXT(Z12,"jjj")</f>
        <v>jeu</v>
      </c>
      <c r="AA13" s="80"/>
      <c r="AB13" s="79" t="str">
        <f>TEXT(AB12,"jjj")</f>
        <v>ven</v>
      </c>
      <c r="AC13" s="80"/>
      <c r="AD13" s="79" t="str">
        <f>TEXT(AD12,"jjj")</f>
        <v>sam</v>
      </c>
      <c r="AE13" s="80"/>
      <c r="AF13" s="79" t="str">
        <f>TEXT(AF12,"jjj")</f>
        <v>dim</v>
      </c>
      <c r="AG13" s="80"/>
      <c r="AH13" s="79" t="str">
        <f>TEXT(AH12,"jjj")</f>
        <v>lun</v>
      </c>
      <c r="AI13" s="80"/>
      <c r="AJ13" s="79" t="str">
        <f>TEXT(AJ12,"jjj")</f>
        <v>mar</v>
      </c>
      <c r="AK13" s="80"/>
      <c r="AL13" s="79" t="str">
        <f>TEXT(AL12,"jjj")</f>
        <v>mer</v>
      </c>
      <c r="AM13" s="80"/>
      <c r="AN13" s="79" t="str">
        <f>TEXT(AN12,"jjj")</f>
        <v>jeu</v>
      </c>
      <c r="AO13" s="80"/>
      <c r="AP13" s="79" t="str">
        <f>TEXT(AP12,"jjj")</f>
        <v>ven</v>
      </c>
      <c r="AQ13" s="80"/>
      <c r="AR13" s="79" t="str">
        <f>TEXT(AR12,"jjj")</f>
        <v>sam</v>
      </c>
      <c r="AS13" s="80"/>
      <c r="AT13" s="79" t="str">
        <f>TEXT(AT12,"jjj")</f>
        <v>dim</v>
      </c>
      <c r="AU13" s="80"/>
      <c r="AV13" s="79" t="str">
        <f>TEXT(AV12,"jjj")</f>
        <v>lun</v>
      </c>
      <c r="AW13" s="80"/>
      <c r="AX13" s="79" t="str">
        <f>TEXT(AX12,"jjj")</f>
        <v>mar</v>
      </c>
      <c r="AY13" s="80"/>
      <c r="AZ13" s="79" t="str">
        <f>TEXT(AZ12,"jjj")</f>
        <v>mer</v>
      </c>
      <c r="BA13" s="80"/>
      <c r="BB13" s="79" t="str">
        <f>TEXT(BB12,"jjj")</f>
        <v>jeu</v>
      </c>
      <c r="BC13" s="80"/>
      <c r="BD13" s="79" t="str">
        <f>TEXT(BD12,"jjj")</f>
        <v>ven</v>
      </c>
      <c r="BE13" s="80"/>
      <c r="BF13" s="79" t="str">
        <f>TEXT(BF12,"jjj")</f>
        <v>sam</v>
      </c>
      <c r="BG13" s="80"/>
      <c r="BH13" s="79" t="str">
        <f>TEXT(BH12,"jjj")</f>
        <v>dim</v>
      </c>
      <c r="BI13" s="80"/>
      <c r="BJ13" s="79" t="str">
        <f>TEXT(BJ12,"jjj")</f>
        <v>lun</v>
      </c>
      <c r="BK13" s="80"/>
    </row>
    <row r="14" spans="1:63" ht="13.8" thickBot="1" x14ac:dyDescent="0.3">
      <c r="B14" s="39" t="s">
        <v>34</v>
      </c>
      <c r="C14" s="40" t="s">
        <v>35</v>
      </c>
      <c r="D14" s="39" t="s">
        <v>34</v>
      </c>
      <c r="E14" s="40" t="s">
        <v>35</v>
      </c>
      <c r="F14" s="41" t="s">
        <v>34</v>
      </c>
      <c r="G14" s="42" t="s">
        <v>35</v>
      </c>
      <c r="H14" s="39" t="s">
        <v>34</v>
      </c>
      <c r="I14" s="40" t="s">
        <v>35</v>
      </c>
      <c r="J14" s="41" t="s">
        <v>34</v>
      </c>
      <c r="K14" s="42" t="s">
        <v>35</v>
      </c>
      <c r="L14" s="39" t="s">
        <v>34</v>
      </c>
      <c r="M14" s="40" t="s">
        <v>35</v>
      </c>
      <c r="N14" s="41" t="s">
        <v>34</v>
      </c>
      <c r="O14" s="42" t="s">
        <v>35</v>
      </c>
      <c r="P14" s="39" t="s">
        <v>34</v>
      </c>
      <c r="Q14" s="40" t="s">
        <v>35</v>
      </c>
      <c r="R14" s="39" t="s">
        <v>34</v>
      </c>
      <c r="S14" s="40" t="s">
        <v>35</v>
      </c>
      <c r="T14" s="43" t="s">
        <v>34</v>
      </c>
      <c r="U14" s="44" t="s">
        <v>35</v>
      </c>
      <c r="V14" s="39" t="s">
        <v>34</v>
      </c>
      <c r="W14" s="40" t="s">
        <v>35</v>
      </c>
      <c r="X14" s="41" t="s">
        <v>34</v>
      </c>
      <c r="Y14" s="42" t="s">
        <v>35</v>
      </c>
      <c r="Z14" s="39" t="s">
        <v>34</v>
      </c>
      <c r="AA14" s="40" t="s">
        <v>35</v>
      </c>
      <c r="AB14" s="41" t="s">
        <v>34</v>
      </c>
      <c r="AC14" s="42" t="s">
        <v>35</v>
      </c>
      <c r="AD14" s="39" t="s">
        <v>34</v>
      </c>
      <c r="AE14" s="40" t="s">
        <v>35</v>
      </c>
      <c r="AF14" s="41" t="s">
        <v>34</v>
      </c>
      <c r="AG14" s="42" t="s">
        <v>35</v>
      </c>
      <c r="AH14" s="39" t="s">
        <v>34</v>
      </c>
      <c r="AI14" s="40" t="s">
        <v>35</v>
      </c>
      <c r="AJ14" s="41" t="s">
        <v>34</v>
      </c>
      <c r="AK14" s="42" t="s">
        <v>35</v>
      </c>
      <c r="AL14" s="39" t="s">
        <v>34</v>
      </c>
      <c r="AM14" s="40" t="s">
        <v>35</v>
      </c>
      <c r="AN14" s="41" t="s">
        <v>34</v>
      </c>
      <c r="AO14" s="42" t="s">
        <v>35</v>
      </c>
      <c r="AP14" s="39" t="s">
        <v>34</v>
      </c>
      <c r="AQ14" s="40" t="s">
        <v>35</v>
      </c>
      <c r="AR14" s="39" t="s">
        <v>34</v>
      </c>
      <c r="AS14" s="40" t="s">
        <v>35</v>
      </c>
      <c r="AT14" s="41" t="s">
        <v>34</v>
      </c>
      <c r="AU14" s="42" t="s">
        <v>35</v>
      </c>
      <c r="AV14" s="39" t="s">
        <v>34</v>
      </c>
      <c r="AW14" s="40" t="s">
        <v>35</v>
      </c>
      <c r="AX14" s="41" t="s">
        <v>34</v>
      </c>
      <c r="AY14" s="42" t="s">
        <v>35</v>
      </c>
      <c r="AZ14" s="39" t="s">
        <v>34</v>
      </c>
      <c r="BA14" s="40" t="s">
        <v>35</v>
      </c>
      <c r="BB14" s="41" t="s">
        <v>34</v>
      </c>
      <c r="BC14" s="42" t="s">
        <v>35</v>
      </c>
      <c r="BD14" s="39" t="s">
        <v>34</v>
      </c>
      <c r="BE14" s="40" t="s">
        <v>35</v>
      </c>
      <c r="BF14" s="41" t="s">
        <v>34</v>
      </c>
      <c r="BG14" s="42" t="s">
        <v>35</v>
      </c>
      <c r="BH14" s="39" t="s">
        <v>34</v>
      </c>
      <c r="BI14" s="40" t="s">
        <v>35</v>
      </c>
      <c r="BJ14" s="41" t="s">
        <v>34</v>
      </c>
      <c r="BK14" s="40" t="s">
        <v>35</v>
      </c>
    </row>
    <row r="15" spans="1:63" ht="13.2" x14ac:dyDescent="0.25">
      <c r="A15" s="35" t="s">
        <v>19</v>
      </c>
      <c r="B15" s="30">
        <f>COUNTIF('IMP3'!$N:$N,$A15&amp;"£"&amp;"24H£"&amp;B$12)+COUNTIF('IMP3'!$N:$N,$A15&amp;"£"&amp;"JOUR£"&amp;B$12)</f>
        <v>0</v>
      </c>
      <c r="C15" s="46">
        <f>COUNTIF('IMP3'!$N:$N,$A15&amp;"£"&amp;"24H£"&amp;B$12)+COUNTIF('IMP3'!$N:$N,$A15&amp;"£"&amp;"NUIT£"&amp;B$12)</f>
        <v>0</v>
      </c>
      <c r="D15" s="46">
        <f>COUNTIF('IMP3'!$N:$N,$A15&amp;"£"&amp;"24H£"&amp;D$12)+COUNTIF('IMP3'!$N:$N,$A15&amp;"£"&amp;"JOUR£"&amp;D$12)</f>
        <v>0</v>
      </c>
      <c r="E15" s="46">
        <f>COUNTIF('IMP3'!$N:$N,$A15&amp;"£"&amp;"24H£"&amp;D$12)+COUNTIF('IMP3'!$N:$N,$A15&amp;"£"&amp;"NUIT£"&amp;D$12)</f>
        <v>0</v>
      </c>
      <c r="F15" s="46">
        <f>COUNTIF('IMP3'!$N:$N,$A15&amp;"£"&amp;"24H£"&amp;F$12)+COUNTIF('IMP3'!$N:$N,$A15&amp;"£"&amp;"JOUR£"&amp;F$12)</f>
        <v>0</v>
      </c>
      <c r="G15" s="46">
        <f>COUNTIF('IMP3'!$N:$N,$A15&amp;"£"&amp;"24H£"&amp;F$12)+COUNTIF('IMP3'!$N:$N,$A15&amp;"£"&amp;"NUIT£"&amp;F$12)</f>
        <v>0</v>
      </c>
      <c r="H15" s="46">
        <f>COUNTIF('IMP3'!$N:$N,$A15&amp;"£"&amp;"24H£"&amp;H$12)+COUNTIF('IMP3'!$N:$N,$A15&amp;"£"&amp;"JOUR£"&amp;H$12)</f>
        <v>0</v>
      </c>
      <c r="I15" s="46">
        <f>COUNTIF('IMP3'!$N:$N,$A15&amp;"£"&amp;"24H£"&amp;H$12)+COUNTIF('IMP3'!$N:$N,$A15&amp;"£"&amp;"NUIT£"&amp;H$12)</f>
        <v>0</v>
      </c>
      <c r="J15" s="46">
        <f>COUNTIF('IMP3'!$N:$N,$A15&amp;"£"&amp;"24H£"&amp;J$12)+COUNTIF('IMP3'!$N:$N,$A15&amp;"£"&amp;"JOUR£"&amp;J$12)</f>
        <v>0</v>
      </c>
      <c r="K15" s="46">
        <f>COUNTIF('IMP3'!$N:$N,$A15&amp;"£"&amp;"24H£"&amp;J$12)+COUNTIF('IMP3'!$N:$N,$A15&amp;"£"&amp;"NUIT£"&amp;J$12)</f>
        <v>0</v>
      </c>
      <c r="L15" s="46">
        <f>COUNTIF('IMP3'!$N:$N,$A15&amp;"£"&amp;"24H£"&amp;L$12)+COUNTIF('IMP3'!$N:$N,$A15&amp;"£"&amp;"JOUR£"&amp;L$12)</f>
        <v>0</v>
      </c>
      <c r="M15" s="46">
        <f>COUNTIF('IMP3'!$N:$N,$A15&amp;"£"&amp;"24H£"&amp;L$12)+COUNTIF('IMP3'!$N:$N,$A15&amp;"£"&amp;"NUIT£"&amp;L$12)</f>
        <v>0</v>
      </c>
      <c r="N15" s="46">
        <f>COUNTIF('IMP3'!$N:$N,$A15&amp;"£"&amp;"24H£"&amp;N$12)+COUNTIF('IMP3'!$N:$N,$A15&amp;"£"&amp;"JOUR£"&amp;N$12)</f>
        <v>0</v>
      </c>
      <c r="O15" s="46">
        <f>COUNTIF('IMP3'!$N:$N,$A15&amp;"£"&amp;"24H£"&amp;N$12)+COUNTIF('IMP3'!$N:$N,$A15&amp;"£"&amp;"NUIT£"&amp;N$12)</f>
        <v>0</v>
      </c>
      <c r="P15" s="46">
        <f>COUNTIF('IMP3'!$N:$N,$A15&amp;"£"&amp;"24H£"&amp;P$12)+COUNTIF('IMP3'!$N:$N,$A15&amp;"£"&amp;"JOUR£"&amp;P$12)</f>
        <v>0</v>
      </c>
      <c r="Q15" s="46">
        <f>COUNTIF('IMP3'!$N:$N,$A15&amp;"£"&amp;"24H£"&amp;P$12)+COUNTIF('IMP3'!$N:$N,$A15&amp;"£"&amp;"NUIT£"&amp;P$12)</f>
        <v>0</v>
      </c>
      <c r="R15" s="46">
        <f>COUNTIF('IMP3'!$N:$N,$A15&amp;"£"&amp;"24H£"&amp;R$12)+COUNTIF('IMP3'!$N:$N,$A15&amp;"£"&amp;"JOUR£"&amp;R$12)</f>
        <v>0</v>
      </c>
      <c r="S15" s="46">
        <f>COUNTIF('IMP3'!$N:$N,$A15&amp;"£"&amp;"24H£"&amp;R$12)+COUNTIF('IMP3'!$N:$N,$A15&amp;"£"&amp;"NUIT£"&amp;R$12)</f>
        <v>0</v>
      </c>
      <c r="T15" s="46">
        <f>COUNTIF('IMP3'!$N:$N,$A15&amp;"£"&amp;"24H£"&amp;T$12)+COUNTIF('IMP3'!$N:$N,$A15&amp;"£"&amp;"JOUR£"&amp;T$12)</f>
        <v>0</v>
      </c>
      <c r="U15" s="46">
        <f>COUNTIF('IMP3'!$N:$N,$A15&amp;"£"&amp;"24H£"&amp;T$12)+COUNTIF('IMP3'!$N:$N,$A15&amp;"£"&amp;"NUIT£"&amp;T$12)</f>
        <v>0</v>
      </c>
      <c r="V15" s="46">
        <f>COUNTIF('IMP3'!$N:$N,$A15&amp;"£"&amp;"24H£"&amp;V$12)+COUNTIF('IMP3'!$N:$N,$A15&amp;"£"&amp;"JOUR£"&amp;V$12)</f>
        <v>0</v>
      </c>
      <c r="W15" s="46">
        <f>COUNTIF('IMP3'!$N:$N,$A15&amp;"£"&amp;"24H£"&amp;V$12)+COUNTIF('IMP3'!$N:$N,$A15&amp;"£"&amp;"NUIT£"&amp;V$12)</f>
        <v>0</v>
      </c>
      <c r="X15" s="46">
        <f>COUNTIF('IMP3'!$N:$N,$A15&amp;"£"&amp;"24H£"&amp;X$12)+COUNTIF('IMP3'!$N:$N,$A15&amp;"£"&amp;"JOUR£"&amp;X$12)</f>
        <v>0</v>
      </c>
      <c r="Y15" s="46">
        <f>COUNTIF('IMP3'!$N:$N,$A15&amp;"£"&amp;"24H£"&amp;X$12)+COUNTIF('IMP3'!$N:$N,$A15&amp;"£"&amp;"NUIT£"&amp;X$12)</f>
        <v>0</v>
      </c>
      <c r="Z15" s="46">
        <f>COUNTIF('IMP3'!$N:$N,$A15&amp;"£"&amp;"24H£"&amp;Z$12)+COUNTIF('IMP3'!$N:$N,$A15&amp;"£"&amp;"JOUR£"&amp;Z$12)</f>
        <v>0</v>
      </c>
      <c r="AA15" s="46">
        <f>COUNTIF('IMP3'!$N:$N,$A15&amp;"£"&amp;"24H£"&amp;Z$12)+COUNTIF('IMP3'!$N:$N,$A15&amp;"£"&amp;"NUIT£"&amp;Z$12)</f>
        <v>0</v>
      </c>
      <c r="AB15" s="46">
        <f>COUNTIF('IMP3'!$N:$N,$A15&amp;"£"&amp;"24H£"&amp;AB$12)+COUNTIF('IMP3'!$N:$N,$A15&amp;"£"&amp;"JOUR£"&amp;AB$12)</f>
        <v>0</v>
      </c>
      <c r="AC15" s="46">
        <f>COUNTIF('IMP3'!$N:$N,$A15&amp;"£"&amp;"24H£"&amp;AB$12)+COUNTIF('IMP3'!$N:$N,$A15&amp;"£"&amp;"NUIT£"&amp;AB$12)</f>
        <v>0</v>
      </c>
      <c r="AD15" s="46">
        <f>COUNTIF('IMP3'!$N:$N,$A15&amp;"£"&amp;"24H£"&amp;AD$12)+COUNTIF('IMP3'!$N:$N,$A15&amp;"£"&amp;"JOUR£"&amp;AD$12)</f>
        <v>0</v>
      </c>
      <c r="AE15" s="46">
        <f>COUNTIF('IMP3'!$N:$N,$A15&amp;"£"&amp;"24H£"&amp;AD$12)+COUNTIF('IMP3'!$N:$N,$A15&amp;"£"&amp;"NUIT£"&amp;AD$12)</f>
        <v>0</v>
      </c>
      <c r="AF15" s="46">
        <f>COUNTIF('IMP3'!$N:$N,$A15&amp;"£"&amp;"24H£"&amp;AF$12)+COUNTIF('IMP3'!$N:$N,$A15&amp;"£"&amp;"JOUR£"&amp;AF$12)</f>
        <v>0</v>
      </c>
      <c r="AG15" s="46">
        <f>COUNTIF('IMP3'!$N:$N,$A15&amp;"£"&amp;"24H£"&amp;AF$12)+COUNTIF('IMP3'!$N:$N,$A15&amp;"£"&amp;"NUIT£"&amp;AF$12)</f>
        <v>0</v>
      </c>
      <c r="AH15" s="46">
        <f>COUNTIF('IMP3'!$N:$N,$A15&amp;"£"&amp;"24H£"&amp;AH$12)+COUNTIF('IMP3'!$N:$N,$A15&amp;"£"&amp;"JOUR£"&amp;AH$12)</f>
        <v>0</v>
      </c>
      <c r="AI15" s="46">
        <f>COUNTIF('IMP3'!$N:$N,$A15&amp;"£"&amp;"24H£"&amp;AH$12)+COUNTIF('IMP3'!$N:$N,$A15&amp;"£"&amp;"NUIT£"&amp;AH$12)</f>
        <v>0</v>
      </c>
      <c r="AJ15" s="46">
        <f>COUNTIF('IMP3'!$N:$N,$A15&amp;"£"&amp;"24H£"&amp;AJ$12)+COUNTIF('IMP3'!$N:$N,$A15&amp;"£"&amp;"JOUR£"&amp;AJ$12)</f>
        <v>0</v>
      </c>
      <c r="AK15" s="46">
        <f>COUNTIF('IMP3'!$N:$N,$A15&amp;"£"&amp;"24H£"&amp;AJ$12)+COUNTIF('IMP3'!$N:$N,$A15&amp;"£"&amp;"NUIT£"&amp;AJ$12)</f>
        <v>0</v>
      </c>
      <c r="AL15" s="46">
        <f>COUNTIF('IMP3'!$N:$N,$A15&amp;"£"&amp;"24H£"&amp;AL$12)+COUNTIF('IMP3'!$N:$N,$A15&amp;"£"&amp;"JOUR£"&amp;AL$12)</f>
        <v>0</v>
      </c>
      <c r="AM15" s="46">
        <f>COUNTIF('IMP3'!$N:$N,$A15&amp;"£"&amp;"24H£"&amp;AL$12)+COUNTIF('IMP3'!$N:$N,$A15&amp;"£"&amp;"NUIT£"&amp;AL$12)</f>
        <v>0</v>
      </c>
      <c r="AN15" s="46">
        <f>COUNTIF('IMP3'!$N:$N,$A15&amp;"£"&amp;"24H£"&amp;AN$12)+COUNTIF('IMP3'!$N:$N,$A15&amp;"£"&amp;"JOUR£"&amp;AN$12)</f>
        <v>0</v>
      </c>
      <c r="AO15" s="46">
        <f>COUNTIF('IMP3'!$N:$N,$A15&amp;"£"&amp;"24H£"&amp;AN$12)+COUNTIF('IMP3'!$N:$N,$A15&amp;"£"&amp;"NUIT£"&amp;AN$12)</f>
        <v>0</v>
      </c>
      <c r="AP15" s="46">
        <f>COUNTIF('IMP3'!$N:$N,$A15&amp;"£"&amp;"24H£"&amp;AP$12)+COUNTIF('IMP3'!$N:$N,$A15&amp;"£"&amp;"JOUR£"&amp;AP$12)</f>
        <v>0</v>
      </c>
      <c r="AQ15" s="46">
        <f>COUNTIF('IMP3'!$N:$N,$A15&amp;"£"&amp;"24H£"&amp;AP$12)+COUNTIF('IMP3'!$N:$N,$A15&amp;"£"&amp;"NUIT£"&amp;AP$12)</f>
        <v>0</v>
      </c>
      <c r="AR15" s="46">
        <f>COUNTIF('IMP3'!$N:$N,$A15&amp;"£"&amp;"24H£"&amp;AR$12)+COUNTIF('IMP3'!$N:$N,$A15&amp;"£"&amp;"JOUR£"&amp;AR$12)</f>
        <v>0</v>
      </c>
      <c r="AS15" s="46">
        <f>COUNTIF('IMP3'!$N:$N,$A15&amp;"£"&amp;"24H£"&amp;AR$12)+COUNTIF('IMP3'!$N:$N,$A15&amp;"£"&amp;"NUIT£"&amp;AR$12)</f>
        <v>0</v>
      </c>
      <c r="AT15" s="46">
        <f>COUNTIF('IMP3'!$N:$N,$A15&amp;"£"&amp;"24H£"&amp;AT$12)+COUNTIF('IMP3'!$N:$N,$A15&amp;"£"&amp;"JOUR£"&amp;AT$12)</f>
        <v>0</v>
      </c>
      <c r="AU15" s="46">
        <f>COUNTIF('IMP3'!$N:$N,$A15&amp;"£"&amp;"24H£"&amp;AT$12)+COUNTIF('IMP3'!$N:$N,$A15&amp;"£"&amp;"NUIT£"&amp;AT$12)</f>
        <v>0</v>
      </c>
      <c r="AV15" s="46">
        <f>COUNTIF('IMP3'!$N:$N,$A15&amp;"£"&amp;"24H£"&amp;AV$12)+COUNTIF('IMP3'!$N:$N,$A15&amp;"£"&amp;"JOUR£"&amp;AV$12)</f>
        <v>0</v>
      </c>
      <c r="AW15" s="46">
        <f>COUNTIF('IMP3'!$N:$N,$A15&amp;"£"&amp;"24H£"&amp;AV$12)+COUNTIF('IMP3'!$N:$N,$A15&amp;"£"&amp;"NUIT£"&amp;AV$12)</f>
        <v>0</v>
      </c>
      <c r="AX15" s="46">
        <f>COUNTIF('IMP3'!$N:$N,$A15&amp;"£"&amp;"24H£"&amp;AX$12)+COUNTIF('IMP3'!$N:$N,$A15&amp;"£"&amp;"JOUR£"&amp;AX$12)</f>
        <v>0</v>
      </c>
      <c r="AY15" s="46">
        <f>COUNTIF('IMP3'!$N:$N,$A15&amp;"£"&amp;"24H£"&amp;AX$12)+COUNTIF('IMP3'!$N:$N,$A15&amp;"£"&amp;"NUIT£"&amp;AX$12)</f>
        <v>0</v>
      </c>
      <c r="AZ15" s="46">
        <f>COUNTIF('IMP3'!$N:$N,$A15&amp;"£"&amp;"24H£"&amp;AZ$12)+COUNTIF('IMP3'!$N:$N,$A15&amp;"£"&amp;"JOUR£"&amp;AZ$12)</f>
        <v>0</v>
      </c>
      <c r="BA15" s="46">
        <f>COUNTIF('IMP3'!$N:$N,$A15&amp;"£"&amp;"24H£"&amp;AZ$12)+COUNTIF('IMP3'!$N:$N,$A15&amp;"£"&amp;"NUIT£"&amp;AZ$12)</f>
        <v>0</v>
      </c>
      <c r="BB15" s="46">
        <f>COUNTIF('IMP3'!$N:$N,$A15&amp;"£"&amp;"24H£"&amp;BB$12)+COUNTIF('IMP3'!$N:$N,$A15&amp;"£"&amp;"JOUR£"&amp;BB$12)</f>
        <v>0</v>
      </c>
      <c r="BC15" s="46">
        <f>COUNTIF('IMP3'!$N:$N,$A15&amp;"£"&amp;"24H£"&amp;BB$12)+COUNTIF('IMP3'!$N:$N,$A15&amp;"£"&amp;"NUIT£"&amp;BB$12)</f>
        <v>0</v>
      </c>
      <c r="BD15" s="46">
        <f>COUNTIF('IMP3'!$N:$N,$A15&amp;"£"&amp;"24H£"&amp;BD$12)+COUNTIF('IMP3'!$N:$N,$A15&amp;"£"&amp;"JOUR£"&amp;BD$12)</f>
        <v>0</v>
      </c>
      <c r="BE15" s="46">
        <f>COUNTIF('IMP3'!$N:$N,$A15&amp;"£"&amp;"24H£"&amp;BD$12)+COUNTIF('IMP3'!$N:$N,$A15&amp;"£"&amp;"NUIT£"&amp;BD$12)</f>
        <v>0</v>
      </c>
      <c r="BF15" s="46">
        <f>COUNTIF('IMP3'!$N:$N,$A15&amp;"£"&amp;"24H£"&amp;BF$12)+COUNTIF('IMP3'!$N:$N,$A15&amp;"£"&amp;"JOUR£"&amp;BF$12)</f>
        <v>0</v>
      </c>
      <c r="BG15" s="46">
        <f>COUNTIF('IMP3'!$N:$N,$A15&amp;"£"&amp;"24H£"&amp;BF$12)+COUNTIF('IMP3'!$N:$N,$A15&amp;"£"&amp;"NUIT£"&amp;BF$12)</f>
        <v>0</v>
      </c>
      <c r="BH15" s="46">
        <f>COUNTIF('IMP3'!$N:$N,$A15&amp;"£"&amp;"24H£"&amp;BH$12)+COUNTIF('IMP3'!$N:$N,$A15&amp;"£"&amp;"JOUR£"&amp;BH$12)</f>
        <v>0</v>
      </c>
      <c r="BI15" s="46">
        <f>COUNTIF('IMP3'!$N:$N,$A15&amp;"£"&amp;"24H£"&amp;BH$12)+COUNTIF('IMP3'!$N:$N,$A15&amp;"£"&amp;"NUIT£"&amp;BH$12)</f>
        <v>0</v>
      </c>
      <c r="BJ15" s="46">
        <f>COUNTIF('IMP3'!$N:$N,$A15&amp;"£"&amp;"24H£"&amp;BJ$12)+COUNTIF('IMP3'!$N:$N,$A15&amp;"£"&amp;"JOUR£"&amp;BJ$12)</f>
        <v>0</v>
      </c>
      <c r="BK15" s="29">
        <f>COUNTIF('IMP3'!$N:$N,$A15&amp;"£"&amp;"24H£"&amp;BJ$12)+COUNTIF('IMP3'!$N:$N,$A15&amp;"£"&amp;"NUIT£"&amp;BJ$12)</f>
        <v>0</v>
      </c>
    </row>
    <row r="16" spans="1:63" ht="13.2" x14ac:dyDescent="0.25">
      <c r="A16" s="36" t="s">
        <v>20</v>
      </c>
      <c r="B16" s="34">
        <f>COUNTIF('IMP3'!$N:$N,$A16&amp;"£"&amp;"24H£"&amp;B$12)+COUNTIF('IMP3'!$N:$N,$A16&amp;"£"&amp;"JOUR£"&amp;B$12)</f>
        <v>0</v>
      </c>
      <c r="C16" s="45">
        <f>COUNTIF('IMP3'!$N:$N,$A16&amp;"£"&amp;"24H£"&amp;B$12)+COUNTIF('IMP3'!$N:$N,$A16&amp;"£"&amp;"NUIT£"&amp;B$12)</f>
        <v>0</v>
      </c>
      <c r="D16" s="45">
        <f>COUNTIF('IMP3'!$N:$N,$A16&amp;"£"&amp;"24H£"&amp;D$12)+COUNTIF('IMP3'!$N:$N,$A16&amp;"£"&amp;"JOUR£"&amp;D$12)</f>
        <v>0</v>
      </c>
      <c r="E16" s="45">
        <f>COUNTIF('IMP3'!$N:$N,$A16&amp;"£"&amp;"24H£"&amp;D$12)+COUNTIF('IMP3'!$N:$N,$A16&amp;"£"&amp;"NUIT£"&amp;D$12)</f>
        <v>0</v>
      </c>
      <c r="F16" s="45">
        <f>COUNTIF('IMP3'!$N:$N,$A16&amp;"£"&amp;"24H£"&amp;F$12)+COUNTIF('IMP3'!$N:$N,$A16&amp;"£"&amp;"JOUR£"&amp;F$12)</f>
        <v>0</v>
      </c>
      <c r="G16" s="45">
        <f>COUNTIF('IMP3'!$N:$N,$A16&amp;"£"&amp;"24H£"&amp;F$12)+COUNTIF('IMP3'!$N:$N,$A16&amp;"£"&amp;"NUIT£"&amp;F$12)</f>
        <v>0</v>
      </c>
      <c r="H16" s="45">
        <f>COUNTIF('IMP3'!$N:$N,$A16&amp;"£"&amp;"24H£"&amp;H$12)+COUNTIF('IMP3'!$N:$N,$A16&amp;"£"&amp;"JOUR£"&amp;H$12)</f>
        <v>0</v>
      </c>
      <c r="I16" s="45">
        <f>COUNTIF('IMP3'!$N:$N,$A16&amp;"£"&amp;"24H£"&amp;H$12)+COUNTIF('IMP3'!$N:$N,$A16&amp;"£"&amp;"NUIT£"&amp;H$12)</f>
        <v>0</v>
      </c>
      <c r="J16" s="45">
        <f>COUNTIF('IMP3'!$N:$N,$A16&amp;"£"&amp;"24H£"&amp;J$12)+COUNTIF('IMP3'!$N:$N,$A16&amp;"£"&amp;"JOUR£"&amp;J$12)</f>
        <v>0</v>
      </c>
      <c r="K16" s="45">
        <f>COUNTIF('IMP3'!$N:$N,$A16&amp;"£"&amp;"24H£"&amp;J$12)+COUNTIF('IMP3'!$N:$N,$A16&amp;"£"&amp;"NUIT£"&amp;J$12)</f>
        <v>0</v>
      </c>
      <c r="L16" s="45">
        <f>COUNTIF('IMP3'!$N:$N,$A16&amp;"£"&amp;"24H£"&amp;L$12)+COUNTIF('IMP3'!$N:$N,$A16&amp;"£"&amp;"JOUR£"&amp;L$12)</f>
        <v>0</v>
      </c>
      <c r="M16" s="45">
        <f>COUNTIF('IMP3'!$N:$N,$A16&amp;"£"&amp;"24H£"&amp;L$12)+COUNTIF('IMP3'!$N:$N,$A16&amp;"£"&amp;"NUIT£"&amp;L$12)</f>
        <v>0</v>
      </c>
      <c r="N16" s="45">
        <f>COUNTIF('IMP3'!$N:$N,$A16&amp;"£"&amp;"24H£"&amp;N$12)+COUNTIF('IMP3'!$N:$N,$A16&amp;"£"&amp;"JOUR£"&amp;N$12)</f>
        <v>0</v>
      </c>
      <c r="O16" s="45">
        <f>COUNTIF('IMP3'!$N:$N,$A16&amp;"£"&amp;"24H£"&amp;N$12)+COUNTIF('IMP3'!$N:$N,$A16&amp;"£"&amp;"NUIT£"&amp;N$12)</f>
        <v>0</v>
      </c>
      <c r="P16" s="45">
        <f>COUNTIF('IMP3'!$N:$N,$A16&amp;"£"&amp;"24H£"&amp;P$12)+COUNTIF('IMP3'!$N:$N,$A16&amp;"£"&amp;"JOUR£"&amp;P$12)</f>
        <v>0</v>
      </c>
      <c r="Q16" s="45">
        <f>COUNTIF('IMP3'!$N:$N,$A16&amp;"£"&amp;"24H£"&amp;P$12)+COUNTIF('IMP3'!$N:$N,$A16&amp;"£"&amp;"NUIT£"&amp;P$12)</f>
        <v>0</v>
      </c>
      <c r="R16" s="45">
        <f>COUNTIF('IMP3'!$N:$N,$A16&amp;"£"&amp;"24H£"&amp;R$12)+COUNTIF('IMP3'!$N:$N,$A16&amp;"£"&amp;"JOUR£"&amp;R$12)</f>
        <v>0</v>
      </c>
      <c r="S16" s="45">
        <f>COUNTIF('IMP3'!$N:$N,$A16&amp;"£"&amp;"24H£"&amp;R$12)+COUNTIF('IMP3'!$N:$N,$A16&amp;"£"&amp;"NUIT£"&amp;R$12)</f>
        <v>0</v>
      </c>
      <c r="T16" s="45">
        <f>COUNTIF('IMP3'!$N:$N,$A16&amp;"£"&amp;"24H£"&amp;T$12)+COUNTIF('IMP3'!$N:$N,$A16&amp;"£"&amp;"JOUR£"&amp;T$12)</f>
        <v>0</v>
      </c>
      <c r="U16" s="45">
        <f>COUNTIF('IMP3'!$N:$N,$A16&amp;"£"&amp;"24H£"&amp;T$12)+COUNTIF('IMP3'!$N:$N,$A16&amp;"£"&amp;"NUIT£"&amp;T$12)</f>
        <v>0</v>
      </c>
      <c r="V16" s="45">
        <f>COUNTIF('IMP3'!$N:$N,$A16&amp;"£"&amp;"24H£"&amp;V$12)+COUNTIF('IMP3'!$N:$N,$A16&amp;"£"&amp;"JOUR£"&amp;V$12)</f>
        <v>0</v>
      </c>
      <c r="W16" s="45">
        <f>COUNTIF('IMP3'!$N:$N,$A16&amp;"£"&amp;"24H£"&amp;V$12)+COUNTIF('IMP3'!$N:$N,$A16&amp;"£"&amp;"NUIT£"&amp;V$12)</f>
        <v>0</v>
      </c>
      <c r="X16" s="45">
        <f>COUNTIF('IMP3'!$N:$N,$A16&amp;"£"&amp;"24H£"&amp;X$12)+COUNTIF('IMP3'!$N:$N,$A16&amp;"£"&amp;"JOUR£"&amp;X$12)</f>
        <v>0</v>
      </c>
      <c r="Y16" s="45">
        <f>COUNTIF('IMP3'!$N:$N,$A16&amp;"£"&amp;"24H£"&amp;X$12)+COUNTIF('IMP3'!$N:$N,$A16&amp;"£"&amp;"NUIT£"&amp;X$12)</f>
        <v>0</v>
      </c>
      <c r="Z16" s="45">
        <f>COUNTIF('IMP3'!$N:$N,$A16&amp;"£"&amp;"24H£"&amp;Z$12)+COUNTIF('IMP3'!$N:$N,$A16&amp;"£"&amp;"JOUR£"&amp;Z$12)</f>
        <v>0</v>
      </c>
      <c r="AA16" s="45">
        <f>COUNTIF('IMP3'!$N:$N,$A16&amp;"£"&amp;"24H£"&amp;Z$12)+COUNTIF('IMP3'!$N:$N,$A16&amp;"£"&amp;"NUIT£"&amp;Z$12)</f>
        <v>0</v>
      </c>
      <c r="AB16" s="45">
        <f>COUNTIF('IMP3'!$N:$N,$A16&amp;"£"&amp;"24H£"&amp;AB$12)+COUNTIF('IMP3'!$N:$N,$A16&amp;"£"&amp;"JOUR£"&amp;AB$12)</f>
        <v>0</v>
      </c>
      <c r="AC16" s="45">
        <f>COUNTIF('IMP3'!$N:$N,$A16&amp;"£"&amp;"24H£"&amp;AB$12)+COUNTIF('IMP3'!$N:$N,$A16&amp;"£"&amp;"NUIT£"&amp;AB$12)</f>
        <v>0</v>
      </c>
      <c r="AD16" s="45">
        <f>COUNTIF('IMP3'!$N:$N,$A16&amp;"£"&amp;"24H£"&amp;AD$12)+COUNTIF('IMP3'!$N:$N,$A16&amp;"£"&amp;"JOUR£"&amp;AD$12)</f>
        <v>0</v>
      </c>
      <c r="AE16" s="45">
        <f>COUNTIF('IMP3'!$N:$N,$A16&amp;"£"&amp;"24H£"&amp;AD$12)+COUNTIF('IMP3'!$N:$N,$A16&amp;"£"&amp;"NUIT£"&amp;AD$12)</f>
        <v>0</v>
      </c>
      <c r="AF16" s="45">
        <f>COUNTIF('IMP3'!$N:$N,$A16&amp;"£"&amp;"24H£"&amp;AF$12)+COUNTIF('IMP3'!$N:$N,$A16&amp;"£"&amp;"JOUR£"&amp;AF$12)</f>
        <v>0</v>
      </c>
      <c r="AG16" s="45">
        <f>COUNTIF('IMP3'!$N:$N,$A16&amp;"£"&amp;"24H£"&amp;AF$12)+COUNTIF('IMP3'!$N:$N,$A16&amp;"£"&amp;"NUIT£"&amp;AF$12)</f>
        <v>0</v>
      </c>
      <c r="AH16" s="45">
        <f>COUNTIF('IMP3'!$N:$N,$A16&amp;"£"&amp;"24H£"&amp;AH$12)+COUNTIF('IMP3'!$N:$N,$A16&amp;"£"&amp;"JOUR£"&amp;AH$12)</f>
        <v>0</v>
      </c>
      <c r="AI16" s="45">
        <f>COUNTIF('IMP3'!$N:$N,$A16&amp;"£"&amp;"24H£"&amp;AH$12)+COUNTIF('IMP3'!$N:$N,$A16&amp;"£"&amp;"NUIT£"&amp;AH$12)</f>
        <v>0</v>
      </c>
      <c r="AJ16" s="45">
        <f>COUNTIF('IMP3'!$N:$N,$A16&amp;"£"&amp;"24H£"&amp;AJ$12)+COUNTIF('IMP3'!$N:$N,$A16&amp;"£"&amp;"JOUR£"&amp;AJ$12)</f>
        <v>0</v>
      </c>
      <c r="AK16" s="45">
        <f>COUNTIF('IMP3'!$N:$N,$A16&amp;"£"&amp;"24H£"&amp;AJ$12)+COUNTIF('IMP3'!$N:$N,$A16&amp;"£"&amp;"NUIT£"&amp;AJ$12)</f>
        <v>0</v>
      </c>
      <c r="AL16" s="45">
        <f>COUNTIF('IMP3'!$N:$N,$A16&amp;"£"&amp;"24H£"&amp;AL$12)+COUNTIF('IMP3'!$N:$N,$A16&amp;"£"&amp;"JOUR£"&amp;AL$12)</f>
        <v>0</v>
      </c>
      <c r="AM16" s="45">
        <f>COUNTIF('IMP3'!$N:$N,$A16&amp;"£"&amp;"24H£"&amp;AL$12)+COUNTIF('IMP3'!$N:$N,$A16&amp;"£"&amp;"NUIT£"&amp;AL$12)</f>
        <v>0</v>
      </c>
      <c r="AN16" s="45">
        <f>COUNTIF('IMP3'!$N:$N,$A16&amp;"£"&amp;"24H£"&amp;AN$12)+COUNTIF('IMP3'!$N:$N,$A16&amp;"£"&amp;"JOUR£"&amp;AN$12)</f>
        <v>0</v>
      </c>
      <c r="AO16" s="45">
        <f>COUNTIF('IMP3'!$N:$N,$A16&amp;"£"&amp;"24H£"&amp;AN$12)+COUNTIF('IMP3'!$N:$N,$A16&amp;"£"&amp;"NUIT£"&amp;AN$12)</f>
        <v>0</v>
      </c>
      <c r="AP16" s="45">
        <f>COUNTIF('IMP3'!$N:$N,$A16&amp;"£"&amp;"24H£"&amp;AP$12)+COUNTIF('IMP3'!$N:$N,$A16&amp;"£"&amp;"JOUR£"&amp;AP$12)</f>
        <v>0</v>
      </c>
      <c r="AQ16" s="45">
        <f>COUNTIF('IMP3'!$N:$N,$A16&amp;"£"&amp;"24H£"&amp;AP$12)+COUNTIF('IMP3'!$N:$N,$A16&amp;"£"&amp;"NUIT£"&amp;AP$12)</f>
        <v>0</v>
      </c>
      <c r="AR16" s="45">
        <f>COUNTIF('IMP3'!$N:$N,$A16&amp;"£"&amp;"24H£"&amp;AR$12)+COUNTIF('IMP3'!$N:$N,$A16&amp;"£"&amp;"JOUR£"&amp;AR$12)</f>
        <v>0</v>
      </c>
      <c r="AS16" s="45">
        <f>COUNTIF('IMP3'!$N:$N,$A16&amp;"£"&amp;"24H£"&amp;AR$12)+COUNTIF('IMP3'!$N:$N,$A16&amp;"£"&amp;"NUIT£"&amp;AR$12)</f>
        <v>0</v>
      </c>
      <c r="AT16" s="45">
        <f>COUNTIF('IMP3'!$N:$N,$A16&amp;"£"&amp;"24H£"&amp;AT$12)+COUNTIF('IMP3'!$N:$N,$A16&amp;"£"&amp;"JOUR£"&amp;AT$12)</f>
        <v>0</v>
      </c>
      <c r="AU16" s="45">
        <f>COUNTIF('IMP3'!$N:$N,$A16&amp;"£"&amp;"24H£"&amp;AT$12)+COUNTIF('IMP3'!$N:$N,$A16&amp;"£"&amp;"NUIT£"&amp;AT$12)</f>
        <v>0</v>
      </c>
      <c r="AV16" s="45">
        <f>COUNTIF('IMP3'!$N:$N,$A16&amp;"£"&amp;"24H£"&amp;AV$12)+COUNTIF('IMP3'!$N:$N,$A16&amp;"£"&amp;"JOUR£"&amp;AV$12)</f>
        <v>0</v>
      </c>
      <c r="AW16" s="45">
        <f>COUNTIF('IMP3'!$N:$N,$A16&amp;"£"&amp;"24H£"&amp;AV$12)+COUNTIF('IMP3'!$N:$N,$A16&amp;"£"&amp;"NUIT£"&amp;AV$12)</f>
        <v>0</v>
      </c>
      <c r="AX16" s="45">
        <f>COUNTIF('IMP3'!$N:$N,$A16&amp;"£"&amp;"24H£"&amp;AX$12)+COUNTIF('IMP3'!$N:$N,$A16&amp;"£"&amp;"JOUR£"&amp;AX$12)</f>
        <v>0</v>
      </c>
      <c r="AY16" s="45">
        <f>COUNTIF('IMP3'!$N:$N,$A16&amp;"£"&amp;"24H£"&amp;AX$12)+COUNTIF('IMP3'!$N:$N,$A16&amp;"£"&amp;"NUIT£"&amp;AX$12)</f>
        <v>0</v>
      </c>
      <c r="AZ16" s="45">
        <f>COUNTIF('IMP3'!$N:$N,$A16&amp;"£"&amp;"24H£"&amp;AZ$12)+COUNTIF('IMP3'!$N:$N,$A16&amp;"£"&amp;"JOUR£"&amp;AZ$12)</f>
        <v>0</v>
      </c>
      <c r="BA16" s="45">
        <f>COUNTIF('IMP3'!$N:$N,$A16&amp;"£"&amp;"24H£"&amp;AZ$12)+COUNTIF('IMP3'!$N:$N,$A16&amp;"£"&amp;"NUIT£"&amp;AZ$12)</f>
        <v>0</v>
      </c>
      <c r="BB16" s="45">
        <f>COUNTIF('IMP3'!$N:$N,$A16&amp;"£"&amp;"24H£"&amp;BB$12)+COUNTIF('IMP3'!$N:$N,$A16&amp;"£"&amp;"JOUR£"&amp;BB$12)</f>
        <v>0</v>
      </c>
      <c r="BC16" s="45">
        <f>COUNTIF('IMP3'!$N:$N,$A16&amp;"£"&amp;"24H£"&amp;BB$12)+COUNTIF('IMP3'!$N:$N,$A16&amp;"£"&amp;"NUIT£"&amp;BB$12)</f>
        <v>0</v>
      </c>
      <c r="BD16" s="45">
        <f>COUNTIF('IMP3'!$N:$N,$A16&amp;"£"&amp;"24H£"&amp;BD$12)+COUNTIF('IMP3'!$N:$N,$A16&amp;"£"&amp;"JOUR£"&amp;BD$12)</f>
        <v>0</v>
      </c>
      <c r="BE16" s="45">
        <f>COUNTIF('IMP3'!$N:$N,$A16&amp;"£"&amp;"24H£"&amp;BD$12)+COUNTIF('IMP3'!$N:$N,$A16&amp;"£"&amp;"NUIT£"&amp;BD$12)</f>
        <v>0</v>
      </c>
      <c r="BF16" s="45">
        <f>COUNTIF('IMP3'!$N:$N,$A16&amp;"£"&amp;"24H£"&amp;BF$12)+COUNTIF('IMP3'!$N:$N,$A16&amp;"£"&amp;"JOUR£"&amp;BF$12)</f>
        <v>0</v>
      </c>
      <c r="BG16" s="45">
        <f>COUNTIF('IMP3'!$N:$N,$A16&amp;"£"&amp;"24H£"&amp;BF$12)+COUNTIF('IMP3'!$N:$N,$A16&amp;"£"&amp;"NUIT£"&amp;BF$12)</f>
        <v>0</v>
      </c>
      <c r="BH16" s="45">
        <f>COUNTIF('IMP3'!$N:$N,$A16&amp;"£"&amp;"24H£"&amp;BH$12)+COUNTIF('IMP3'!$N:$N,$A16&amp;"£"&amp;"JOUR£"&amp;BH$12)</f>
        <v>0</v>
      </c>
      <c r="BI16" s="45">
        <f>COUNTIF('IMP3'!$N:$N,$A16&amp;"£"&amp;"24H£"&amp;BH$12)+COUNTIF('IMP3'!$N:$N,$A16&amp;"£"&amp;"NUIT£"&amp;BH$12)</f>
        <v>0</v>
      </c>
      <c r="BJ16" s="45">
        <f>COUNTIF('IMP3'!$N:$N,$A16&amp;"£"&amp;"24H£"&amp;BJ$12)+COUNTIF('IMP3'!$N:$N,$A16&amp;"£"&amp;"JOUR£"&amp;BJ$12)</f>
        <v>0</v>
      </c>
      <c r="BK16" s="32">
        <f>COUNTIF('IMP3'!$N:$N,$A16&amp;"£"&amp;"24H£"&amp;BJ$12)+COUNTIF('IMP3'!$N:$N,$A16&amp;"£"&amp;"NUIT£"&amp;BJ$12)</f>
        <v>0</v>
      </c>
    </row>
    <row r="17" spans="1:63" ht="13.2" x14ac:dyDescent="0.25">
      <c r="A17" s="36" t="s">
        <v>21</v>
      </c>
      <c r="B17" s="34">
        <f>COUNTIF('IMP3'!$N:$N,$A17&amp;"£"&amp;"24H£"&amp;B$12)+COUNTIF('IMP3'!$N:$N,$A17&amp;"£"&amp;"JOUR£"&amp;B$12)</f>
        <v>0</v>
      </c>
      <c r="C17" s="45">
        <f>COUNTIF('IMP3'!$N:$N,$A17&amp;"£"&amp;"24H£"&amp;B$12)+COUNTIF('IMP3'!$N:$N,$A17&amp;"£"&amp;"NUIT£"&amp;B$12)</f>
        <v>0</v>
      </c>
      <c r="D17" s="45">
        <f>COUNTIF('IMP3'!$N:$N,$A17&amp;"£"&amp;"24H£"&amp;D$12)+COUNTIF('IMP3'!$N:$N,$A17&amp;"£"&amp;"JOUR£"&amp;D$12)</f>
        <v>0</v>
      </c>
      <c r="E17" s="45">
        <f>COUNTIF('IMP3'!$N:$N,$A17&amp;"£"&amp;"24H£"&amp;D$12)+COUNTIF('IMP3'!$N:$N,$A17&amp;"£"&amp;"NUIT£"&amp;D$12)</f>
        <v>0</v>
      </c>
      <c r="F17" s="45">
        <f>COUNTIF('IMP3'!$N:$N,$A17&amp;"£"&amp;"24H£"&amp;F$12)+COUNTIF('IMP3'!$N:$N,$A17&amp;"£"&amp;"JOUR£"&amp;F$12)</f>
        <v>0</v>
      </c>
      <c r="G17" s="45">
        <f>COUNTIF('IMP3'!$N:$N,$A17&amp;"£"&amp;"24H£"&amp;F$12)+COUNTIF('IMP3'!$N:$N,$A17&amp;"£"&amp;"NUIT£"&amp;F$12)</f>
        <v>0</v>
      </c>
      <c r="H17" s="45">
        <f>COUNTIF('IMP3'!$N:$N,$A17&amp;"£"&amp;"24H£"&amp;H$12)+COUNTIF('IMP3'!$N:$N,$A17&amp;"£"&amp;"JOUR£"&amp;H$12)</f>
        <v>0</v>
      </c>
      <c r="I17" s="45">
        <f>COUNTIF('IMP3'!$N:$N,$A17&amp;"£"&amp;"24H£"&amp;H$12)+COUNTIF('IMP3'!$N:$N,$A17&amp;"£"&amp;"NUIT£"&amp;H$12)</f>
        <v>0</v>
      </c>
      <c r="J17" s="45">
        <f>COUNTIF('IMP3'!$N:$N,$A17&amp;"£"&amp;"24H£"&amp;J$12)+COUNTIF('IMP3'!$N:$N,$A17&amp;"£"&amp;"JOUR£"&amp;J$12)</f>
        <v>0</v>
      </c>
      <c r="K17" s="45">
        <f>COUNTIF('IMP3'!$N:$N,$A17&amp;"£"&amp;"24H£"&amp;J$12)+COUNTIF('IMP3'!$N:$N,$A17&amp;"£"&amp;"NUIT£"&amp;J$12)</f>
        <v>0</v>
      </c>
      <c r="L17" s="45">
        <f>COUNTIF('IMP3'!$N:$N,$A17&amp;"£"&amp;"24H£"&amp;L$12)+COUNTIF('IMP3'!$N:$N,$A17&amp;"£"&amp;"JOUR£"&amp;L$12)</f>
        <v>0</v>
      </c>
      <c r="M17" s="45">
        <f>COUNTIF('IMP3'!$N:$N,$A17&amp;"£"&amp;"24H£"&amp;L$12)+COUNTIF('IMP3'!$N:$N,$A17&amp;"£"&amp;"NUIT£"&amp;L$12)</f>
        <v>0</v>
      </c>
      <c r="N17" s="45">
        <f>COUNTIF('IMP3'!$N:$N,$A17&amp;"£"&amp;"24H£"&amp;N$12)+COUNTIF('IMP3'!$N:$N,$A17&amp;"£"&amp;"JOUR£"&amp;N$12)</f>
        <v>0</v>
      </c>
      <c r="O17" s="45">
        <f>COUNTIF('IMP3'!$N:$N,$A17&amp;"£"&amp;"24H£"&amp;N$12)+COUNTIF('IMP3'!$N:$N,$A17&amp;"£"&amp;"NUIT£"&amp;N$12)</f>
        <v>0</v>
      </c>
      <c r="P17" s="45">
        <f>COUNTIF('IMP3'!$N:$N,$A17&amp;"£"&amp;"24H£"&amp;P$12)+COUNTIF('IMP3'!$N:$N,$A17&amp;"£"&amp;"JOUR£"&amp;P$12)</f>
        <v>0</v>
      </c>
      <c r="Q17" s="45">
        <f>COUNTIF('IMP3'!$N:$N,$A17&amp;"£"&amp;"24H£"&amp;P$12)+COUNTIF('IMP3'!$N:$N,$A17&amp;"£"&amp;"NUIT£"&amp;P$12)</f>
        <v>0</v>
      </c>
      <c r="R17" s="45">
        <f>COUNTIF('IMP3'!$N:$N,$A17&amp;"£"&amp;"24H£"&amp;R$12)+COUNTIF('IMP3'!$N:$N,$A17&amp;"£"&amp;"JOUR£"&amp;R$12)</f>
        <v>0</v>
      </c>
      <c r="S17" s="45">
        <f>COUNTIF('IMP3'!$N:$N,$A17&amp;"£"&amp;"24H£"&amp;R$12)+COUNTIF('IMP3'!$N:$N,$A17&amp;"£"&amp;"NUIT£"&amp;R$12)</f>
        <v>0</v>
      </c>
      <c r="T17" s="45">
        <f>COUNTIF('IMP3'!$N:$N,$A17&amp;"£"&amp;"24H£"&amp;T$12)+COUNTIF('IMP3'!$N:$N,$A17&amp;"£"&amp;"JOUR£"&amp;T$12)</f>
        <v>0</v>
      </c>
      <c r="U17" s="45">
        <f>COUNTIF('IMP3'!$N:$N,$A17&amp;"£"&amp;"24H£"&amp;T$12)+COUNTIF('IMP3'!$N:$N,$A17&amp;"£"&amp;"NUIT£"&amp;T$12)</f>
        <v>0</v>
      </c>
      <c r="V17" s="45">
        <f>COUNTIF('IMP3'!$N:$N,$A17&amp;"£"&amp;"24H£"&amp;V$12)+COUNTIF('IMP3'!$N:$N,$A17&amp;"£"&amp;"JOUR£"&amp;V$12)</f>
        <v>0</v>
      </c>
      <c r="W17" s="45">
        <f>COUNTIF('IMP3'!$N:$N,$A17&amp;"£"&amp;"24H£"&amp;V$12)+COUNTIF('IMP3'!$N:$N,$A17&amp;"£"&amp;"NUIT£"&amp;V$12)</f>
        <v>0</v>
      </c>
      <c r="X17" s="45">
        <f>COUNTIF('IMP3'!$N:$N,$A17&amp;"£"&amp;"24H£"&amp;X$12)+COUNTIF('IMP3'!$N:$N,$A17&amp;"£"&amp;"JOUR£"&amp;X$12)</f>
        <v>0</v>
      </c>
      <c r="Y17" s="45">
        <f>COUNTIF('IMP3'!$N:$N,$A17&amp;"£"&amp;"24H£"&amp;X$12)+COUNTIF('IMP3'!$N:$N,$A17&amp;"£"&amp;"NUIT£"&amp;X$12)</f>
        <v>0</v>
      </c>
      <c r="Z17" s="45">
        <f>COUNTIF('IMP3'!$N:$N,$A17&amp;"£"&amp;"24H£"&amp;Z$12)+COUNTIF('IMP3'!$N:$N,$A17&amp;"£"&amp;"JOUR£"&amp;Z$12)</f>
        <v>0</v>
      </c>
      <c r="AA17" s="45">
        <f>COUNTIF('IMP3'!$N:$N,$A17&amp;"£"&amp;"24H£"&amp;Z$12)+COUNTIF('IMP3'!$N:$N,$A17&amp;"£"&amp;"NUIT£"&amp;Z$12)</f>
        <v>0</v>
      </c>
      <c r="AB17" s="45">
        <f>COUNTIF('IMP3'!$N:$N,$A17&amp;"£"&amp;"24H£"&amp;AB$12)+COUNTIF('IMP3'!$N:$N,$A17&amp;"£"&amp;"JOUR£"&amp;AB$12)</f>
        <v>0</v>
      </c>
      <c r="AC17" s="45">
        <f>COUNTIF('IMP3'!$N:$N,$A17&amp;"£"&amp;"24H£"&amp;AB$12)+COUNTIF('IMP3'!$N:$N,$A17&amp;"£"&amp;"NUIT£"&amp;AB$12)</f>
        <v>0</v>
      </c>
      <c r="AD17" s="45">
        <f>COUNTIF('IMP3'!$N:$N,$A17&amp;"£"&amp;"24H£"&amp;AD$12)+COUNTIF('IMP3'!$N:$N,$A17&amp;"£"&amp;"JOUR£"&amp;AD$12)</f>
        <v>0</v>
      </c>
      <c r="AE17" s="45">
        <f>COUNTIF('IMP3'!$N:$N,$A17&amp;"£"&amp;"24H£"&amp;AD$12)+COUNTIF('IMP3'!$N:$N,$A17&amp;"£"&amp;"NUIT£"&amp;AD$12)</f>
        <v>0</v>
      </c>
      <c r="AF17" s="45">
        <f>COUNTIF('IMP3'!$N:$N,$A17&amp;"£"&amp;"24H£"&amp;AF$12)+COUNTIF('IMP3'!$N:$N,$A17&amp;"£"&amp;"JOUR£"&amp;AF$12)</f>
        <v>0</v>
      </c>
      <c r="AG17" s="45">
        <f>COUNTIF('IMP3'!$N:$N,$A17&amp;"£"&amp;"24H£"&amp;AF$12)+COUNTIF('IMP3'!$N:$N,$A17&amp;"£"&amp;"NUIT£"&amp;AF$12)</f>
        <v>0</v>
      </c>
      <c r="AH17" s="45">
        <f>COUNTIF('IMP3'!$N:$N,$A17&amp;"£"&amp;"24H£"&amp;AH$12)+COUNTIF('IMP3'!$N:$N,$A17&amp;"£"&amp;"JOUR£"&amp;AH$12)</f>
        <v>0</v>
      </c>
      <c r="AI17" s="45">
        <f>COUNTIF('IMP3'!$N:$N,$A17&amp;"£"&amp;"24H£"&amp;AH$12)+COUNTIF('IMP3'!$N:$N,$A17&amp;"£"&amp;"NUIT£"&amp;AH$12)</f>
        <v>0</v>
      </c>
      <c r="AJ17" s="45">
        <f>COUNTIF('IMP3'!$N:$N,$A17&amp;"£"&amp;"24H£"&amp;AJ$12)+COUNTIF('IMP3'!$N:$N,$A17&amp;"£"&amp;"JOUR£"&amp;AJ$12)</f>
        <v>0</v>
      </c>
      <c r="AK17" s="45">
        <f>COUNTIF('IMP3'!$N:$N,$A17&amp;"£"&amp;"24H£"&amp;AJ$12)+COUNTIF('IMP3'!$N:$N,$A17&amp;"£"&amp;"NUIT£"&amp;AJ$12)</f>
        <v>0</v>
      </c>
      <c r="AL17" s="45">
        <f>COUNTIF('IMP3'!$N:$N,$A17&amp;"£"&amp;"24H£"&amp;AL$12)+COUNTIF('IMP3'!$N:$N,$A17&amp;"£"&amp;"JOUR£"&amp;AL$12)</f>
        <v>0</v>
      </c>
      <c r="AM17" s="45">
        <f>COUNTIF('IMP3'!$N:$N,$A17&amp;"£"&amp;"24H£"&amp;AL$12)+COUNTIF('IMP3'!$N:$N,$A17&amp;"£"&amp;"NUIT£"&amp;AL$12)</f>
        <v>0</v>
      </c>
      <c r="AN17" s="45">
        <f>COUNTIF('IMP3'!$N:$N,$A17&amp;"£"&amp;"24H£"&amp;AN$12)+COUNTIF('IMP3'!$N:$N,$A17&amp;"£"&amp;"JOUR£"&amp;AN$12)</f>
        <v>0</v>
      </c>
      <c r="AO17" s="45">
        <f>COUNTIF('IMP3'!$N:$N,$A17&amp;"£"&amp;"24H£"&amp;AN$12)+COUNTIF('IMP3'!$N:$N,$A17&amp;"£"&amp;"NUIT£"&amp;AN$12)</f>
        <v>0</v>
      </c>
      <c r="AP17" s="45">
        <f>COUNTIF('IMP3'!$N:$N,$A17&amp;"£"&amp;"24H£"&amp;AP$12)+COUNTIF('IMP3'!$N:$N,$A17&amp;"£"&amp;"JOUR£"&amp;AP$12)</f>
        <v>0</v>
      </c>
      <c r="AQ17" s="45">
        <f>COUNTIF('IMP3'!$N:$N,$A17&amp;"£"&amp;"24H£"&amp;AP$12)+COUNTIF('IMP3'!$N:$N,$A17&amp;"£"&amp;"NUIT£"&amp;AP$12)</f>
        <v>0</v>
      </c>
      <c r="AR17" s="45">
        <f>COUNTIF('IMP3'!$N:$N,$A17&amp;"£"&amp;"24H£"&amp;AR$12)+COUNTIF('IMP3'!$N:$N,$A17&amp;"£"&amp;"JOUR£"&amp;AR$12)</f>
        <v>0</v>
      </c>
      <c r="AS17" s="45">
        <f>COUNTIF('IMP3'!$N:$N,$A17&amp;"£"&amp;"24H£"&amp;AR$12)+COUNTIF('IMP3'!$N:$N,$A17&amp;"£"&amp;"NUIT£"&amp;AR$12)</f>
        <v>0</v>
      </c>
      <c r="AT17" s="45">
        <f>COUNTIF('IMP3'!$N:$N,$A17&amp;"£"&amp;"24H£"&amp;AT$12)+COUNTIF('IMP3'!$N:$N,$A17&amp;"£"&amp;"JOUR£"&amp;AT$12)</f>
        <v>0</v>
      </c>
      <c r="AU17" s="45">
        <f>COUNTIF('IMP3'!$N:$N,$A17&amp;"£"&amp;"24H£"&amp;AT$12)+COUNTIF('IMP3'!$N:$N,$A17&amp;"£"&amp;"NUIT£"&amp;AT$12)</f>
        <v>0</v>
      </c>
      <c r="AV17" s="45">
        <f>COUNTIF('IMP3'!$N:$N,$A17&amp;"£"&amp;"24H£"&amp;AV$12)+COUNTIF('IMP3'!$N:$N,$A17&amp;"£"&amp;"JOUR£"&amp;AV$12)</f>
        <v>0</v>
      </c>
      <c r="AW17" s="45">
        <f>COUNTIF('IMP3'!$N:$N,$A17&amp;"£"&amp;"24H£"&amp;AV$12)+COUNTIF('IMP3'!$N:$N,$A17&amp;"£"&amp;"NUIT£"&amp;AV$12)</f>
        <v>0</v>
      </c>
      <c r="AX17" s="45">
        <f>COUNTIF('IMP3'!$N:$N,$A17&amp;"£"&amp;"24H£"&amp;AX$12)+COUNTIF('IMP3'!$N:$N,$A17&amp;"£"&amp;"JOUR£"&amp;AX$12)</f>
        <v>0</v>
      </c>
      <c r="AY17" s="45">
        <f>COUNTIF('IMP3'!$N:$N,$A17&amp;"£"&amp;"24H£"&amp;AX$12)+COUNTIF('IMP3'!$N:$N,$A17&amp;"£"&amp;"NUIT£"&amp;AX$12)</f>
        <v>0</v>
      </c>
      <c r="AZ17" s="45">
        <f>COUNTIF('IMP3'!$N:$N,$A17&amp;"£"&amp;"24H£"&amp;AZ$12)+COUNTIF('IMP3'!$N:$N,$A17&amp;"£"&amp;"JOUR£"&amp;AZ$12)</f>
        <v>0</v>
      </c>
      <c r="BA17" s="45">
        <f>COUNTIF('IMP3'!$N:$N,$A17&amp;"£"&amp;"24H£"&amp;AZ$12)+COUNTIF('IMP3'!$N:$N,$A17&amp;"£"&amp;"NUIT£"&amp;AZ$12)</f>
        <v>0</v>
      </c>
      <c r="BB17" s="45">
        <f>COUNTIF('IMP3'!$N:$N,$A17&amp;"£"&amp;"24H£"&amp;BB$12)+COUNTIF('IMP3'!$N:$N,$A17&amp;"£"&amp;"JOUR£"&amp;BB$12)</f>
        <v>0</v>
      </c>
      <c r="BC17" s="45">
        <f>COUNTIF('IMP3'!$N:$N,$A17&amp;"£"&amp;"24H£"&amp;BB$12)+COUNTIF('IMP3'!$N:$N,$A17&amp;"£"&amp;"NUIT£"&amp;BB$12)</f>
        <v>0</v>
      </c>
      <c r="BD17" s="45">
        <f>COUNTIF('IMP3'!$N:$N,$A17&amp;"£"&amp;"24H£"&amp;BD$12)+COUNTIF('IMP3'!$N:$N,$A17&amp;"£"&amp;"JOUR£"&amp;BD$12)</f>
        <v>0</v>
      </c>
      <c r="BE17" s="45">
        <f>COUNTIF('IMP3'!$N:$N,$A17&amp;"£"&amp;"24H£"&amp;BD$12)+COUNTIF('IMP3'!$N:$N,$A17&amp;"£"&amp;"NUIT£"&amp;BD$12)</f>
        <v>0</v>
      </c>
      <c r="BF17" s="45">
        <f>COUNTIF('IMP3'!$N:$N,$A17&amp;"£"&amp;"24H£"&amp;BF$12)+COUNTIF('IMP3'!$N:$N,$A17&amp;"£"&amp;"JOUR£"&amp;BF$12)</f>
        <v>0</v>
      </c>
      <c r="BG17" s="45">
        <f>COUNTIF('IMP3'!$N:$N,$A17&amp;"£"&amp;"24H£"&amp;BF$12)+COUNTIF('IMP3'!$N:$N,$A17&amp;"£"&amp;"NUIT£"&amp;BF$12)</f>
        <v>0</v>
      </c>
      <c r="BH17" s="45">
        <f>COUNTIF('IMP3'!$N:$N,$A17&amp;"£"&amp;"24H£"&amp;BH$12)+COUNTIF('IMP3'!$N:$N,$A17&amp;"£"&amp;"JOUR£"&amp;BH$12)</f>
        <v>0</v>
      </c>
      <c r="BI17" s="45">
        <f>COUNTIF('IMP3'!$N:$N,$A17&amp;"£"&amp;"24H£"&amp;BH$12)+COUNTIF('IMP3'!$N:$N,$A17&amp;"£"&amp;"NUIT£"&amp;BH$12)</f>
        <v>0</v>
      </c>
      <c r="BJ17" s="45">
        <f>COUNTIF('IMP3'!$N:$N,$A17&amp;"£"&amp;"24H£"&amp;BJ$12)+COUNTIF('IMP3'!$N:$N,$A17&amp;"£"&amp;"JOUR£"&amp;BJ$12)</f>
        <v>0</v>
      </c>
      <c r="BK17" s="32">
        <f>COUNTIF('IMP3'!$N:$N,$A17&amp;"£"&amp;"24H£"&amp;BJ$12)+COUNTIF('IMP3'!$N:$N,$A17&amp;"£"&amp;"NUIT£"&amp;BJ$12)</f>
        <v>0</v>
      </c>
    </row>
    <row r="18" spans="1:63" ht="13.8" thickBot="1" x14ac:dyDescent="0.3">
      <c r="A18" s="49" t="s">
        <v>36</v>
      </c>
      <c r="B18" s="48">
        <f t="shared" ref="B18:AG18" si="0">B16+B17</f>
        <v>0</v>
      </c>
      <c r="C18" s="47">
        <f t="shared" si="0"/>
        <v>0</v>
      </c>
      <c r="D18" s="47">
        <f t="shared" si="0"/>
        <v>0</v>
      </c>
      <c r="E18" s="47">
        <f t="shared" si="0"/>
        <v>0</v>
      </c>
      <c r="F18" s="47">
        <f t="shared" si="0"/>
        <v>0</v>
      </c>
      <c r="G18" s="47">
        <f t="shared" si="0"/>
        <v>0</v>
      </c>
      <c r="H18" s="47">
        <f t="shared" si="0"/>
        <v>0</v>
      </c>
      <c r="I18" s="47">
        <f t="shared" si="0"/>
        <v>0</v>
      </c>
      <c r="J18" s="47">
        <f t="shared" si="0"/>
        <v>0</v>
      </c>
      <c r="K18" s="47">
        <f t="shared" si="0"/>
        <v>0</v>
      </c>
      <c r="L18" s="47">
        <f t="shared" si="0"/>
        <v>0</v>
      </c>
      <c r="M18" s="47">
        <f t="shared" si="0"/>
        <v>0</v>
      </c>
      <c r="N18" s="47">
        <f t="shared" si="0"/>
        <v>0</v>
      </c>
      <c r="O18" s="47">
        <f t="shared" si="0"/>
        <v>0</v>
      </c>
      <c r="P18" s="47">
        <f t="shared" si="0"/>
        <v>0</v>
      </c>
      <c r="Q18" s="47">
        <f t="shared" si="0"/>
        <v>0</v>
      </c>
      <c r="R18" s="47">
        <f t="shared" si="0"/>
        <v>0</v>
      </c>
      <c r="S18" s="47">
        <f t="shared" si="0"/>
        <v>0</v>
      </c>
      <c r="T18" s="47">
        <f t="shared" si="0"/>
        <v>0</v>
      </c>
      <c r="U18" s="47">
        <f t="shared" si="0"/>
        <v>0</v>
      </c>
      <c r="V18" s="47">
        <f t="shared" si="0"/>
        <v>0</v>
      </c>
      <c r="W18" s="47">
        <f t="shared" si="0"/>
        <v>0</v>
      </c>
      <c r="X18" s="47">
        <f t="shared" si="0"/>
        <v>0</v>
      </c>
      <c r="Y18" s="47">
        <f t="shared" si="0"/>
        <v>0</v>
      </c>
      <c r="Z18" s="47">
        <f t="shared" si="0"/>
        <v>0</v>
      </c>
      <c r="AA18" s="47">
        <f t="shared" si="0"/>
        <v>0</v>
      </c>
      <c r="AB18" s="47">
        <f t="shared" si="0"/>
        <v>0</v>
      </c>
      <c r="AC18" s="47">
        <f t="shared" si="0"/>
        <v>0</v>
      </c>
      <c r="AD18" s="47">
        <f t="shared" si="0"/>
        <v>0</v>
      </c>
      <c r="AE18" s="47">
        <f t="shared" si="0"/>
        <v>0</v>
      </c>
      <c r="AF18" s="47">
        <f t="shared" si="0"/>
        <v>0</v>
      </c>
      <c r="AG18" s="47">
        <f t="shared" si="0"/>
        <v>0</v>
      </c>
      <c r="AH18" s="47">
        <f t="shared" ref="AH18:BK18" si="1">AH16+AH17</f>
        <v>0</v>
      </c>
      <c r="AI18" s="47">
        <f t="shared" si="1"/>
        <v>0</v>
      </c>
      <c r="AJ18" s="47">
        <f t="shared" si="1"/>
        <v>0</v>
      </c>
      <c r="AK18" s="47">
        <f t="shared" si="1"/>
        <v>0</v>
      </c>
      <c r="AL18" s="47">
        <f t="shared" si="1"/>
        <v>0</v>
      </c>
      <c r="AM18" s="47">
        <f t="shared" si="1"/>
        <v>0</v>
      </c>
      <c r="AN18" s="47">
        <f t="shared" si="1"/>
        <v>0</v>
      </c>
      <c r="AO18" s="47">
        <f t="shared" si="1"/>
        <v>0</v>
      </c>
      <c r="AP18" s="47">
        <f t="shared" si="1"/>
        <v>0</v>
      </c>
      <c r="AQ18" s="47">
        <f t="shared" si="1"/>
        <v>0</v>
      </c>
      <c r="AR18" s="47">
        <f t="shared" si="1"/>
        <v>0</v>
      </c>
      <c r="AS18" s="47">
        <f t="shared" si="1"/>
        <v>0</v>
      </c>
      <c r="AT18" s="47">
        <f t="shared" si="1"/>
        <v>0</v>
      </c>
      <c r="AU18" s="47">
        <f t="shared" si="1"/>
        <v>0</v>
      </c>
      <c r="AV18" s="47">
        <f t="shared" si="1"/>
        <v>0</v>
      </c>
      <c r="AW18" s="47">
        <f t="shared" si="1"/>
        <v>0</v>
      </c>
      <c r="AX18" s="47">
        <f t="shared" si="1"/>
        <v>0</v>
      </c>
      <c r="AY18" s="47">
        <f t="shared" si="1"/>
        <v>0</v>
      </c>
      <c r="AZ18" s="47">
        <f t="shared" si="1"/>
        <v>0</v>
      </c>
      <c r="BA18" s="47">
        <f t="shared" si="1"/>
        <v>0</v>
      </c>
      <c r="BB18" s="47">
        <f t="shared" si="1"/>
        <v>0</v>
      </c>
      <c r="BC18" s="47">
        <f t="shared" si="1"/>
        <v>0</v>
      </c>
      <c r="BD18" s="47">
        <f t="shared" si="1"/>
        <v>0</v>
      </c>
      <c r="BE18" s="47">
        <f t="shared" si="1"/>
        <v>0</v>
      </c>
      <c r="BF18" s="47">
        <f t="shared" si="1"/>
        <v>0</v>
      </c>
      <c r="BG18" s="47">
        <f t="shared" si="1"/>
        <v>0</v>
      </c>
      <c r="BH18" s="47">
        <f t="shared" si="1"/>
        <v>0</v>
      </c>
      <c r="BI18" s="47">
        <f t="shared" si="1"/>
        <v>0</v>
      </c>
      <c r="BJ18" s="47">
        <f t="shared" si="1"/>
        <v>0</v>
      </c>
      <c r="BK18" s="28">
        <f t="shared" si="1"/>
        <v>0</v>
      </c>
    </row>
    <row r="19" spans="1:63" ht="6" customHeight="1" thickBot="1" x14ac:dyDescent="0.3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2"/>
    </row>
    <row r="20" spans="1:63" ht="13.2" x14ac:dyDescent="0.25">
      <c r="A20" s="25" t="s">
        <v>32</v>
      </c>
      <c r="B20" s="30">
        <f>COUNTIF('IMP2'!$N:$N,"NORD"&amp;"£"&amp;B$12&amp;"£24H")+COUNTIF('IMP2'!$N:$N,"NORD"&amp;"£"&amp;B$12&amp;"£JOUR")</f>
        <v>0</v>
      </c>
      <c r="C20" s="46">
        <f>COUNTIF('IMP2'!$N:$N,"NORD"&amp;"£"&amp;B$12&amp;"£24H")+COUNTIF('IMP2'!$N:$N,"NORD"&amp;"£"&amp;B$12&amp;"£NUIT")</f>
        <v>0</v>
      </c>
      <c r="D20" s="46">
        <f>COUNTIF('IMP2'!$N:$N,"NORD"&amp;"£"&amp;D$12&amp;"£24H")+COUNTIF('IMP2'!$N:$N,"NORD"&amp;"£"&amp;D$12&amp;"£JOUR")</f>
        <v>0</v>
      </c>
      <c r="E20" s="46">
        <f>COUNTIF('IMP2'!$N:$N,"NORD"&amp;"£"&amp;D$12&amp;"£24H")+COUNTIF('IMP2'!$N:$N,"NORD"&amp;"£"&amp;D$12&amp;"£NUIT")</f>
        <v>0</v>
      </c>
      <c r="F20" s="46">
        <f>COUNTIF('IMP2'!$N:$N,"NORD"&amp;"£"&amp;F$12&amp;"£24H")+COUNTIF('IMP2'!$N:$N,"NORD"&amp;"£"&amp;F$12&amp;"£JOUR")</f>
        <v>0</v>
      </c>
      <c r="G20" s="46">
        <f>COUNTIF('IMP2'!$N:$N,"NORD"&amp;"£"&amp;F$12&amp;"£24H")+COUNTIF('IMP2'!$N:$N,"NORD"&amp;"£"&amp;F$12&amp;"£NUIT")</f>
        <v>0</v>
      </c>
      <c r="H20" s="46">
        <f>COUNTIF('IMP2'!$N:$N,"NORD"&amp;"£"&amp;H$12&amp;"£24H")+COUNTIF('IMP2'!$N:$N,"NORD"&amp;"£"&amp;H$12&amp;"£JOUR")</f>
        <v>0</v>
      </c>
      <c r="I20" s="46">
        <f>COUNTIF('IMP2'!$N:$N,"NORD"&amp;"£"&amp;H$12&amp;"£24H")+COUNTIF('IMP2'!$N:$N,"NORD"&amp;"£"&amp;H$12&amp;"£NUIT")</f>
        <v>0</v>
      </c>
      <c r="J20" s="46">
        <f>COUNTIF('IMP2'!$N:$N,"NORD"&amp;"£"&amp;J$12&amp;"£24H")+COUNTIF('IMP2'!$N:$N,"NORD"&amp;"£"&amp;J$12&amp;"£JOUR")</f>
        <v>0</v>
      </c>
      <c r="K20" s="46">
        <f>COUNTIF('IMP2'!$N:$N,"NORD"&amp;"£"&amp;J$12&amp;"£24H")+COUNTIF('IMP2'!$N:$N,"NORD"&amp;"£"&amp;J$12&amp;"£NUIT")</f>
        <v>0</v>
      </c>
      <c r="L20" s="46">
        <f>COUNTIF('IMP2'!$N:$N,"NORD"&amp;"£"&amp;L$12&amp;"£24H")+COUNTIF('IMP2'!$N:$N,"NORD"&amp;"£"&amp;L$12&amp;"£JOUR")</f>
        <v>0</v>
      </c>
      <c r="M20" s="46">
        <f>COUNTIF('IMP2'!$N:$N,"NORD"&amp;"£"&amp;L$12&amp;"£24H")+COUNTIF('IMP2'!$N:$N,"NORD"&amp;"£"&amp;L$12&amp;"£NUIT")</f>
        <v>0</v>
      </c>
      <c r="N20" s="46">
        <f>COUNTIF('IMP2'!$N:$N,"NORD"&amp;"£"&amp;N$12&amp;"£24H")+COUNTIF('IMP2'!$N:$N,"NORD"&amp;"£"&amp;N$12&amp;"£JOUR")</f>
        <v>0</v>
      </c>
      <c r="O20" s="46">
        <f>COUNTIF('IMP2'!$N:$N,"NORD"&amp;"£"&amp;N$12&amp;"£24H")+COUNTIF('IMP2'!$N:$N,"NORD"&amp;"£"&amp;N$12&amp;"£NUIT")</f>
        <v>0</v>
      </c>
      <c r="P20" s="46">
        <f>COUNTIF('IMP2'!$N:$N,"NORD"&amp;"£"&amp;P$12&amp;"£24H")+COUNTIF('IMP2'!$N:$N,"NORD"&amp;"£"&amp;P$12&amp;"£JOUR")</f>
        <v>0</v>
      </c>
      <c r="Q20" s="46">
        <f>COUNTIF('IMP2'!$N:$N,"NORD"&amp;"£"&amp;P$12&amp;"£24H")+COUNTIF('IMP2'!$N:$N,"NORD"&amp;"£"&amp;P$12&amp;"£NUIT")</f>
        <v>0</v>
      </c>
      <c r="R20" s="46">
        <f>COUNTIF('IMP2'!$N:$N,"NORD"&amp;"£"&amp;R$12&amp;"£24H")+COUNTIF('IMP2'!$N:$N,"NORD"&amp;"£"&amp;R$12&amp;"£JOUR")</f>
        <v>0</v>
      </c>
      <c r="S20" s="46">
        <f>COUNTIF('IMP2'!$N:$N,"NORD"&amp;"£"&amp;R$12&amp;"£24H")+COUNTIF('IMP2'!$N:$N,"NORD"&amp;"£"&amp;R$12&amp;"£NUIT")</f>
        <v>0</v>
      </c>
      <c r="T20" s="46">
        <f>COUNTIF('IMP2'!$N:$N,"NORD"&amp;"£"&amp;T$12&amp;"£24H")+COUNTIF('IMP2'!$N:$N,"NORD"&amp;"£"&amp;T$12&amp;"£JOUR")</f>
        <v>0</v>
      </c>
      <c r="U20" s="46">
        <f>COUNTIF('IMP2'!$N:$N,"NORD"&amp;"£"&amp;T$12&amp;"£24H")+COUNTIF('IMP2'!$N:$N,"NORD"&amp;"£"&amp;T$12&amp;"£NUIT")</f>
        <v>0</v>
      </c>
      <c r="V20" s="46">
        <f>COUNTIF('IMP2'!$N:$N,"NORD"&amp;"£"&amp;V$12&amp;"£24H")+COUNTIF('IMP2'!$N:$N,"NORD"&amp;"£"&amp;V$12&amp;"£JOUR")</f>
        <v>0</v>
      </c>
      <c r="W20" s="46">
        <f>COUNTIF('IMP2'!$N:$N,"NORD"&amp;"£"&amp;V$12&amp;"£24H")+COUNTIF('IMP2'!$N:$N,"NORD"&amp;"£"&amp;V$12&amp;"£NUIT")</f>
        <v>0</v>
      </c>
      <c r="X20" s="46">
        <f>COUNTIF('IMP2'!$N:$N,"NORD"&amp;"£"&amp;X$12&amp;"£24H")+COUNTIF('IMP2'!$N:$N,"NORD"&amp;"£"&amp;X$12&amp;"£JOUR")</f>
        <v>0</v>
      </c>
      <c r="Y20" s="46">
        <f>COUNTIF('IMP2'!$N:$N,"NORD"&amp;"£"&amp;X$12&amp;"£24H")+COUNTIF('IMP2'!$N:$N,"NORD"&amp;"£"&amp;X$12&amp;"£NUIT")</f>
        <v>0</v>
      </c>
      <c r="Z20" s="46">
        <f>COUNTIF('IMP2'!$N:$N,"NORD"&amp;"£"&amp;Z$12&amp;"£24H")+COUNTIF('IMP2'!$N:$N,"NORD"&amp;"£"&amp;Z$12&amp;"£JOUR")</f>
        <v>0</v>
      </c>
      <c r="AA20" s="46">
        <f>COUNTIF('IMP2'!$N:$N,"NORD"&amp;"£"&amp;Z$12&amp;"£24H")+COUNTIF('IMP2'!$N:$N,"NORD"&amp;"£"&amp;Z$12&amp;"£NUIT")</f>
        <v>0</v>
      </c>
      <c r="AB20" s="46">
        <f>COUNTIF('IMP2'!$N:$N,"NORD"&amp;"£"&amp;AB$12&amp;"£24H")+COUNTIF('IMP2'!$N:$N,"NORD"&amp;"£"&amp;AB$12&amp;"£JOUR")</f>
        <v>0</v>
      </c>
      <c r="AC20" s="46">
        <f>COUNTIF('IMP2'!$N:$N,"NORD"&amp;"£"&amp;AB$12&amp;"£24H")+COUNTIF('IMP2'!$N:$N,"NORD"&amp;"£"&amp;AB$12&amp;"£NUIT")</f>
        <v>0</v>
      </c>
      <c r="AD20" s="46">
        <f>COUNTIF('IMP2'!$N:$N,"NORD"&amp;"£"&amp;AD$12&amp;"£24H")+COUNTIF('IMP2'!$N:$N,"NORD"&amp;"£"&amp;AD$12&amp;"£JOUR")</f>
        <v>0</v>
      </c>
      <c r="AE20" s="46">
        <f>COUNTIF('IMP2'!$N:$N,"NORD"&amp;"£"&amp;AD$12&amp;"£24H")+COUNTIF('IMP2'!$N:$N,"NORD"&amp;"£"&amp;AD$12&amp;"£NUIT")</f>
        <v>0</v>
      </c>
      <c r="AF20" s="46">
        <f>COUNTIF('IMP2'!$N:$N,"NORD"&amp;"£"&amp;AF$12&amp;"£24H")+COUNTIF('IMP2'!$N:$N,"NORD"&amp;"£"&amp;AF$12&amp;"£JOUR")</f>
        <v>0</v>
      </c>
      <c r="AG20" s="46">
        <f>COUNTIF('IMP2'!$N:$N,"NORD"&amp;"£"&amp;AF$12&amp;"£24H")+COUNTIF('IMP2'!$N:$N,"NORD"&amp;"£"&amp;AF$12&amp;"£NUIT")</f>
        <v>0</v>
      </c>
      <c r="AH20" s="46">
        <f>COUNTIF('IMP2'!$N:$N,"NORD"&amp;"£"&amp;AH$12&amp;"£24H")+COUNTIF('IMP2'!$N:$N,"NORD"&amp;"£"&amp;AH$12&amp;"£JOUR")</f>
        <v>0</v>
      </c>
      <c r="AI20" s="46">
        <f>COUNTIF('IMP2'!$N:$N,"NORD"&amp;"£"&amp;AH$12&amp;"£24H")+COUNTIF('IMP2'!$N:$N,"NORD"&amp;"£"&amp;AH$12&amp;"£NUIT")</f>
        <v>0</v>
      </c>
      <c r="AJ20" s="46">
        <f>COUNTIF('IMP2'!$N:$N,"NORD"&amp;"£"&amp;AJ$12&amp;"£24H")+COUNTIF('IMP2'!$N:$N,"NORD"&amp;"£"&amp;AJ$12&amp;"£JOUR")</f>
        <v>0</v>
      </c>
      <c r="AK20" s="46">
        <f>COUNTIF('IMP2'!$N:$N,"NORD"&amp;"£"&amp;AJ$12&amp;"£24H")+COUNTIF('IMP2'!$N:$N,"NORD"&amp;"£"&amp;AJ$12&amp;"£NUIT")</f>
        <v>0</v>
      </c>
      <c r="AL20" s="46">
        <f>COUNTIF('IMP2'!$N:$N,"NORD"&amp;"£"&amp;AL$12&amp;"£24H")+COUNTIF('IMP2'!$N:$N,"NORD"&amp;"£"&amp;AL$12&amp;"£JOUR")</f>
        <v>0</v>
      </c>
      <c r="AM20" s="46">
        <f>COUNTIF('IMP2'!$N:$N,"NORD"&amp;"£"&amp;AL$12&amp;"£24H")+COUNTIF('IMP2'!$N:$N,"NORD"&amp;"£"&amp;AL$12&amp;"£NUIT")</f>
        <v>0</v>
      </c>
      <c r="AN20" s="46">
        <f>COUNTIF('IMP2'!$N:$N,"NORD"&amp;"£"&amp;AN$12&amp;"£24H")+COUNTIF('IMP2'!$N:$N,"NORD"&amp;"£"&amp;AN$12&amp;"£JOUR")</f>
        <v>0</v>
      </c>
      <c r="AO20" s="46">
        <f>COUNTIF('IMP2'!$N:$N,"NORD"&amp;"£"&amp;AN$12&amp;"£24H")+COUNTIF('IMP2'!$N:$N,"NORD"&amp;"£"&amp;AN$12&amp;"£NUIT")</f>
        <v>0</v>
      </c>
      <c r="AP20" s="46">
        <f>COUNTIF('IMP2'!$N:$N,"NORD"&amp;"£"&amp;AP$12&amp;"£24H")+COUNTIF('IMP2'!$N:$N,"NORD"&amp;"£"&amp;AP$12&amp;"£JOUR")</f>
        <v>0</v>
      </c>
      <c r="AQ20" s="46">
        <f>COUNTIF('IMP2'!$N:$N,"NORD"&amp;"£"&amp;AP$12&amp;"£24H")+COUNTIF('IMP2'!$N:$N,"NORD"&amp;"£"&amp;AP$12&amp;"£NUIT")</f>
        <v>0</v>
      </c>
      <c r="AR20" s="46">
        <f>COUNTIF('IMP2'!$N:$N,"NORD"&amp;"£"&amp;AR$12&amp;"£24H")+COUNTIF('IMP2'!$N:$N,"NORD"&amp;"£"&amp;AR$12&amp;"£JOUR")</f>
        <v>0</v>
      </c>
      <c r="AS20" s="46">
        <f>COUNTIF('IMP2'!$N:$N,"NORD"&amp;"£"&amp;AR$12&amp;"£24H")+COUNTIF('IMP2'!$N:$N,"NORD"&amp;"£"&amp;AR$12&amp;"£NUIT")</f>
        <v>0</v>
      </c>
      <c r="AT20" s="46">
        <f>COUNTIF('IMP2'!$N:$N,"NORD"&amp;"£"&amp;AT$12&amp;"£24H")+COUNTIF('IMP2'!$N:$N,"NORD"&amp;"£"&amp;AT$12&amp;"£JOUR")</f>
        <v>0</v>
      </c>
      <c r="AU20" s="46">
        <f>COUNTIF('IMP2'!$N:$N,"NORD"&amp;"£"&amp;AT$12&amp;"£24H")+COUNTIF('IMP2'!$N:$N,"NORD"&amp;"£"&amp;AT$12&amp;"£NUIT")</f>
        <v>0</v>
      </c>
      <c r="AV20" s="46">
        <f>COUNTIF('IMP2'!$N:$N,"NORD"&amp;"£"&amp;AV$12&amp;"£24H")+COUNTIF('IMP2'!$N:$N,"NORD"&amp;"£"&amp;AV$12&amp;"£JOUR")</f>
        <v>0</v>
      </c>
      <c r="AW20" s="46">
        <f>COUNTIF('IMP2'!$N:$N,"NORD"&amp;"£"&amp;AV$12&amp;"£24H")+COUNTIF('IMP2'!$N:$N,"NORD"&amp;"£"&amp;AV$12&amp;"£NUIT")</f>
        <v>0</v>
      </c>
      <c r="AX20" s="46">
        <f>COUNTIF('IMP2'!$N:$N,"NORD"&amp;"£"&amp;AX$12&amp;"£24H")+COUNTIF('IMP2'!$N:$N,"NORD"&amp;"£"&amp;AX$12&amp;"£JOUR")</f>
        <v>0</v>
      </c>
      <c r="AY20" s="46">
        <f>COUNTIF('IMP2'!$N:$N,"NORD"&amp;"£"&amp;AX$12&amp;"£24H")+COUNTIF('IMP2'!$N:$N,"NORD"&amp;"£"&amp;AX$12&amp;"£NUIT")</f>
        <v>0</v>
      </c>
      <c r="AZ20" s="46">
        <f>COUNTIF('IMP2'!$N:$N,"NORD"&amp;"£"&amp;AZ$12&amp;"£24H")+COUNTIF('IMP2'!$N:$N,"NORD"&amp;"£"&amp;AZ$12&amp;"£JOUR")</f>
        <v>0</v>
      </c>
      <c r="BA20" s="46">
        <f>COUNTIF('IMP2'!$N:$N,"NORD"&amp;"£"&amp;AZ$12&amp;"£24H")+COUNTIF('IMP2'!$N:$N,"NORD"&amp;"£"&amp;AZ$12&amp;"£NUIT")</f>
        <v>0</v>
      </c>
      <c r="BB20" s="46">
        <f>COUNTIF('IMP2'!$N:$N,"NORD"&amp;"£"&amp;BB$12&amp;"£24H")+COUNTIF('IMP2'!$N:$N,"NORD"&amp;"£"&amp;BB$12&amp;"£JOUR")</f>
        <v>0</v>
      </c>
      <c r="BC20" s="46">
        <f>COUNTIF('IMP2'!$N:$N,"NORD"&amp;"£"&amp;BB$12&amp;"£24H")+COUNTIF('IMP2'!$N:$N,"NORD"&amp;"£"&amp;BB$12&amp;"£NUIT")</f>
        <v>0</v>
      </c>
      <c r="BD20" s="46">
        <f>COUNTIF('IMP2'!$N:$N,"NORD"&amp;"£"&amp;BD$12&amp;"£24H")+COUNTIF('IMP2'!$N:$N,"NORD"&amp;"£"&amp;BD$12&amp;"£JOUR")</f>
        <v>0</v>
      </c>
      <c r="BE20" s="46">
        <f>COUNTIF('IMP2'!$N:$N,"NORD"&amp;"£"&amp;BD$12&amp;"£24H")+COUNTIF('IMP2'!$N:$N,"NORD"&amp;"£"&amp;BD$12&amp;"£NUIT")</f>
        <v>0</v>
      </c>
      <c r="BF20" s="46">
        <f>COUNTIF('IMP2'!$N:$N,"NORD"&amp;"£"&amp;BF$12&amp;"£24H")+COUNTIF('IMP2'!$N:$N,"NORD"&amp;"£"&amp;BF$12&amp;"£JOUR")</f>
        <v>0</v>
      </c>
      <c r="BG20" s="46">
        <f>COUNTIF('IMP2'!$N:$N,"NORD"&amp;"£"&amp;BF$12&amp;"£24H")+COUNTIF('IMP2'!$N:$N,"NORD"&amp;"£"&amp;BF$12&amp;"£NUIT")</f>
        <v>0</v>
      </c>
      <c r="BH20" s="46">
        <f>COUNTIF('IMP2'!$N:$N,"NORD"&amp;"£"&amp;BH$12&amp;"£24H")+COUNTIF('IMP2'!$N:$N,"NORD"&amp;"£"&amp;BH$12&amp;"£JOUR")</f>
        <v>0</v>
      </c>
      <c r="BI20" s="46">
        <f>COUNTIF('IMP2'!$N:$N,"NORD"&amp;"£"&amp;BH$12&amp;"£24H")+COUNTIF('IMP2'!$N:$N,"NORD"&amp;"£"&amp;BH$12&amp;"£NUIT")</f>
        <v>0</v>
      </c>
      <c r="BJ20" s="46">
        <f>COUNTIF('IMP2'!$N:$N,"NORD"&amp;"£"&amp;BJ$12&amp;"£24H")+COUNTIF('IMP2'!$N:$N,"NORD"&amp;"£"&amp;BJ$12&amp;"£JOUR")</f>
        <v>0</v>
      </c>
      <c r="BK20" s="29">
        <f>COUNTIF('IMP2'!$N:$N,"NORD"&amp;"£"&amp;BJ$12&amp;"£24H")+COUNTIF('IMP2'!$N:$N,"NORD"&amp;"£"&amp;BJ$12&amp;"£NUIT")</f>
        <v>0</v>
      </c>
    </row>
    <row r="21" spans="1:63" s="65" customFormat="1" ht="13.2" x14ac:dyDescent="0.25">
      <c r="A21" s="64" t="s">
        <v>47</v>
      </c>
      <c r="B21" s="66"/>
      <c r="C21" s="66">
        <f>COUNTIF('IMP2'!$P:$P,"NORD"&amp;"£"&amp;B$12&amp;"£Ast_logé")</f>
        <v>0</v>
      </c>
      <c r="D21" s="66"/>
      <c r="E21" s="66">
        <f>COUNTIF('IMP2'!$P:$P,"NORD"&amp;"£"&amp;D$12&amp;"£Ast_logé")</f>
        <v>0</v>
      </c>
      <c r="F21" s="66"/>
      <c r="G21" s="66">
        <f>COUNTIF('IMP2'!$P:$P,"NORD"&amp;"£"&amp;F$12&amp;"£Ast_logé")</f>
        <v>0</v>
      </c>
      <c r="H21" s="66"/>
      <c r="I21" s="66">
        <f>COUNTIF('IMP2'!$P:$P,"NORD"&amp;"£"&amp;H$12&amp;"£Ast_logé")</f>
        <v>0</v>
      </c>
      <c r="J21" s="66"/>
      <c r="K21" s="66">
        <f>COUNTIF('IMP2'!$P:$P,"NORD"&amp;"£"&amp;J$12&amp;"£Ast_logé")</f>
        <v>0</v>
      </c>
      <c r="L21" s="66"/>
      <c r="M21" s="66">
        <f>COUNTIF('IMP2'!$P:$P,"NORD"&amp;"£"&amp;L$12&amp;"£Ast_logé")</f>
        <v>0</v>
      </c>
      <c r="N21" s="66"/>
      <c r="O21" s="66">
        <f>COUNTIF('IMP2'!$P:$P,"NORD"&amp;"£"&amp;N$12&amp;"£Ast_logé")</f>
        <v>0</v>
      </c>
      <c r="P21" s="66"/>
      <c r="Q21" s="66">
        <f>COUNTIF('IMP2'!$P:$P,"NORD"&amp;"£"&amp;P$12&amp;"£Ast_logé")</f>
        <v>0</v>
      </c>
      <c r="R21" s="66"/>
      <c r="S21" s="66">
        <f>COUNTIF('IMP2'!$P:$P,"NORD"&amp;"£"&amp;R$12&amp;"£Ast_logé")</f>
        <v>0</v>
      </c>
      <c r="T21" s="66"/>
      <c r="U21" s="66">
        <f>COUNTIF('IMP2'!$P:$P,"NORD"&amp;"£"&amp;T$12&amp;"£Ast_logé")</f>
        <v>0</v>
      </c>
      <c r="V21" s="66"/>
      <c r="W21" s="66">
        <f>COUNTIF('IMP2'!$P:$P,"NORD"&amp;"£"&amp;V$12&amp;"£Ast_logé")</f>
        <v>0</v>
      </c>
      <c r="X21" s="66"/>
      <c r="Y21" s="66">
        <f>COUNTIF('IMP2'!$P:$P,"NORD"&amp;"£"&amp;X$12&amp;"£Ast_logé")</f>
        <v>0</v>
      </c>
      <c r="Z21" s="66"/>
      <c r="AA21" s="66">
        <f>COUNTIF('IMP2'!$P:$P,"NORD"&amp;"£"&amp;Z$12&amp;"£Ast_logé")</f>
        <v>0</v>
      </c>
      <c r="AB21" s="66"/>
      <c r="AC21" s="66">
        <f>COUNTIF('IMP2'!$P:$P,"NORD"&amp;"£"&amp;AB$12&amp;"£Ast_logé")</f>
        <v>0</v>
      </c>
      <c r="AD21" s="66"/>
      <c r="AE21" s="66">
        <f>COUNTIF('IMP2'!$P:$P,"NORD"&amp;"£"&amp;AD$12&amp;"£Ast_logé")</f>
        <v>0</v>
      </c>
      <c r="AF21" s="66"/>
      <c r="AG21" s="66">
        <f>COUNTIF('IMP2'!$P:$P,"NORD"&amp;"£"&amp;AF$12&amp;"£Ast_logé")</f>
        <v>0</v>
      </c>
      <c r="AH21" s="66"/>
      <c r="AI21" s="66">
        <f>COUNTIF('IMP2'!$P:$P,"NORD"&amp;"£"&amp;AH$12&amp;"£Ast_logé")</f>
        <v>0</v>
      </c>
      <c r="AJ21" s="66"/>
      <c r="AK21" s="66">
        <f>COUNTIF('IMP2'!$P:$P,"NORD"&amp;"£"&amp;AJ$12&amp;"£Ast_logé")</f>
        <v>0</v>
      </c>
      <c r="AL21" s="66"/>
      <c r="AM21" s="66">
        <f>COUNTIF('IMP2'!$P:$P,"NORD"&amp;"£"&amp;AL$12&amp;"£Ast_logé")</f>
        <v>0</v>
      </c>
      <c r="AN21" s="66"/>
      <c r="AO21" s="66">
        <f>COUNTIF('IMP2'!$P:$P,"NORD"&amp;"£"&amp;AN$12&amp;"£Ast_logé")</f>
        <v>0</v>
      </c>
      <c r="AP21" s="66"/>
      <c r="AQ21" s="66">
        <f>COUNTIF('IMP2'!$P:$P,"NORD"&amp;"£"&amp;AP$12&amp;"£Ast_logé")</f>
        <v>0</v>
      </c>
      <c r="AR21" s="66"/>
      <c r="AS21" s="66">
        <f>COUNTIF('IMP2'!$P:$P,"NORD"&amp;"£"&amp;AR$12&amp;"£Ast_logé")</f>
        <v>0</v>
      </c>
      <c r="AT21" s="66"/>
      <c r="AU21" s="66">
        <f>COUNTIF('IMP2'!$P:$P,"NORD"&amp;"£"&amp;AT$12&amp;"£Ast_logé")</f>
        <v>0</v>
      </c>
      <c r="AV21" s="66"/>
      <c r="AW21" s="66">
        <f>COUNTIF('IMP2'!$P:$P,"NORD"&amp;"£"&amp;AV$12&amp;"£Ast_logé")</f>
        <v>0</v>
      </c>
      <c r="AX21" s="66"/>
      <c r="AY21" s="66">
        <f>COUNTIF('IMP2'!$P:$P,"NORD"&amp;"£"&amp;AX$12&amp;"£Ast_logé")</f>
        <v>0</v>
      </c>
      <c r="AZ21" s="66"/>
      <c r="BA21" s="66">
        <f>COUNTIF('IMP2'!$P:$P,"NORD"&amp;"£"&amp;AZ$12&amp;"£Ast_logé")</f>
        <v>0</v>
      </c>
      <c r="BB21" s="66"/>
      <c r="BC21" s="66">
        <f>COUNTIF('IMP2'!$P:$P,"NORD"&amp;"£"&amp;BB$12&amp;"£Ast_logé")</f>
        <v>0</v>
      </c>
      <c r="BD21" s="66"/>
      <c r="BE21" s="66">
        <f>COUNTIF('IMP2'!$P:$P,"NORD"&amp;"£"&amp;BD$12&amp;"£Ast_logé")</f>
        <v>0</v>
      </c>
      <c r="BF21" s="66"/>
      <c r="BG21" s="66">
        <f>COUNTIF('IMP2'!$P:$P,"NORD"&amp;"£"&amp;BF$12&amp;"£Ast_logé")</f>
        <v>0</v>
      </c>
      <c r="BH21" s="66"/>
      <c r="BI21" s="66">
        <f>COUNTIF('IMP2'!$P:$P,"NORD"&amp;"£"&amp;BH$12&amp;"£Ast_logé")</f>
        <v>0</v>
      </c>
      <c r="BJ21" s="66"/>
      <c r="BK21" s="66">
        <f>COUNTIF('IMP2'!$P:$P,"NORD"&amp;"£"&amp;BJ$12&amp;"£Ast_logé")</f>
        <v>0</v>
      </c>
    </row>
    <row r="22" spans="1:63" ht="13.2" x14ac:dyDescent="0.25">
      <c r="A22" s="53" t="s">
        <v>23</v>
      </c>
      <c r="B22" s="34">
        <f>COUNTIF('IMP2'!$O:$O,"NORD"&amp;"£"&amp;B$12&amp;"£24H")+COUNTIF('IMP2'!$O:$O,"NORD"&amp;"£"&amp;B$12&amp;"£JOUR")</f>
        <v>0</v>
      </c>
      <c r="C22" s="45">
        <f>COUNTIF('IMP2'!$O:$O,"NORD"&amp;"£"&amp;B$12&amp;"£24H")+COUNTIF('IMP2'!$O:$O,"NORD"&amp;"£"&amp;B$12&amp;"£NUIT")</f>
        <v>0</v>
      </c>
      <c r="D22" s="45">
        <f>COUNTIF('IMP2'!$O:$O,"NORD"&amp;"£"&amp;D$12&amp;"£24H")+COUNTIF('IMP2'!$O:$O,"NORD"&amp;"£"&amp;D$12&amp;"£JOUR")</f>
        <v>0</v>
      </c>
      <c r="E22" s="45">
        <f>COUNTIF('IMP2'!$O:$O,"NORD"&amp;"£"&amp;D$12&amp;"£24H")+COUNTIF('IMP2'!$O:$O,"NORD"&amp;"£"&amp;D$12&amp;"£NUIT")</f>
        <v>0</v>
      </c>
      <c r="F22" s="45">
        <f>COUNTIF('IMP2'!$O:$O,"NORD"&amp;"£"&amp;F$12&amp;"£24H")+COUNTIF('IMP2'!$O:$O,"NORD"&amp;"£"&amp;F$12&amp;"£JOUR")</f>
        <v>0</v>
      </c>
      <c r="G22" s="45">
        <f>COUNTIF('IMP2'!$O:$O,"NORD"&amp;"£"&amp;F$12&amp;"£24H")+COUNTIF('IMP2'!$O:$O,"NORD"&amp;"£"&amp;F$12&amp;"£NUIT")</f>
        <v>0</v>
      </c>
      <c r="H22" s="45">
        <f>COUNTIF('IMP2'!$O:$O,"NORD"&amp;"£"&amp;H$12&amp;"£24H")+COUNTIF('IMP2'!$O:$O,"NORD"&amp;"£"&amp;H$12&amp;"£JOUR")</f>
        <v>0</v>
      </c>
      <c r="I22" s="45">
        <f>COUNTIF('IMP2'!$O:$O,"NORD"&amp;"£"&amp;H$12&amp;"£24H")+COUNTIF('IMP2'!$O:$O,"NORD"&amp;"£"&amp;H$12&amp;"£NUIT")</f>
        <v>0</v>
      </c>
      <c r="J22" s="45">
        <f>COUNTIF('IMP2'!$O:$O,"NORD"&amp;"£"&amp;J$12&amp;"£24H")+COUNTIF('IMP2'!$O:$O,"NORD"&amp;"£"&amp;J$12&amp;"£JOUR")</f>
        <v>0</v>
      </c>
      <c r="K22" s="45">
        <f>COUNTIF('IMP2'!$O:$O,"NORD"&amp;"£"&amp;J$12&amp;"£24H")+COUNTIF('IMP2'!$O:$O,"NORD"&amp;"£"&amp;J$12&amp;"£NUIT")</f>
        <v>0</v>
      </c>
      <c r="L22" s="45">
        <f>COUNTIF('IMP2'!$O:$O,"NORD"&amp;"£"&amp;L$12&amp;"£24H")+COUNTIF('IMP2'!$O:$O,"NORD"&amp;"£"&amp;L$12&amp;"£JOUR")</f>
        <v>0</v>
      </c>
      <c r="M22" s="45">
        <f>COUNTIF('IMP2'!$O:$O,"NORD"&amp;"£"&amp;L$12&amp;"£24H")+COUNTIF('IMP2'!$O:$O,"NORD"&amp;"£"&amp;L$12&amp;"£NUIT")</f>
        <v>0</v>
      </c>
      <c r="N22" s="45">
        <f>COUNTIF('IMP2'!$O:$O,"NORD"&amp;"£"&amp;N$12&amp;"£24H")+COUNTIF('IMP2'!$O:$O,"NORD"&amp;"£"&amp;N$12&amp;"£JOUR")</f>
        <v>0</v>
      </c>
      <c r="O22" s="45">
        <f>COUNTIF('IMP2'!$O:$O,"NORD"&amp;"£"&amp;N$12&amp;"£24H")+COUNTIF('IMP2'!$O:$O,"NORD"&amp;"£"&amp;N$12&amp;"£NUIT")</f>
        <v>0</v>
      </c>
      <c r="P22" s="45">
        <f>COUNTIF('IMP2'!$O:$O,"NORD"&amp;"£"&amp;P$12&amp;"£24H")+COUNTIF('IMP2'!$O:$O,"NORD"&amp;"£"&amp;P$12&amp;"£JOUR")</f>
        <v>0</v>
      </c>
      <c r="Q22" s="45">
        <f>COUNTIF('IMP2'!$O:$O,"NORD"&amp;"£"&amp;P$12&amp;"£24H")+COUNTIF('IMP2'!$O:$O,"NORD"&amp;"£"&amp;P$12&amp;"£NUIT")</f>
        <v>0</v>
      </c>
      <c r="R22" s="45">
        <f>COUNTIF('IMP2'!$O:$O,"NORD"&amp;"£"&amp;R$12&amp;"£24H")+COUNTIF('IMP2'!$O:$O,"NORD"&amp;"£"&amp;R$12&amp;"£JOUR")</f>
        <v>0</v>
      </c>
      <c r="S22" s="45">
        <f>COUNTIF('IMP2'!$O:$O,"NORD"&amp;"£"&amp;R$12&amp;"£24H")+COUNTIF('IMP2'!$O:$O,"NORD"&amp;"£"&amp;R$12&amp;"£NUIT")</f>
        <v>0</v>
      </c>
      <c r="T22" s="45">
        <f>COUNTIF('IMP2'!$O:$O,"NORD"&amp;"£"&amp;T$12&amp;"£24H")+COUNTIF('IMP2'!$O:$O,"NORD"&amp;"£"&amp;T$12&amp;"£JOUR")</f>
        <v>0</v>
      </c>
      <c r="U22" s="45">
        <f>COUNTIF('IMP2'!$O:$O,"NORD"&amp;"£"&amp;T$12&amp;"£24H")+COUNTIF('IMP2'!$O:$O,"NORD"&amp;"£"&amp;T$12&amp;"£NUIT")</f>
        <v>0</v>
      </c>
      <c r="V22" s="45">
        <f>COUNTIF('IMP2'!$O:$O,"NORD"&amp;"£"&amp;V$12&amp;"£24H")+COUNTIF('IMP2'!$O:$O,"NORD"&amp;"£"&amp;V$12&amp;"£JOUR")</f>
        <v>0</v>
      </c>
      <c r="W22" s="45">
        <f>COUNTIF('IMP2'!$O:$O,"NORD"&amp;"£"&amp;V$12&amp;"£24H")+COUNTIF('IMP2'!$O:$O,"NORD"&amp;"£"&amp;V$12&amp;"£NUIT")</f>
        <v>0</v>
      </c>
      <c r="X22" s="45">
        <f>COUNTIF('IMP2'!$O:$O,"NORD"&amp;"£"&amp;X$12&amp;"£24H")+COUNTIF('IMP2'!$O:$O,"NORD"&amp;"£"&amp;X$12&amp;"£JOUR")</f>
        <v>0</v>
      </c>
      <c r="Y22" s="45">
        <f>COUNTIF('IMP2'!$O:$O,"NORD"&amp;"£"&amp;X$12&amp;"£24H")+COUNTIF('IMP2'!$O:$O,"NORD"&amp;"£"&amp;X$12&amp;"£NUIT")</f>
        <v>0</v>
      </c>
      <c r="Z22" s="45">
        <f>COUNTIF('IMP2'!$O:$O,"NORD"&amp;"£"&amp;Z$12&amp;"£24H")+COUNTIF('IMP2'!$O:$O,"NORD"&amp;"£"&amp;Z$12&amp;"£JOUR")</f>
        <v>0</v>
      </c>
      <c r="AA22" s="45">
        <f>COUNTIF('IMP2'!$O:$O,"NORD"&amp;"£"&amp;Z$12&amp;"£24H")+COUNTIF('IMP2'!$O:$O,"NORD"&amp;"£"&amp;Z$12&amp;"£NUIT")</f>
        <v>0</v>
      </c>
      <c r="AB22" s="45">
        <f>COUNTIF('IMP2'!$O:$O,"NORD"&amp;"£"&amp;AB$12&amp;"£24H")+COUNTIF('IMP2'!$O:$O,"NORD"&amp;"£"&amp;AB$12&amp;"£JOUR")</f>
        <v>0</v>
      </c>
      <c r="AC22" s="45">
        <f>COUNTIF('IMP2'!$O:$O,"NORD"&amp;"£"&amp;AB$12&amp;"£24H")+COUNTIF('IMP2'!$O:$O,"NORD"&amp;"£"&amp;AB$12&amp;"£NUIT")</f>
        <v>0</v>
      </c>
      <c r="AD22" s="45">
        <f>COUNTIF('IMP2'!$O:$O,"NORD"&amp;"£"&amp;AD$12&amp;"£24H")+COUNTIF('IMP2'!$O:$O,"NORD"&amp;"£"&amp;AD$12&amp;"£JOUR")</f>
        <v>0</v>
      </c>
      <c r="AE22" s="45">
        <f>COUNTIF('IMP2'!$O:$O,"NORD"&amp;"£"&amp;AD$12&amp;"£24H")+COUNTIF('IMP2'!$O:$O,"NORD"&amp;"£"&amp;AD$12&amp;"£NUIT")</f>
        <v>0</v>
      </c>
      <c r="AF22" s="45">
        <f>COUNTIF('IMP2'!$O:$O,"NORD"&amp;"£"&amp;AF$12&amp;"£24H")+COUNTIF('IMP2'!$O:$O,"NORD"&amp;"£"&amp;AF$12&amp;"£JOUR")</f>
        <v>0</v>
      </c>
      <c r="AG22" s="45">
        <f>COUNTIF('IMP2'!$O:$O,"NORD"&amp;"£"&amp;AF$12&amp;"£24H")+COUNTIF('IMP2'!$O:$O,"NORD"&amp;"£"&amp;AF$12&amp;"£NUIT")</f>
        <v>0</v>
      </c>
      <c r="AH22" s="45">
        <f>COUNTIF('IMP2'!$O:$O,"NORD"&amp;"£"&amp;AH$12&amp;"£24H")+COUNTIF('IMP2'!$O:$O,"NORD"&amp;"£"&amp;AH$12&amp;"£JOUR")</f>
        <v>0</v>
      </c>
      <c r="AI22" s="45">
        <f>COUNTIF('IMP2'!$O:$O,"NORD"&amp;"£"&amp;AH$12&amp;"£24H")+COUNTIF('IMP2'!$O:$O,"NORD"&amp;"£"&amp;AH$12&amp;"£NUIT")</f>
        <v>0</v>
      </c>
      <c r="AJ22" s="45">
        <f>COUNTIF('IMP2'!$O:$O,"NORD"&amp;"£"&amp;AJ$12&amp;"£24H")+COUNTIF('IMP2'!$O:$O,"NORD"&amp;"£"&amp;AJ$12&amp;"£JOUR")</f>
        <v>0</v>
      </c>
      <c r="AK22" s="45">
        <f>COUNTIF('IMP2'!$O:$O,"NORD"&amp;"£"&amp;AJ$12&amp;"£24H")+COUNTIF('IMP2'!$O:$O,"NORD"&amp;"£"&amp;AJ$12&amp;"£NUIT")</f>
        <v>0</v>
      </c>
      <c r="AL22" s="45">
        <f>COUNTIF('IMP2'!$O:$O,"NORD"&amp;"£"&amp;AL$12&amp;"£24H")+COUNTIF('IMP2'!$O:$O,"NORD"&amp;"£"&amp;AL$12&amp;"£JOUR")</f>
        <v>0</v>
      </c>
      <c r="AM22" s="45">
        <f>COUNTIF('IMP2'!$O:$O,"NORD"&amp;"£"&amp;AL$12&amp;"£24H")+COUNTIF('IMP2'!$O:$O,"NORD"&amp;"£"&amp;AL$12&amp;"£NUIT")</f>
        <v>0</v>
      </c>
      <c r="AN22" s="45">
        <f>COUNTIF('IMP2'!$O:$O,"NORD"&amp;"£"&amp;AN$12&amp;"£24H")+COUNTIF('IMP2'!$O:$O,"NORD"&amp;"£"&amp;AN$12&amp;"£JOUR")</f>
        <v>0</v>
      </c>
      <c r="AO22" s="45">
        <f>COUNTIF('IMP2'!$O:$O,"NORD"&amp;"£"&amp;AN$12&amp;"£24H")+COUNTIF('IMP2'!$O:$O,"NORD"&amp;"£"&amp;AN$12&amp;"£NUIT")</f>
        <v>0</v>
      </c>
      <c r="AP22" s="45">
        <f>COUNTIF('IMP2'!$O:$O,"NORD"&amp;"£"&amp;AP$12&amp;"£24H")+COUNTIF('IMP2'!$O:$O,"NORD"&amp;"£"&amp;AP$12&amp;"£JOUR")</f>
        <v>0</v>
      </c>
      <c r="AQ22" s="45">
        <f>COUNTIF('IMP2'!$O:$O,"NORD"&amp;"£"&amp;AP$12&amp;"£24H")+COUNTIF('IMP2'!$O:$O,"NORD"&amp;"£"&amp;AP$12&amp;"£NUIT")</f>
        <v>0</v>
      </c>
      <c r="AR22" s="45">
        <f>COUNTIF('IMP2'!$O:$O,"NORD"&amp;"£"&amp;AR$12&amp;"£24H")+COUNTIF('IMP2'!$O:$O,"NORD"&amp;"£"&amp;AR$12&amp;"£JOUR")</f>
        <v>0</v>
      </c>
      <c r="AS22" s="45">
        <f>COUNTIF('IMP2'!$O:$O,"NORD"&amp;"£"&amp;AR$12&amp;"£24H")+COUNTIF('IMP2'!$O:$O,"NORD"&amp;"£"&amp;AR$12&amp;"£NUIT")</f>
        <v>0</v>
      </c>
      <c r="AT22" s="45">
        <f>COUNTIF('IMP2'!$O:$O,"NORD"&amp;"£"&amp;AT$12&amp;"£24H")+COUNTIF('IMP2'!$O:$O,"NORD"&amp;"£"&amp;AT$12&amp;"£JOUR")</f>
        <v>0</v>
      </c>
      <c r="AU22" s="45">
        <f>COUNTIF('IMP2'!$O:$O,"NORD"&amp;"£"&amp;AT$12&amp;"£24H")+COUNTIF('IMP2'!$O:$O,"NORD"&amp;"£"&amp;AT$12&amp;"£NUIT")</f>
        <v>0</v>
      </c>
      <c r="AV22" s="45">
        <f>COUNTIF('IMP2'!$O:$O,"NORD"&amp;"£"&amp;AV$12&amp;"£24H")+COUNTIF('IMP2'!$O:$O,"NORD"&amp;"£"&amp;AV$12&amp;"£JOUR")</f>
        <v>0</v>
      </c>
      <c r="AW22" s="45">
        <f>COUNTIF('IMP2'!$O:$O,"NORD"&amp;"£"&amp;AV$12&amp;"£24H")+COUNTIF('IMP2'!$O:$O,"NORD"&amp;"£"&amp;AV$12&amp;"£NUIT")</f>
        <v>0</v>
      </c>
      <c r="AX22" s="45">
        <f>COUNTIF('IMP2'!$O:$O,"NORD"&amp;"£"&amp;AX$12&amp;"£24H")+COUNTIF('IMP2'!$O:$O,"NORD"&amp;"£"&amp;AX$12&amp;"£JOUR")</f>
        <v>0</v>
      </c>
      <c r="AY22" s="45">
        <f>COUNTIF('IMP2'!$O:$O,"NORD"&amp;"£"&amp;AX$12&amp;"£24H")+COUNTIF('IMP2'!$O:$O,"NORD"&amp;"£"&amp;AX$12&amp;"£NUIT")</f>
        <v>0</v>
      </c>
      <c r="AZ22" s="45">
        <f>COUNTIF('IMP2'!$O:$O,"NORD"&amp;"£"&amp;AZ$12&amp;"£24H")+COUNTIF('IMP2'!$O:$O,"NORD"&amp;"£"&amp;AZ$12&amp;"£JOUR")</f>
        <v>0</v>
      </c>
      <c r="BA22" s="45">
        <f>COUNTIF('IMP2'!$O:$O,"NORD"&amp;"£"&amp;AZ$12&amp;"£24H")+COUNTIF('IMP2'!$O:$O,"NORD"&amp;"£"&amp;AZ$12&amp;"£NUIT")</f>
        <v>0</v>
      </c>
      <c r="BB22" s="45">
        <f>COUNTIF('IMP2'!$O:$O,"NORD"&amp;"£"&amp;BB$12&amp;"£24H")+COUNTIF('IMP2'!$O:$O,"NORD"&amp;"£"&amp;BB$12&amp;"£JOUR")</f>
        <v>0</v>
      </c>
      <c r="BC22" s="45">
        <f>COUNTIF('IMP2'!$O:$O,"NORD"&amp;"£"&amp;BB$12&amp;"£24H")+COUNTIF('IMP2'!$O:$O,"NORD"&amp;"£"&amp;BB$12&amp;"£NUIT")</f>
        <v>0</v>
      </c>
      <c r="BD22" s="45">
        <f>COUNTIF('IMP2'!$O:$O,"NORD"&amp;"£"&amp;BD$12&amp;"£24H")+COUNTIF('IMP2'!$O:$O,"NORD"&amp;"£"&amp;BD$12&amp;"£JOUR")</f>
        <v>0</v>
      </c>
      <c r="BE22" s="45">
        <f>COUNTIF('IMP2'!$O:$O,"NORD"&amp;"£"&amp;BD$12&amp;"£24H")+COUNTIF('IMP2'!$O:$O,"NORD"&amp;"£"&amp;BD$12&amp;"£NUIT")</f>
        <v>0</v>
      </c>
      <c r="BF22" s="45">
        <f>COUNTIF('IMP2'!$O:$O,"NORD"&amp;"£"&amp;BF$12&amp;"£24H")+COUNTIF('IMP2'!$O:$O,"NORD"&amp;"£"&amp;BF$12&amp;"£JOUR")</f>
        <v>0</v>
      </c>
      <c r="BG22" s="45">
        <f>COUNTIF('IMP2'!$O:$O,"NORD"&amp;"£"&amp;BF$12&amp;"£24H")+COUNTIF('IMP2'!$O:$O,"NORD"&amp;"£"&amp;BF$12&amp;"£NUIT")</f>
        <v>0</v>
      </c>
      <c r="BH22" s="45">
        <f>COUNTIF('IMP2'!$O:$O,"NORD"&amp;"£"&amp;BH$12&amp;"£24H")+COUNTIF('IMP2'!$O:$O,"NORD"&amp;"£"&amp;BH$12&amp;"£JOUR")</f>
        <v>0</v>
      </c>
      <c r="BI22" s="45">
        <f>COUNTIF('IMP2'!$O:$O,"NORD"&amp;"£"&amp;BH$12&amp;"£24H")+COUNTIF('IMP2'!$O:$O,"NORD"&amp;"£"&amp;BH$12&amp;"£NUIT")</f>
        <v>0</v>
      </c>
      <c r="BJ22" s="45">
        <f>COUNTIF('IMP2'!$O:$O,"NORD"&amp;"£"&amp;BJ$12&amp;"£24H")+COUNTIF('IMP2'!$O:$O,"NORD"&amp;"£"&amp;BJ$12&amp;"£JOUR")</f>
        <v>0</v>
      </c>
      <c r="BK22" s="32">
        <f>COUNTIF('IMP2'!$O:$O,"NORD"&amp;"£"&amp;BJ$12&amp;"£24H")+COUNTIF('IMP2'!$O:$O,"NORD"&amp;"£"&amp;BJ$12&amp;"£NUIT")</f>
        <v>0</v>
      </c>
    </row>
    <row r="23" spans="1:63" ht="13.2" x14ac:dyDescent="0.25">
      <c r="A23" s="24" t="s">
        <v>33</v>
      </c>
      <c r="B23" s="34">
        <f>COUNTIF('IMP2'!$N:$N,"SUD"&amp;"£"&amp;B$12&amp;"£24H")+COUNTIF('IMP2'!$N:$N,"SUD"&amp;"£"&amp;B$12&amp;"£JOUR")</f>
        <v>0</v>
      </c>
      <c r="C23" s="45">
        <f>COUNTIF('IMP2'!$N:$N,"SUD"&amp;"£"&amp;B$12&amp;"£24H")+COUNTIF('IMP2'!$N:$N,"SUD"&amp;"£"&amp;B$12&amp;"£NUIT")</f>
        <v>0</v>
      </c>
      <c r="D23" s="45">
        <f>COUNTIF('IMP2'!$N:$N,"SUD"&amp;"£"&amp;D$12&amp;"£24H")+COUNTIF('IMP2'!$N:$N,"SUD"&amp;"£"&amp;D$12&amp;"£JOUR")</f>
        <v>0</v>
      </c>
      <c r="E23" s="45">
        <f>COUNTIF('IMP2'!$N:$N,"SUD"&amp;"£"&amp;D$12&amp;"£24H")+COUNTIF('IMP2'!$N:$N,"SUD"&amp;"£"&amp;D$12&amp;"£NUIT")</f>
        <v>0</v>
      </c>
      <c r="F23" s="45">
        <f>COUNTIF('IMP2'!$N:$N,"SUD"&amp;"£"&amp;F$12&amp;"£24H")+COUNTIF('IMP2'!$N:$N,"SUD"&amp;"£"&amp;F$12&amp;"£JOUR")</f>
        <v>0</v>
      </c>
      <c r="G23" s="45">
        <f>COUNTIF('IMP2'!$N:$N,"SUD"&amp;"£"&amp;F$12&amp;"£24H")+COUNTIF('IMP2'!$N:$N,"SUD"&amp;"£"&amp;F$12&amp;"£NUIT")</f>
        <v>0</v>
      </c>
      <c r="H23" s="45">
        <f>COUNTIF('IMP2'!$N:$N,"SUD"&amp;"£"&amp;H$12&amp;"£24H")+COUNTIF('IMP2'!$N:$N,"SUD"&amp;"£"&amp;H$12&amp;"£JOUR")</f>
        <v>0</v>
      </c>
      <c r="I23" s="45">
        <f>COUNTIF('IMP2'!$N:$N,"SUD"&amp;"£"&amp;H$12&amp;"£24H")+COUNTIF('IMP2'!$N:$N,"SUD"&amp;"£"&amp;H$12&amp;"£NUIT")</f>
        <v>0</v>
      </c>
      <c r="J23" s="45">
        <f>COUNTIF('IMP2'!$N:$N,"SUD"&amp;"£"&amp;J$12&amp;"£24H")+COUNTIF('IMP2'!$N:$N,"SUD"&amp;"£"&amp;J$12&amp;"£JOUR")</f>
        <v>0</v>
      </c>
      <c r="K23" s="45">
        <f>COUNTIF('IMP2'!$N:$N,"SUD"&amp;"£"&amp;J$12&amp;"£24H")+COUNTIF('IMP2'!$N:$N,"SUD"&amp;"£"&amp;J$12&amp;"£NUIT")</f>
        <v>0</v>
      </c>
      <c r="L23" s="45">
        <f>COUNTIF('IMP2'!$N:$N,"SUD"&amp;"£"&amp;L$12&amp;"£24H")+COUNTIF('IMP2'!$N:$N,"SUD"&amp;"£"&amp;L$12&amp;"£JOUR")</f>
        <v>0</v>
      </c>
      <c r="M23" s="45">
        <f>COUNTIF('IMP2'!$N:$N,"SUD"&amp;"£"&amp;L$12&amp;"£24H")+COUNTIF('IMP2'!$N:$N,"SUD"&amp;"£"&amp;L$12&amp;"£NUIT")</f>
        <v>0</v>
      </c>
      <c r="N23" s="45">
        <f>COUNTIF('IMP2'!$N:$N,"SUD"&amp;"£"&amp;N$12&amp;"£24H")+COUNTIF('IMP2'!$N:$N,"SUD"&amp;"£"&amp;N$12&amp;"£JOUR")</f>
        <v>0</v>
      </c>
      <c r="O23" s="45">
        <f>COUNTIF('IMP2'!$N:$N,"SUD"&amp;"£"&amp;N$12&amp;"£24H")+COUNTIF('IMP2'!$N:$N,"SUD"&amp;"£"&amp;N$12&amp;"£NUIT")</f>
        <v>0</v>
      </c>
      <c r="P23" s="45">
        <f>COUNTIF('IMP2'!$N:$N,"SUD"&amp;"£"&amp;P$12&amp;"£24H")+COUNTIF('IMP2'!$N:$N,"SUD"&amp;"£"&amp;P$12&amp;"£JOUR")</f>
        <v>0</v>
      </c>
      <c r="Q23" s="45">
        <f>COUNTIF('IMP2'!$N:$N,"SUD"&amp;"£"&amp;P$12&amp;"£24H")+COUNTIF('IMP2'!$N:$N,"SUD"&amp;"£"&amp;P$12&amp;"£NUIT")</f>
        <v>0</v>
      </c>
      <c r="R23" s="45">
        <f>COUNTIF('IMP2'!$N:$N,"SUD"&amp;"£"&amp;R$12&amp;"£24H")+COUNTIF('IMP2'!$N:$N,"SUD"&amp;"£"&amp;R$12&amp;"£JOUR")</f>
        <v>0</v>
      </c>
      <c r="S23" s="45">
        <f>COUNTIF('IMP2'!$N:$N,"SUD"&amp;"£"&amp;R$12&amp;"£24H")+COUNTIF('IMP2'!$N:$N,"SUD"&amp;"£"&amp;R$12&amp;"£NUIT")</f>
        <v>0</v>
      </c>
      <c r="T23" s="45">
        <f>COUNTIF('IMP2'!$N:$N,"SUD"&amp;"£"&amp;T$12&amp;"£24H")+COUNTIF('IMP2'!$N:$N,"SUD"&amp;"£"&amp;T$12&amp;"£JOUR")</f>
        <v>0</v>
      </c>
      <c r="U23" s="45">
        <f>COUNTIF('IMP2'!$N:$N,"SUD"&amp;"£"&amp;T$12&amp;"£24H")+COUNTIF('IMP2'!$N:$N,"SUD"&amp;"£"&amp;T$12&amp;"£NUIT")</f>
        <v>0</v>
      </c>
      <c r="V23" s="45">
        <f>COUNTIF('IMP2'!$N:$N,"SUD"&amp;"£"&amp;V$12&amp;"£24H")+COUNTIF('IMP2'!$N:$N,"SUD"&amp;"£"&amp;V$12&amp;"£JOUR")</f>
        <v>0</v>
      </c>
      <c r="W23" s="45">
        <f>COUNTIF('IMP2'!$N:$N,"SUD"&amp;"£"&amp;V$12&amp;"£24H")+COUNTIF('IMP2'!$N:$N,"SUD"&amp;"£"&amp;V$12&amp;"£NUIT")</f>
        <v>0</v>
      </c>
      <c r="X23" s="45">
        <f>COUNTIF('IMP2'!$N:$N,"SUD"&amp;"£"&amp;X$12&amp;"£24H")+COUNTIF('IMP2'!$N:$N,"SUD"&amp;"£"&amp;X$12&amp;"£JOUR")</f>
        <v>0</v>
      </c>
      <c r="Y23" s="45">
        <f>COUNTIF('IMP2'!$N:$N,"SUD"&amp;"£"&amp;X$12&amp;"£24H")+COUNTIF('IMP2'!$N:$N,"SUD"&amp;"£"&amp;X$12&amp;"£NUIT")</f>
        <v>0</v>
      </c>
      <c r="Z23" s="45">
        <f>COUNTIF('IMP2'!$N:$N,"SUD"&amp;"£"&amp;Z$12&amp;"£24H")+COUNTIF('IMP2'!$N:$N,"SUD"&amp;"£"&amp;Z$12&amp;"£JOUR")</f>
        <v>0</v>
      </c>
      <c r="AA23" s="45">
        <f>COUNTIF('IMP2'!$N:$N,"SUD"&amp;"£"&amp;Z$12&amp;"£24H")+COUNTIF('IMP2'!$N:$N,"SUD"&amp;"£"&amp;Z$12&amp;"£NUIT")</f>
        <v>0</v>
      </c>
      <c r="AB23" s="45">
        <f>COUNTIF('IMP2'!$N:$N,"SUD"&amp;"£"&amp;AB$12&amp;"£24H")+COUNTIF('IMP2'!$N:$N,"SUD"&amp;"£"&amp;AB$12&amp;"£JOUR")</f>
        <v>0</v>
      </c>
      <c r="AC23" s="45">
        <f>COUNTIF('IMP2'!$N:$N,"SUD"&amp;"£"&amp;AB$12&amp;"£24H")+COUNTIF('IMP2'!$N:$N,"SUD"&amp;"£"&amp;AB$12&amp;"£NUIT")</f>
        <v>0</v>
      </c>
      <c r="AD23" s="45">
        <f>COUNTIF('IMP2'!$N:$N,"SUD"&amp;"£"&amp;AD$12&amp;"£24H")+COUNTIF('IMP2'!$N:$N,"SUD"&amp;"£"&amp;AD$12&amp;"£JOUR")</f>
        <v>0</v>
      </c>
      <c r="AE23" s="45">
        <f>COUNTIF('IMP2'!$N:$N,"SUD"&amp;"£"&amp;AD$12&amp;"£24H")+COUNTIF('IMP2'!$N:$N,"SUD"&amp;"£"&amp;AD$12&amp;"£NUIT")</f>
        <v>0</v>
      </c>
      <c r="AF23" s="45">
        <f>COUNTIF('IMP2'!$N:$N,"SUD"&amp;"£"&amp;AF$12&amp;"£24H")+COUNTIF('IMP2'!$N:$N,"SUD"&amp;"£"&amp;AF$12&amp;"£JOUR")</f>
        <v>0</v>
      </c>
      <c r="AG23" s="45">
        <f>COUNTIF('IMP2'!$N:$N,"SUD"&amp;"£"&amp;AF$12&amp;"£24H")+COUNTIF('IMP2'!$N:$N,"SUD"&amp;"£"&amp;AF$12&amp;"£NUIT")</f>
        <v>0</v>
      </c>
      <c r="AH23" s="45">
        <f>COUNTIF('IMP2'!$N:$N,"SUD"&amp;"£"&amp;AH$12&amp;"£24H")+COUNTIF('IMP2'!$N:$N,"SUD"&amp;"£"&amp;AH$12&amp;"£JOUR")</f>
        <v>0</v>
      </c>
      <c r="AI23" s="45">
        <f>COUNTIF('IMP2'!$N:$N,"SUD"&amp;"£"&amp;AH$12&amp;"£24H")+COUNTIF('IMP2'!$N:$N,"SUD"&amp;"£"&amp;AH$12&amp;"£NUIT")</f>
        <v>0</v>
      </c>
      <c r="AJ23" s="45">
        <f>COUNTIF('IMP2'!$N:$N,"SUD"&amp;"£"&amp;AJ$12&amp;"£24H")+COUNTIF('IMP2'!$N:$N,"SUD"&amp;"£"&amp;AJ$12&amp;"£JOUR")</f>
        <v>0</v>
      </c>
      <c r="AK23" s="45">
        <f>COUNTIF('IMP2'!$N:$N,"SUD"&amp;"£"&amp;AJ$12&amp;"£24H")+COUNTIF('IMP2'!$N:$N,"SUD"&amp;"£"&amp;AJ$12&amp;"£NUIT")</f>
        <v>0</v>
      </c>
      <c r="AL23" s="45">
        <f>COUNTIF('IMP2'!$N:$N,"SUD"&amp;"£"&amp;AL$12&amp;"£24H")+COUNTIF('IMP2'!$N:$N,"SUD"&amp;"£"&amp;AL$12&amp;"£JOUR")</f>
        <v>0</v>
      </c>
      <c r="AM23" s="45">
        <f>COUNTIF('IMP2'!$N:$N,"SUD"&amp;"£"&amp;AL$12&amp;"£24H")+COUNTIF('IMP2'!$N:$N,"SUD"&amp;"£"&amp;AL$12&amp;"£NUIT")</f>
        <v>0</v>
      </c>
      <c r="AN23" s="45">
        <f>COUNTIF('IMP2'!$N:$N,"SUD"&amp;"£"&amp;AN$12&amp;"£24H")+COUNTIF('IMP2'!$N:$N,"SUD"&amp;"£"&amp;AN$12&amp;"£JOUR")</f>
        <v>0</v>
      </c>
      <c r="AO23" s="45">
        <f>COUNTIF('IMP2'!$N:$N,"SUD"&amp;"£"&amp;AN$12&amp;"£24H")+COUNTIF('IMP2'!$N:$N,"SUD"&amp;"£"&amp;AN$12&amp;"£NUIT")</f>
        <v>0</v>
      </c>
      <c r="AP23" s="45">
        <f>COUNTIF('IMP2'!$N:$N,"SUD"&amp;"£"&amp;AP$12&amp;"£24H")+COUNTIF('IMP2'!$N:$N,"SUD"&amp;"£"&amp;AP$12&amp;"£JOUR")</f>
        <v>0</v>
      </c>
      <c r="AQ23" s="45">
        <f>COUNTIF('IMP2'!$N:$N,"SUD"&amp;"£"&amp;AP$12&amp;"£24H")+COUNTIF('IMP2'!$N:$N,"SUD"&amp;"£"&amp;AP$12&amp;"£NUIT")</f>
        <v>0</v>
      </c>
      <c r="AR23" s="45">
        <f>COUNTIF('IMP2'!$N:$N,"SUD"&amp;"£"&amp;AR$12&amp;"£24H")+COUNTIF('IMP2'!$N:$N,"SUD"&amp;"£"&amp;AR$12&amp;"£JOUR")</f>
        <v>0</v>
      </c>
      <c r="AS23" s="45">
        <f>COUNTIF('IMP2'!$N:$N,"SUD"&amp;"£"&amp;AR$12&amp;"£24H")+COUNTIF('IMP2'!$N:$N,"SUD"&amp;"£"&amp;AR$12&amp;"£NUIT")</f>
        <v>0</v>
      </c>
      <c r="AT23" s="45">
        <f>COUNTIF('IMP2'!$N:$N,"SUD"&amp;"£"&amp;AT$12&amp;"£24H")+COUNTIF('IMP2'!$N:$N,"SUD"&amp;"£"&amp;AT$12&amp;"£JOUR")</f>
        <v>0</v>
      </c>
      <c r="AU23" s="45">
        <f>COUNTIF('IMP2'!$N:$N,"SUD"&amp;"£"&amp;AT$12&amp;"£24H")+COUNTIF('IMP2'!$N:$N,"SUD"&amp;"£"&amp;AT$12&amp;"£NUIT")</f>
        <v>0</v>
      </c>
      <c r="AV23" s="45">
        <f>COUNTIF('IMP2'!$N:$N,"SUD"&amp;"£"&amp;AV$12&amp;"£24H")+COUNTIF('IMP2'!$N:$N,"SUD"&amp;"£"&amp;AV$12&amp;"£JOUR")</f>
        <v>0</v>
      </c>
      <c r="AW23" s="45">
        <f>COUNTIF('IMP2'!$N:$N,"SUD"&amp;"£"&amp;AV$12&amp;"£24H")+COUNTIF('IMP2'!$N:$N,"SUD"&amp;"£"&amp;AV$12&amp;"£NUIT")</f>
        <v>0</v>
      </c>
      <c r="AX23" s="45">
        <f>COUNTIF('IMP2'!$N:$N,"SUD"&amp;"£"&amp;AX$12&amp;"£24H")+COUNTIF('IMP2'!$N:$N,"SUD"&amp;"£"&amp;AX$12&amp;"£JOUR")</f>
        <v>0</v>
      </c>
      <c r="AY23" s="45">
        <f>COUNTIF('IMP2'!$N:$N,"SUD"&amp;"£"&amp;AX$12&amp;"£24H")+COUNTIF('IMP2'!$N:$N,"SUD"&amp;"£"&amp;AX$12&amp;"£NUIT")</f>
        <v>0</v>
      </c>
      <c r="AZ23" s="45">
        <f>COUNTIF('IMP2'!$N:$N,"SUD"&amp;"£"&amp;AZ$12&amp;"£24H")+COUNTIF('IMP2'!$N:$N,"SUD"&amp;"£"&amp;AZ$12&amp;"£JOUR")</f>
        <v>0</v>
      </c>
      <c r="BA23" s="45">
        <f>COUNTIF('IMP2'!$N:$N,"SUD"&amp;"£"&amp;AZ$12&amp;"£24H")+COUNTIF('IMP2'!$N:$N,"SUD"&amp;"£"&amp;AZ$12&amp;"£NUIT")</f>
        <v>0</v>
      </c>
      <c r="BB23" s="45">
        <f>COUNTIF('IMP2'!$N:$N,"SUD"&amp;"£"&amp;BB$12&amp;"£24H")+COUNTIF('IMP2'!$N:$N,"SUD"&amp;"£"&amp;BB$12&amp;"£JOUR")</f>
        <v>0</v>
      </c>
      <c r="BC23" s="45">
        <f>COUNTIF('IMP2'!$N:$N,"SUD"&amp;"£"&amp;BB$12&amp;"£24H")+COUNTIF('IMP2'!$N:$N,"SUD"&amp;"£"&amp;BB$12&amp;"£NUIT")</f>
        <v>0</v>
      </c>
      <c r="BD23" s="45">
        <f>COUNTIF('IMP2'!$N:$N,"SUD"&amp;"£"&amp;BD$12&amp;"£24H")+COUNTIF('IMP2'!$N:$N,"SUD"&amp;"£"&amp;BD$12&amp;"£JOUR")</f>
        <v>0</v>
      </c>
      <c r="BE23" s="45">
        <f>COUNTIF('IMP2'!$N:$N,"SUD"&amp;"£"&amp;BD$12&amp;"£24H")+COUNTIF('IMP2'!$N:$N,"SUD"&amp;"£"&amp;BD$12&amp;"£NUIT")</f>
        <v>0</v>
      </c>
      <c r="BF23" s="45">
        <f>COUNTIF('IMP2'!$N:$N,"SUD"&amp;"£"&amp;BF$12&amp;"£24H")+COUNTIF('IMP2'!$N:$N,"SUD"&amp;"£"&amp;BF$12&amp;"£JOUR")</f>
        <v>0</v>
      </c>
      <c r="BG23" s="45">
        <f>COUNTIF('IMP2'!$N:$N,"SUD"&amp;"£"&amp;BF$12&amp;"£24H")+COUNTIF('IMP2'!$N:$N,"SUD"&amp;"£"&amp;BF$12&amp;"£NUIT")</f>
        <v>0</v>
      </c>
      <c r="BH23" s="45">
        <f>COUNTIF('IMP2'!$N:$N,"SUD"&amp;"£"&amp;BH$12&amp;"£24H")+COUNTIF('IMP2'!$N:$N,"SUD"&amp;"£"&amp;BH$12&amp;"£JOUR")</f>
        <v>0</v>
      </c>
      <c r="BI23" s="45">
        <f>COUNTIF('IMP2'!$N:$N,"SUD"&amp;"£"&amp;BH$12&amp;"£24H")+COUNTIF('IMP2'!$N:$N,"SUD"&amp;"£"&amp;BH$12&amp;"£NUIT")</f>
        <v>0</v>
      </c>
      <c r="BJ23" s="45">
        <f>COUNTIF('IMP2'!$N:$N,"SUD"&amp;"£"&amp;BJ$12&amp;"£24H")+COUNTIF('IMP2'!$N:$N,"SUD"&amp;"£"&amp;BJ$12&amp;"£JOUR")</f>
        <v>0</v>
      </c>
      <c r="BK23" s="32">
        <f>COUNTIF('IMP2'!$N:$N,"SUD"&amp;"£"&amp;BJ$12&amp;"£24H")+COUNTIF('IMP2'!$N:$N,"SUD"&amp;"£"&amp;BJ$12&amp;"£NUIT")</f>
        <v>0</v>
      </c>
    </row>
    <row r="24" spans="1:63" s="65" customFormat="1" ht="13.2" x14ac:dyDescent="0.25">
      <c r="A24" s="64" t="s">
        <v>47</v>
      </c>
      <c r="B24" s="66"/>
      <c r="C24" s="66">
        <f>COUNTIF('IMP2'!$P:$P,"SUD"&amp;"£"&amp;B$12&amp;"£Ast_logé")</f>
        <v>0</v>
      </c>
      <c r="D24" s="66"/>
      <c r="E24" s="66">
        <f>COUNTIF('IMP2'!$P:$P,"SUD"&amp;"£"&amp;D$12&amp;"£Ast_logé")</f>
        <v>0</v>
      </c>
      <c r="F24" s="66"/>
      <c r="G24" s="66">
        <f>COUNTIF('IMP2'!$P:$P,"NORD"&amp;"£"&amp;F$12&amp;"£Ast_logé")</f>
        <v>0</v>
      </c>
      <c r="H24" s="66"/>
      <c r="I24" s="66">
        <f>COUNTIF('IMP2'!$P:$P,"NORD"&amp;"£"&amp;H$12&amp;"£Ast_logé")</f>
        <v>0</v>
      </c>
      <c r="J24" s="66"/>
      <c r="K24" s="66">
        <f>COUNTIF('IMP2'!$P:$P,"NORD"&amp;"£"&amp;J$12&amp;"£Ast_logé")</f>
        <v>0</v>
      </c>
      <c r="L24" s="66"/>
      <c r="M24" s="66">
        <f>COUNTIF('IMP2'!$P:$P,"NORD"&amp;"£"&amp;L$12&amp;"£Ast_logé")</f>
        <v>0</v>
      </c>
      <c r="N24" s="66"/>
      <c r="O24" s="66">
        <f>COUNTIF('IMP2'!$P:$P,"NORD"&amp;"£"&amp;N$12&amp;"£Ast_logé")</f>
        <v>0</v>
      </c>
      <c r="P24" s="66"/>
      <c r="Q24" s="66">
        <f>COUNTIF('IMP2'!$P:$P,"NORD"&amp;"£"&amp;P$12&amp;"£Ast_logé")</f>
        <v>0</v>
      </c>
      <c r="R24" s="66"/>
      <c r="S24" s="66">
        <f>COUNTIF('IMP2'!$P:$P,"NORD"&amp;"£"&amp;R$12&amp;"£Ast_logé")</f>
        <v>0</v>
      </c>
      <c r="T24" s="66"/>
      <c r="U24" s="66">
        <f>COUNTIF('IMP2'!$P:$P,"NORD"&amp;"£"&amp;T$12&amp;"£Ast_logé")</f>
        <v>0</v>
      </c>
      <c r="V24" s="66"/>
      <c r="W24" s="66">
        <f>COUNTIF('IMP2'!$P:$P,"NORD"&amp;"£"&amp;V$12&amp;"£Ast_logé")</f>
        <v>0</v>
      </c>
      <c r="X24" s="66"/>
      <c r="Y24" s="66">
        <f>COUNTIF('IMP2'!$P:$P,"NORD"&amp;"£"&amp;X$12&amp;"£Ast_logé")</f>
        <v>0</v>
      </c>
      <c r="Z24" s="66"/>
      <c r="AA24" s="66">
        <f>COUNTIF('IMP2'!$P:$P,"NORD"&amp;"£"&amp;Z$12&amp;"£Ast_logé")</f>
        <v>0</v>
      </c>
      <c r="AB24" s="66"/>
      <c r="AC24" s="66">
        <f>COUNTIF('IMP2'!$P:$P,"NORD"&amp;"£"&amp;AB$12&amp;"£Ast_logé")</f>
        <v>0</v>
      </c>
      <c r="AD24" s="66"/>
      <c r="AE24" s="66">
        <f>COUNTIF('IMP2'!$P:$P,"NORD"&amp;"£"&amp;AD$12&amp;"£Ast_logé")</f>
        <v>0</v>
      </c>
      <c r="AF24" s="66"/>
      <c r="AG24" s="66">
        <f>COUNTIF('IMP2'!$P:$P,"NORD"&amp;"£"&amp;AF$12&amp;"£Ast_logé")</f>
        <v>0</v>
      </c>
      <c r="AH24" s="66"/>
      <c r="AI24" s="66">
        <f>COUNTIF('IMP2'!$P:$P,"NORD"&amp;"£"&amp;AH$12&amp;"£Ast_logé")</f>
        <v>0</v>
      </c>
      <c r="AJ24" s="66"/>
      <c r="AK24" s="66">
        <f>COUNTIF('IMP2'!$P:$P,"NORD"&amp;"£"&amp;AJ$12&amp;"£Ast_logé")</f>
        <v>0</v>
      </c>
      <c r="AL24" s="66"/>
      <c r="AM24" s="66">
        <f>COUNTIF('IMP2'!$P:$P,"NORD"&amp;"£"&amp;AL$12&amp;"£Ast_logé")</f>
        <v>0</v>
      </c>
      <c r="AN24" s="66"/>
      <c r="AO24" s="66">
        <f>COUNTIF('IMP2'!$P:$P,"NORD"&amp;"£"&amp;AN$12&amp;"£Ast_logé")</f>
        <v>0</v>
      </c>
      <c r="AP24" s="66"/>
      <c r="AQ24" s="66">
        <f>COUNTIF('IMP2'!$P:$P,"NORD"&amp;"£"&amp;AP$12&amp;"£Ast_logé")</f>
        <v>0</v>
      </c>
      <c r="AR24" s="66"/>
      <c r="AS24" s="66">
        <f>COUNTIF('IMP2'!$P:$P,"NORD"&amp;"£"&amp;AR$12&amp;"£Ast_logé")</f>
        <v>0</v>
      </c>
      <c r="AT24" s="66"/>
      <c r="AU24" s="66">
        <f>COUNTIF('IMP2'!$P:$P,"NORD"&amp;"£"&amp;AT$12&amp;"£Ast_logé")</f>
        <v>0</v>
      </c>
      <c r="AV24" s="66"/>
      <c r="AW24" s="66">
        <f>COUNTIF('IMP2'!$P:$P,"NORD"&amp;"£"&amp;AV$12&amp;"£Ast_logé")</f>
        <v>0</v>
      </c>
      <c r="AX24" s="66"/>
      <c r="AY24" s="66">
        <f>COUNTIF('IMP2'!$P:$P,"NORD"&amp;"£"&amp;AX$12&amp;"£Ast_logé")</f>
        <v>0</v>
      </c>
      <c r="AZ24" s="66"/>
      <c r="BA24" s="66">
        <f>COUNTIF('IMP2'!$P:$P,"NORD"&amp;"£"&amp;AZ$12&amp;"£Ast_logé")</f>
        <v>0</v>
      </c>
      <c r="BB24" s="66"/>
      <c r="BC24" s="66">
        <f>COUNTIF('IMP2'!$P:$P,"NORD"&amp;"£"&amp;BB$12&amp;"£Ast_logé")</f>
        <v>0</v>
      </c>
      <c r="BD24" s="66"/>
      <c r="BE24" s="66">
        <f>COUNTIF('IMP2'!$P:$P,"NORD"&amp;"£"&amp;BD$12&amp;"£Ast_logé")</f>
        <v>0</v>
      </c>
      <c r="BF24" s="66"/>
      <c r="BG24" s="66">
        <f>COUNTIF('IMP2'!$P:$P,"NORD"&amp;"£"&amp;BF$12&amp;"£Ast_logé")</f>
        <v>0</v>
      </c>
      <c r="BH24" s="66"/>
      <c r="BI24" s="66">
        <f>COUNTIF('IMP2'!$P:$P,"NORD"&amp;"£"&amp;BH$12&amp;"£Ast_logé")</f>
        <v>0</v>
      </c>
      <c r="BJ24" s="66"/>
      <c r="BK24" s="66">
        <f>COUNTIF('IMP2'!$P:$P,"NORD"&amp;"£"&amp;BJ$12&amp;"£Ast_logé")</f>
        <v>0</v>
      </c>
    </row>
    <row r="25" spans="1:63" ht="13.8" thickBot="1" x14ac:dyDescent="0.3">
      <c r="A25" s="54" t="s">
        <v>7</v>
      </c>
      <c r="B25" s="48">
        <f>COUNTIF('IMP2'!$O:$O,"SUD"&amp;"£"&amp;B$12&amp;"£24H")+COUNTIF('IMP2'!$O:$O,"SUD"&amp;"£"&amp;B$12&amp;"£JOUR")</f>
        <v>0</v>
      </c>
      <c r="C25" s="47">
        <f>COUNTIF('IMP2'!$O:$O,"SUD"&amp;"£"&amp;B$12&amp;"£24H")+COUNTIF('IMP2'!$O:$O,"SUD"&amp;"£"&amp;B$12&amp;"£NUIT")</f>
        <v>0</v>
      </c>
      <c r="D25" s="47">
        <f>COUNTIF('IMP2'!$O:$O,"SUD"&amp;"£"&amp;D$12&amp;"£24H")+COUNTIF('IMP2'!$O:$O,"SUD"&amp;"£"&amp;D$12&amp;"£JOUR")</f>
        <v>0</v>
      </c>
      <c r="E25" s="47">
        <f>COUNTIF('IMP2'!$O:$O,"SUD"&amp;"£"&amp;D$12&amp;"£24H")+COUNTIF('IMP2'!$O:$O,"SUD"&amp;"£"&amp;D$12&amp;"£NUIT")</f>
        <v>0</v>
      </c>
      <c r="F25" s="47">
        <f>COUNTIF('IMP2'!$O:$O,"SUD"&amp;"£"&amp;F$12&amp;"£24H")+COUNTIF('IMP2'!$O:$O,"SUD"&amp;"£"&amp;F$12&amp;"£JOUR")</f>
        <v>0</v>
      </c>
      <c r="G25" s="47">
        <f>COUNTIF('IMP2'!$O:$O,"SUD"&amp;"£"&amp;F$12&amp;"£24H")+COUNTIF('IMP2'!$O:$O,"SUD"&amp;"£"&amp;F$12&amp;"£NUIT")</f>
        <v>0</v>
      </c>
      <c r="H25" s="47">
        <f>COUNTIF('IMP2'!$O:$O,"SUD"&amp;"£"&amp;H$12&amp;"£24H")+COUNTIF('IMP2'!$O:$O,"SUD"&amp;"£"&amp;H$12&amp;"£JOUR")</f>
        <v>0</v>
      </c>
      <c r="I25" s="47">
        <f>COUNTIF('IMP2'!$O:$O,"SUD"&amp;"£"&amp;H$12&amp;"£24H")+COUNTIF('IMP2'!$O:$O,"SUD"&amp;"£"&amp;H$12&amp;"£NUIT")</f>
        <v>0</v>
      </c>
      <c r="J25" s="47">
        <f>COUNTIF('IMP2'!$O:$O,"SUD"&amp;"£"&amp;J$12&amp;"£24H")+COUNTIF('IMP2'!$O:$O,"SUD"&amp;"£"&amp;J$12&amp;"£JOUR")</f>
        <v>0</v>
      </c>
      <c r="K25" s="47">
        <f>COUNTIF('IMP2'!$O:$O,"SUD"&amp;"£"&amp;J$12&amp;"£24H")+COUNTIF('IMP2'!$O:$O,"SUD"&amp;"£"&amp;J$12&amp;"£NUIT")</f>
        <v>0</v>
      </c>
      <c r="L25" s="47">
        <f>COUNTIF('IMP2'!$O:$O,"SUD"&amp;"£"&amp;L$12&amp;"£24H")+COUNTIF('IMP2'!$O:$O,"SUD"&amp;"£"&amp;L$12&amp;"£JOUR")</f>
        <v>0</v>
      </c>
      <c r="M25" s="47">
        <f>COUNTIF('IMP2'!$O:$O,"SUD"&amp;"£"&amp;L$12&amp;"£24H")+COUNTIF('IMP2'!$O:$O,"SUD"&amp;"£"&amp;L$12&amp;"£NUIT")</f>
        <v>0</v>
      </c>
      <c r="N25" s="47">
        <f>COUNTIF('IMP2'!$O:$O,"SUD"&amp;"£"&amp;N$12&amp;"£24H")+COUNTIF('IMP2'!$O:$O,"SUD"&amp;"£"&amp;N$12&amp;"£JOUR")</f>
        <v>0</v>
      </c>
      <c r="O25" s="47">
        <f>COUNTIF('IMP2'!$O:$O,"SUD"&amp;"£"&amp;N$12&amp;"£24H")+COUNTIF('IMP2'!$O:$O,"SUD"&amp;"£"&amp;N$12&amp;"£NUIT")</f>
        <v>0</v>
      </c>
      <c r="P25" s="47">
        <f>COUNTIF('IMP2'!$O:$O,"SUD"&amp;"£"&amp;P$12&amp;"£24H")+COUNTIF('IMP2'!$O:$O,"SUD"&amp;"£"&amp;P$12&amp;"£JOUR")</f>
        <v>0</v>
      </c>
      <c r="Q25" s="47">
        <f>COUNTIF('IMP2'!$O:$O,"SUD"&amp;"£"&amp;P$12&amp;"£24H")+COUNTIF('IMP2'!$O:$O,"SUD"&amp;"£"&amp;P$12&amp;"£NUIT")</f>
        <v>0</v>
      </c>
      <c r="R25" s="47">
        <f>COUNTIF('IMP2'!$O:$O,"SUD"&amp;"£"&amp;R$12&amp;"£24H")+COUNTIF('IMP2'!$O:$O,"SUD"&amp;"£"&amp;R$12&amp;"£JOUR")</f>
        <v>0</v>
      </c>
      <c r="S25" s="47">
        <f>COUNTIF('IMP2'!$O:$O,"SUD"&amp;"£"&amp;R$12&amp;"£24H")+COUNTIF('IMP2'!$O:$O,"SUD"&amp;"£"&amp;R$12&amp;"£NUIT")</f>
        <v>0</v>
      </c>
      <c r="T25" s="47">
        <f>COUNTIF('IMP2'!$O:$O,"SUD"&amp;"£"&amp;T$12&amp;"£24H")+COUNTIF('IMP2'!$O:$O,"SUD"&amp;"£"&amp;T$12&amp;"£JOUR")</f>
        <v>0</v>
      </c>
      <c r="U25" s="47">
        <f>COUNTIF('IMP2'!$O:$O,"SUD"&amp;"£"&amp;T$12&amp;"£24H")+COUNTIF('IMP2'!$O:$O,"SUD"&amp;"£"&amp;T$12&amp;"£NUIT")</f>
        <v>0</v>
      </c>
      <c r="V25" s="47">
        <f>COUNTIF('IMP2'!$O:$O,"SUD"&amp;"£"&amp;V$12&amp;"£24H")+COUNTIF('IMP2'!$O:$O,"SUD"&amp;"£"&amp;V$12&amp;"£JOUR")</f>
        <v>0</v>
      </c>
      <c r="W25" s="47">
        <f>COUNTIF('IMP2'!$O:$O,"SUD"&amp;"£"&amp;V$12&amp;"£24H")+COUNTIF('IMP2'!$O:$O,"SUD"&amp;"£"&amp;V$12&amp;"£NUIT")</f>
        <v>0</v>
      </c>
      <c r="X25" s="47">
        <f>COUNTIF('IMP2'!$O:$O,"SUD"&amp;"£"&amp;X$12&amp;"£24H")+COUNTIF('IMP2'!$O:$O,"SUD"&amp;"£"&amp;X$12&amp;"£JOUR")</f>
        <v>0</v>
      </c>
      <c r="Y25" s="47">
        <f>COUNTIF('IMP2'!$O:$O,"SUD"&amp;"£"&amp;X$12&amp;"£24H")+COUNTIF('IMP2'!$O:$O,"SUD"&amp;"£"&amp;X$12&amp;"£NUIT")</f>
        <v>0</v>
      </c>
      <c r="Z25" s="47">
        <f>COUNTIF('IMP2'!$O:$O,"SUD"&amp;"£"&amp;Z$12&amp;"£24H")+COUNTIF('IMP2'!$O:$O,"SUD"&amp;"£"&amp;Z$12&amp;"£JOUR")</f>
        <v>0</v>
      </c>
      <c r="AA25" s="47">
        <f>COUNTIF('IMP2'!$O:$O,"SUD"&amp;"£"&amp;Z$12&amp;"£24H")+COUNTIF('IMP2'!$O:$O,"SUD"&amp;"£"&amp;Z$12&amp;"£NUIT")</f>
        <v>0</v>
      </c>
      <c r="AB25" s="47">
        <f>COUNTIF('IMP2'!$O:$O,"SUD"&amp;"£"&amp;AB$12&amp;"£24H")+COUNTIF('IMP2'!$O:$O,"SUD"&amp;"£"&amp;AB$12&amp;"£JOUR")</f>
        <v>0</v>
      </c>
      <c r="AC25" s="47">
        <f>COUNTIF('IMP2'!$O:$O,"SUD"&amp;"£"&amp;AB$12&amp;"£24H")+COUNTIF('IMP2'!$O:$O,"SUD"&amp;"£"&amp;AB$12&amp;"£NUIT")</f>
        <v>0</v>
      </c>
      <c r="AD25" s="47">
        <f>COUNTIF('IMP2'!$O:$O,"SUD"&amp;"£"&amp;AD$12&amp;"£24H")+COUNTIF('IMP2'!$O:$O,"SUD"&amp;"£"&amp;AD$12&amp;"£JOUR")</f>
        <v>0</v>
      </c>
      <c r="AE25" s="47">
        <f>COUNTIF('IMP2'!$O:$O,"SUD"&amp;"£"&amp;AD$12&amp;"£24H")+COUNTIF('IMP2'!$O:$O,"SUD"&amp;"£"&amp;AD$12&amp;"£NUIT")</f>
        <v>0</v>
      </c>
      <c r="AF25" s="47">
        <f>COUNTIF('IMP2'!$O:$O,"SUD"&amp;"£"&amp;AF$12&amp;"£24H")+COUNTIF('IMP2'!$O:$O,"SUD"&amp;"£"&amp;AF$12&amp;"£JOUR")</f>
        <v>0</v>
      </c>
      <c r="AG25" s="47">
        <f>COUNTIF('IMP2'!$O:$O,"SUD"&amp;"£"&amp;AF$12&amp;"£24H")+COUNTIF('IMP2'!$O:$O,"SUD"&amp;"£"&amp;AF$12&amp;"£NUIT")</f>
        <v>0</v>
      </c>
      <c r="AH25" s="47">
        <f>COUNTIF('IMP2'!$O:$O,"SUD"&amp;"£"&amp;AH$12&amp;"£24H")+COUNTIF('IMP2'!$O:$O,"SUD"&amp;"£"&amp;AH$12&amp;"£JOUR")</f>
        <v>0</v>
      </c>
      <c r="AI25" s="47">
        <f>COUNTIF('IMP2'!$O:$O,"SUD"&amp;"£"&amp;AH$12&amp;"£24H")+COUNTIF('IMP2'!$O:$O,"SUD"&amp;"£"&amp;AH$12&amp;"£NUIT")</f>
        <v>0</v>
      </c>
      <c r="AJ25" s="47">
        <f>COUNTIF('IMP2'!$O:$O,"SUD"&amp;"£"&amp;AJ$12&amp;"£24H")+COUNTIF('IMP2'!$O:$O,"SUD"&amp;"£"&amp;AJ$12&amp;"£JOUR")</f>
        <v>0</v>
      </c>
      <c r="AK25" s="47">
        <f>COUNTIF('IMP2'!$O:$O,"SUD"&amp;"£"&amp;AJ$12&amp;"£24H")+COUNTIF('IMP2'!$O:$O,"SUD"&amp;"£"&amp;AJ$12&amp;"£NUIT")</f>
        <v>0</v>
      </c>
      <c r="AL25" s="47">
        <f>COUNTIF('IMP2'!$O:$O,"SUD"&amp;"£"&amp;AL$12&amp;"£24H")+COUNTIF('IMP2'!$O:$O,"SUD"&amp;"£"&amp;AL$12&amp;"£JOUR")</f>
        <v>0</v>
      </c>
      <c r="AM25" s="47">
        <f>COUNTIF('IMP2'!$O:$O,"SUD"&amp;"£"&amp;AL$12&amp;"£24H")+COUNTIF('IMP2'!$O:$O,"SUD"&amp;"£"&amp;AL$12&amp;"£NUIT")</f>
        <v>0</v>
      </c>
      <c r="AN25" s="47">
        <f>COUNTIF('IMP2'!$O:$O,"SUD"&amp;"£"&amp;AN$12&amp;"£24H")+COUNTIF('IMP2'!$O:$O,"SUD"&amp;"£"&amp;AN$12&amp;"£JOUR")</f>
        <v>0</v>
      </c>
      <c r="AO25" s="47">
        <f>COUNTIF('IMP2'!$O:$O,"SUD"&amp;"£"&amp;AN$12&amp;"£24H")+COUNTIF('IMP2'!$O:$O,"SUD"&amp;"£"&amp;AN$12&amp;"£NUIT")</f>
        <v>0</v>
      </c>
      <c r="AP25" s="47">
        <f>COUNTIF('IMP2'!$O:$O,"SUD"&amp;"£"&amp;AP$12&amp;"£24H")+COUNTIF('IMP2'!$O:$O,"SUD"&amp;"£"&amp;AP$12&amp;"£JOUR")</f>
        <v>0</v>
      </c>
      <c r="AQ25" s="47">
        <f>COUNTIF('IMP2'!$O:$O,"SUD"&amp;"£"&amp;AP$12&amp;"£24H")+COUNTIF('IMP2'!$O:$O,"SUD"&amp;"£"&amp;AP$12&amp;"£NUIT")</f>
        <v>0</v>
      </c>
      <c r="AR25" s="47">
        <f>COUNTIF('IMP2'!$O:$O,"SUD"&amp;"£"&amp;AR$12&amp;"£24H")+COUNTIF('IMP2'!$O:$O,"SUD"&amp;"£"&amp;AR$12&amp;"£JOUR")</f>
        <v>0</v>
      </c>
      <c r="AS25" s="47">
        <f>COUNTIF('IMP2'!$O:$O,"SUD"&amp;"£"&amp;AR$12&amp;"£24H")+COUNTIF('IMP2'!$O:$O,"SUD"&amp;"£"&amp;AR$12&amp;"£NUIT")</f>
        <v>0</v>
      </c>
      <c r="AT25" s="47">
        <f>COUNTIF('IMP2'!$O:$O,"SUD"&amp;"£"&amp;AT$12&amp;"£24H")+COUNTIF('IMP2'!$O:$O,"SUD"&amp;"£"&amp;AT$12&amp;"£JOUR")</f>
        <v>0</v>
      </c>
      <c r="AU25" s="47">
        <f>COUNTIF('IMP2'!$O:$O,"SUD"&amp;"£"&amp;AT$12&amp;"£24H")+COUNTIF('IMP2'!$O:$O,"SUD"&amp;"£"&amp;AT$12&amp;"£NUIT")</f>
        <v>0</v>
      </c>
      <c r="AV25" s="47">
        <f>COUNTIF('IMP2'!$O:$O,"SUD"&amp;"£"&amp;AV$12&amp;"£24H")+COUNTIF('IMP2'!$O:$O,"SUD"&amp;"£"&amp;AV$12&amp;"£JOUR")</f>
        <v>0</v>
      </c>
      <c r="AW25" s="47">
        <f>COUNTIF('IMP2'!$O:$O,"SUD"&amp;"£"&amp;AV$12&amp;"£24H")+COUNTIF('IMP2'!$O:$O,"SUD"&amp;"£"&amp;AV$12&amp;"£NUIT")</f>
        <v>0</v>
      </c>
      <c r="AX25" s="47">
        <f>COUNTIF('IMP2'!$O:$O,"SUD"&amp;"£"&amp;AX$12&amp;"£24H")+COUNTIF('IMP2'!$O:$O,"SUD"&amp;"£"&amp;AX$12&amp;"£JOUR")</f>
        <v>0</v>
      </c>
      <c r="AY25" s="47">
        <f>COUNTIF('IMP2'!$O:$O,"SUD"&amp;"£"&amp;AX$12&amp;"£24H")+COUNTIF('IMP2'!$O:$O,"SUD"&amp;"£"&amp;AX$12&amp;"£NUIT")</f>
        <v>0</v>
      </c>
      <c r="AZ25" s="47">
        <f>COUNTIF('IMP2'!$O:$O,"SUD"&amp;"£"&amp;AZ$12&amp;"£24H")+COUNTIF('IMP2'!$O:$O,"SUD"&amp;"£"&amp;AZ$12&amp;"£JOUR")</f>
        <v>0</v>
      </c>
      <c r="BA25" s="47">
        <f>COUNTIF('IMP2'!$O:$O,"SUD"&amp;"£"&amp;AZ$12&amp;"£24H")+COUNTIF('IMP2'!$O:$O,"SUD"&amp;"£"&amp;AZ$12&amp;"£NUIT")</f>
        <v>0</v>
      </c>
      <c r="BB25" s="47">
        <f>COUNTIF('IMP2'!$O:$O,"SUD"&amp;"£"&amp;BB$12&amp;"£24H")+COUNTIF('IMP2'!$O:$O,"SUD"&amp;"£"&amp;BB$12&amp;"£JOUR")</f>
        <v>0</v>
      </c>
      <c r="BC25" s="47">
        <f>COUNTIF('IMP2'!$O:$O,"SUD"&amp;"£"&amp;BB$12&amp;"£24H")+COUNTIF('IMP2'!$O:$O,"SUD"&amp;"£"&amp;BB$12&amp;"£NUIT")</f>
        <v>0</v>
      </c>
      <c r="BD25" s="47">
        <f>COUNTIF('IMP2'!$O:$O,"SUD"&amp;"£"&amp;BD$12&amp;"£24H")+COUNTIF('IMP2'!$O:$O,"SUD"&amp;"£"&amp;BD$12&amp;"£JOUR")</f>
        <v>0</v>
      </c>
      <c r="BE25" s="47">
        <f>COUNTIF('IMP2'!$O:$O,"SUD"&amp;"£"&amp;BD$12&amp;"£24H")+COUNTIF('IMP2'!$O:$O,"SUD"&amp;"£"&amp;BD$12&amp;"£NUIT")</f>
        <v>0</v>
      </c>
      <c r="BF25" s="47">
        <f>COUNTIF('IMP2'!$O:$O,"SUD"&amp;"£"&amp;BF$12&amp;"£24H")+COUNTIF('IMP2'!$O:$O,"SUD"&amp;"£"&amp;BF$12&amp;"£JOUR")</f>
        <v>0</v>
      </c>
      <c r="BG25" s="47">
        <f>COUNTIF('IMP2'!$O:$O,"SUD"&amp;"£"&amp;BF$12&amp;"£24H")+COUNTIF('IMP2'!$O:$O,"SUD"&amp;"£"&amp;BF$12&amp;"£NUIT")</f>
        <v>0</v>
      </c>
      <c r="BH25" s="47">
        <f>COUNTIF('IMP2'!$O:$O,"SUD"&amp;"£"&amp;BH$12&amp;"£24H")+COUNTIF('IMP2'!$O:$O,"SUD"&amp;"£"&amp;BH$12&amp;"£JOUR")</f>
        <v>0</v>
      </c>
      <c r="BI25" s="47">
        <f>COUNTIF('IMP2'!$O:$O,"SUD"&amp;"£"&amp;BH$12&amp;"£24H")+COUNTIF('IMP2'!$O:$O,"SUD"&amp;"£"&amp;BH$12&amp;"£NUIT")</f>
        <v>0</v>
      </c>
      <c r="BJ25" s="47">
        <f>COUNTIF('IMP2'!$O:$O,"SUD"&amp;"£"&amp;BJ$12&amp;"£24H")+COUNTIF('IMP2'!$O:$O,"SUD"&amp;"£"&amp;BJ$12&amp;"£JOUR")</f>
        <v>0</v>
      </c>
      <c r="BK25" s="28">
        <f>COUNTIF('IMP2'!$O:$O,"SUD"&amp;"£"&amp;BJ$12&amp;"£24H")+COUNTIF('IMP2'!$O:$O,"SUD"&amp;"£"&amp;BJ$12&amp;"£NUIT")</f>
        <v>0</v>
      </c>
    </row>
    <row r="26" spans="1:63" ht="6" customHeight="1" thickBot="1" x14ac:dyDescent="0.3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8"/>
    </row>
    <row r="27" spans="1:63" ht="13.2" x14ac:dyDescent="0.25">
      <c r="A27" s="33" t="s">
        <v>37</v>
      </c>
      <c r="B27" s="31">
        <f t="shared" ref="B27:AG27" si="2">B20+B23</f>
        <v>0</v>
      </c>
      <c r="C27" s="46">
        <f t="shared" si="2"/>
        <v>0</v>
      </c>
      <c r="D27" s="46">
        <f t="shared" si="2"/>
        <v>0</v>
      </c>
      <c r="E27" s="46">
        <f t="shared" si="2"/>
        <v>0</v>
      </c>
      <c r="F27" s="46">
        <f t="shared" si="2"/>
        <v>0</v>
      </c>
      <c r="G27" s="46">
        <f t="shared" si="2"/>
        <v>0</v>
      </c>
      <c r="H27" s="46">
        <f t="shared" si="2"/>
        <v>0</v>
      </c>
      <c r="I27" s="46">
        <f t="shared" si="2"/>
        <v>0</v>
      </c>
      <c r="J27" s="46">
        <f t="shared" si="2"/>
        <v>0</v>
      </c>
      <c r="K27" s="46">
        <f t="shared" si="2"/>
        <v>0</v>
      </c>
      <c r="L27" s="46">
        <f t="shared" si="2"/>
        <v>0</v>
      </c>
      <c r="M27" s="46">
        <f t="shared" si="2"/>
        <v>0</v>
      </c>
      <c r="N27" s="46">
        <f t="shared" si="2"/>
        <v>0</v>
      </c>
      <c r="O27" s="46">
        <f t="shared" si="2"/>
        <v>0</v>
      </c>
      <c r="P27" s="46">
        <f t="shared" si="2"/>
        <v>0</v>
      </c>
      <c r="Q27" s="46">
        <f t="shared" si="2"/>
        <v>0</v>
      </c>
      <c r="R27" s="46">
        <f t="shared" si="2"/>
        <v>0</v>
      </c>
      <c r="S27" s="46">
        <f t="shared" si="2"/>
        <v>0</v>
      </c>
      <c r="T27" s="46">
        <f t="shared" si="2"/>
        <v>0</v>
      </c>
      <c r="U27" s="46">
        <f t="shared" si="2"/>
        <v>0</v>
      </c>
      <c r="V27" s="46">
        <f t="shared" si="2"/>
        <v>0</v>
      </c>
      <c r="W27" s="46">
        <f t="shared" si="2"/>
        <v>0</v>
      </c>
      <c r="X27" s="46">
        <f t="shared" si="2"/>
        <v>0</v>
      </c>
      <c r="Y27" s="46">
        <f t="shared" si="2"/>
        <v>0</v>
      </c>
      <c r="Z27" s="46">
        <f t="shared" si="2"/>
        <v>0</v>
      </c>
      <c r="AA27" s="46">
        <f t="shared" si="2"/>
        <v>0</v>
      </c>
      <c r="AB27" s="46">
        <f t="shared" si="2"/>
        <v>0</v>
      </c>
      <c r="AC27" s="46">
        <f t="shared" si="2"/>
        <v>0</v>
      </c>
      <c r="AD27" s="46">
        <f t="shared" si="2"/>
        <v>0</v>
      </c>
      <c r="AE27" s="46">
        <f t="shared" si="2"/>
        <v>0</v>
      </c>
      <c r="AF27" s="46">
        <f t="shared" si="2"/>
        <v>0</v>
      </c>
      <c r="AG27" s="46">
        <f t="shared" si="2"/>
        <v>0</v>
      </c>
      <c r="AH27" s="46">
        <f t="shared" ref="AH27:BK27" si="3">AH20+AH23</f>
        <v>0</v>
      </c>
      <c r="AI27" s="46">
        <f t="shared" si="3"/>
        <v>0</v>
      </c>
      <c r="AJ27" s="46">
        <f t="shared" si="3"/>
        <v>0</v>
      </c>
      <c r="AK27" s="46">
        <f t="shared" si="3"/>
        <v>0</v>
      </c>
      <c r="AL27" s="46">
        <f t="shared" si="3"/>
        <v>0</v>
      </c>
      <c r="AM27" s="46">
        <f t="shared" si="3"/>
        <v>0</v>
      </c>
      <c r="AN27" s="46">
        <f t="shared" si="3"/>
        <v>0</v>
      </c>
      <c r="AO27" s="46">
        <f t="shared" si="3"/>
        <v>0</v>
      </c>
      <c r="AP27" s="46">
        <f t="shared" si="3"/>
        <v>0</v>
      </c>
      <c r="AQ27" s="46">
        <f t="shared" si="3"/>
        <v>0</v>
      </c>
      <c r="AR27" s="46">
        <f t="shared" si="3"/>
        <v>0</v>
      </c>
      <c r="AS27" s="46">
        <f t="shared" si="3"/>
        <v>0</v>
      </c>
      <c r="AT27" s="46">
        <f t="shared" si="3"/>
        <v>0</v>
      </c>
      <c r="AU27" s="46">
        <f t="shared" si="3"/>
        <v>0</v>
      </c>
      <c r="AV27" s="46">
        <f t="shared" si="3"/>
        <v>0</v>
      </c>
      <c r="AW27" s="46">
        <f t="shared" si="3"/>
        <v>0</v>
      </c>
      <c r="AX27" s="46">
        <f t="shared" si="3"/>
        <v>0</v>
      </c>
      <c r="AY27" s="46">
        <f t="shared" si="3"/>
        <v>0</v>
      </c>
      <c r="AZ27" s="46">
        <f t="shared" si="3"/>
        <v>0</v>
      </c>
      <c r="BA27" s="46">
        <f t="shared" si="3"/>
        <v>0</v>
      </c>
      <c r="BB27" s="46">
        <f t="shared" si="3"/>
        <v>0</v>
      </c>
      <c r="BC27" s="46">
        <f t="shared" si="3"/>
        <v>0</v>
      </c>
      <c r="BD27" s="46">
        <f t="shared" si="3"/>
        <v>0</v>
      </c>
      <c r="BE27" s="46">
        <f t="shared" si="3"/>
        <v>0</v>
      </c>
      <c r="BF27" s="46">
        <f t="shared" si="3"/>
        <v>0</v>
      </c>
      <c r="BG27" s="46">
        <f t="shared" si="3"/>
        <v>0</v>
      </c>
      <c r="BH27" s="46">
        <f t="shared" si="3"/>
        <v>0</v>
      </c>
      <c r="BI27" s="46">
        <f t="shared" si="3"/>
        <v>0</v>
      </c>
      <c r="BJ27" s="46">
        <f t="shared" si="3"/>
        <v>0</v>
      </c>
      <c r="BK27" s="29">
        <f t="shared" si="3"/>
        <v>0</v>
      </c>
    </row>
    <row r="28" spans="1:63" ht="13.2" x14ac:dyDescent="0.25">
      <c r="A28" s="67" t="s">
        <v>47</v>
      </c>
      <c r="B28" s="68">
        <f>B24+B21</f>
        <v>0</v>
      </c>
      <c r="C28" s="68">
        <f t="shared" ref="C28:BK28" si="4">C24+C21</f>
        <v>0</v>
      </c>
      <c r="D28" s="68">
        <f t="shared" si="4"/>
        <v>0</v>
      </c>
      <c r="E28" s="68">
        <f t="shared" si="4"/>
        <v>0</v>
      </c>
      <c r="F28" s="68">
        <f t="shared" si="4"/>
        <v>0</v>
      </c>
      <c r="G28" s="68">
        <f t="shared" si="4"/>
        <v>0</v>
      </c>
      <c r="H28" s="68">
        <f t="shared" si="4"/>
        <v>0</v>
      </c>
      <c r="I28" s="68">
        <f t="shared" si="4"/>
        <v>0</v>
      </c>
      <c r="J28" s="68">
        <f t="shared" si="4"/>
        <v>0</v>
      </c>
      <c r="K28" s="68">
        <f t="shared" si="4"/>
        <v>0</v>
      </c>
      <c r="L28" s="68">
        <f t="shared" si="4"/>
        <v>0</v>
      </c>
      <c r="M28" s="68">
        <f t="shared" si="4"/>
        <v>0</v>
      </c>
      <c r="N28" s="68">
        <f t="shared" si="4"/>
        <v>0</v>
      </c>
      <c r="O28" s="68">
        <f t="shared" si="4"/>
        <v>0</v>
      </c>
      <c r="P28" s="68">
        <f t="shared" si="4"/>
        <v>0</v>
      </c>
      <c r="Q28" s="68">
        <f t="shared" si="4"/>
        <v>0</v>
      </c>
      <c r="R28" s="68">
        <f t="shared" si="4"/>
        <v>0</v>
      </c>
      <c r="S28" s="68">
        <f t="shared" si="4"/>
        <v>0</v>
      </c>
      <c r="T28" s="68">
        <f t="shared" si="4"/>
        <v>0</v>
      </c>
      <c r="U28" s="68">
        <f t="shared" si="4"/>
        <v>0</v>
      </c>
      <c r="V28" s="68">
        <f t="shared" si="4"/>
        <v>0</v>
      </c>
      <c r="W28" s="68">
        <f t="shared" si="4"/>
        <v>0</v>
      </c>
      <c r="X28" s="68">
        <f t="shared" si="4"/>
        <v>0</v>
      </c>
      <c r="Y28" s="68">
        <f t="shared" si="4"/>
        <v>0</v>
      </c>
      <c r="Z28" s="68">
        <f t="shared" si="4"/>
        <v>0</v>
      </c>
      <c r="AA28" s="68">
        <f t="shared" si="4"/>
        <v>0</v>
      </c>
      <c r="AB28" s="68">
        <f t="shared" si="4"/>
        <v>0</v>
      </c>
      <c r="AC28" s="68">
        <f t="shared" si="4"/>
        <v>0</v>
      </c>
      <c r="AD28" s="68">
        <f t="shared" si="4"/>
        <v>0</v>
      </c>
      <c r="AE28" s="68">
        <f t="shared" si="4"/>
        <v>0</v>
      </c>
      <c r="AF28" s="68">
        <f t="shared" si="4"/>
        <v>0</v>
      </c>
      <c r="AG28" s="68">
        <f t="shared" si="4"/>
        <v>0</v>
      </c>
      <c r="AH28" s="68">
        <f t="shared" si="4"/>
        <v>0</v>
      </c>
      <c r="AI28" s="68">
        <f t="shared" si="4"/>
        <v>0</v>
      </c>
      <c r="AJ28" s="68">
        <f t="shared" si="4"/>
        <v>0</v>
      </c>
      <c r="AK28" s="68">
        <f t="shared" si="4"/>
        <v>0</v>
      </c>
      <c r="AL28" s="68">
        <f t="shared" si="4"/>
        <v>0</v>
      </c>
      <c r="AM28" s="68">
        <f t="shared" si="4"/>
        <v>0</v>
      </c>
      <c r="AN28" s="68">
        <f t="shared" si="4"/>
        <v>0</v>
      </c>
      <c r="AO28" s="68">
        <f t="shared" si="4"/>
        <v>0</v>
      </c>
      <c r="AP28" s="68">
        <f t="shared" si="4"/>
        <v>0</v>
      </c>
      <c r="AQ28" s="68">
        <f t="shared" si="4"/>
        <v>0</v>
      </c>
      <c r="AR28" s="68">
        <f t="shared" si="4"/>
        <v>0</v>
      </c>
      <c r="AS28" s="68">
        <f t="shared" si="4"/>
        <v>0</v>
      </c>
      <c r="AT28" s="68">
        <f t="shared" si="4"/>
        <v>0</v>
      </c>
      <c r="AU28" s="68">
        <f t="shared" si="4"/>
        <v>0</v>
      </c>
      <c r="AV28" s="68">
        <f t="shared" si="4"/>
        <v>0</v>
      </c>
      <c r="AW28" s="68">
        <f t="shared" si="4"/>
        <v>0</v>
      </c>
      <c r="AX28" s="68">
        <f t="shared" si="4"/>
        <v>0</v>
      </c>
      <c r="AY28" s="68">
        <f t="shared" si="4"/>
        <v>0</v>
      </c>
      <c r="AZ28" s="68">
        <f t="shared" si="4"/>
        <v>0</v>
      </c>
      <c r="BA28" s="68">
        <f t="shared" si="4"/>
        <v>0</v>
      </c>
      <c r="BB28" s="68">
        <f t="shared" si="4"/>
        <v>0</v>
      </c>
      <c r="BC28" s="68">
        <f t="shared" si="4"/>
        <v>0</v>
      </c>
      <c r="BD28" s="68">
        <f t="shared" si="4"/>
        <v>0</v>
      </c>
      <c r="BE28" s="68">
        <f t="shared" si="4"/>
        <v>0</v>
      </c>
      <c r="BF28" s="68">
        <f t="shared" si="4"/>
        <v>0</v>
      </c>
      <c r="BG28" s="68">
        <f t="shared" si="4"/>
        <v>0</v>
      </c>
      <c r="BH28" s="68">
        <f t="shared" si="4"/>
        <v>0</v>
      </c>
      <c r="BI28" s="68">
        <f t="shared" si="4"/>
        <v>0</v>
      </c>
      <c r="BJ28" s="68">
        <f t="shared" si="4"/>
        <v>0</v>
      </c>
      <c r="BK28" s="68">
        <f t="shared" si="4"/>
        <v>0</v>
      </c>
    </row>
    <row r="29" spans="1:63" ht="13.8" thickBot="1" x14ac:dyDescent="0.3">
      <c r="A29" s="55" t="s">
        <v>39</v>
      </c>
      <c r="B29" s="27">
        <f t="shared" ref="B29:AG29" si="5">B22+B25</f>
        <v>0</v>
      </c>
      <c r="C29" s="47">
        <f t="shared" si="5"/>
        <v>0</v>
      </c>
      <c r="D29" s="47">
        <f t="shared" si="5"/>
        <v>0</v>
      </c>
      <c r="E29" s="47">
        <f t="shared" si="5"/>
        <v>0</v>
      </c>
      <c r="F29" s="47">
        <f t="shared" si="5"/>
        <v>0</v>
      </c>
      <c r="G29" s="47">
        <f t="shared" si="5"/>
        <v>0</v>
      </c>
      <c r="H29" s="47">
        <f t="shared" si="5"/>
        <v>0</v>
      </c>
      <c r="I29" s="47">
        <f t="shared" si="5"/>
        <v>0</v>
      </c>
      <c r="J29" s="47">
        <f t="shared" si="5"/>
        <v>0</v>
      </c>
      <c r="K29" s="47">
        <f t="shared" si="5"/>
        <v>0</v>
      </c>
      <c r="L29" s="47">
        <f t="shared" si="5"/>
        <v>0</v>
      </c>
      <c r="M29" s="47">
        <f t="shared" si="5"/>
        <v>0</v>
      </c>
      <c r="N29" s="47">
        <f t="shared" si="5"/>
        <v>0</v>
      </c>
      <c r="O29" s="47">
        <f t="shared" si="5"/>
        <v>0</v>
      </c>
      <c r="P29" s="47">
        <f t="shared" si="5"/>
        <v>0</v>
      </c>
      <c r="Q29" s="47">
        <f t="shared" si="5"/>
        <v>0</v>
      </c>
      <c r="R29" s="47">
        <f t="shared" si="5"/>
        <v>0</v>
      </c>
      <c r="S29" s="47">
        <f t="shared" si="5"/>
        <v>0</v>
      </c>
      <c r="T29" s="47">
        <f t="shared" si="5"/>
        <v>0</v>
      </c>
      <c r="U29" s="47">
        <f t="shared" si="5"/>
        <v>0</v>
      </c>
      <c r="V29" s="47">
        <f t="shared" si="5"/>
        <v>0</v>
      </c>
      <c r="W29" s="47">
        <f t="shared" si="5"/>
        <v>0</v>
      </c>
      <c r="X29" s="47">
        <f t="shared" si="5"/>
        <v>0</v>
      </c>
      <c r="Y29" s="47">
        <f t="shared" si="5"/>
        <v>0</v>
      </c>
      <c r="Z29" s="47">
        <f t="shared" si="5"/>
        <v>0</v>
      </c>
      <c r="AA29" s="47">
        <f t="shared" si="5"/>
        <v>0</v>
      </c>
      <c r="AB29" s="47">
        <f t="shared" si="5"/>
        <v>0</v>
      </c>
      <c r="AC29" s="47">
        <f t="shared" si="5"/>
        <v>0</v>
      </c>
      <c r="AD29" s="47">
        <f t="shared" si="5"/>
        <v>0</v>
      </c>
      <c r="AE29" s="47">
        <f t="shared" si="5"/>
        <v>0</v>
      </c>
      <c r="AF29" s="47">
        <f t="shared" si="5"/>
        <v>0</v>
      </c>
      <c r="AG29" s="47">
        <f t="shared" si="5"/>
        <v>0</v>
      </c>
      <c r="AH29" s="47">
        <f t="shared" ref="AH29:BK29" si="6">AH22+AH25</f>
        <v>0</v>
      </c>
      <c r="AI29" s="47">
        <f t="shared" si="6"/>
        <v>0</v>
      </c>
      <c r="AJ29" s="47">
        <f t="shared" si="6"/>
        <v>0</v>
      </c>
      <c r="AK29" s="47">
        <f t="shared" si="6"/>
        <v>0</v>
      </c>
      <c r="AL29" s="47">
        <f t="shared" si="6"/>
        <v>0</v>
      </c>
      <c r="AM29" s="47">
        <f t="shared" si="6"/>
        <v>0</v>
      </c>
      <c r="AN29" s="47">
        <f t="shared" si="6"/>
        <v>0</v>
      </c>
      <c r="AO29" s="47">
        <f t="shared" si="6"/>
        <v>0</v>
      </c>
      <c r="AP29" s="47">
        <f t="shared" si="6"/>
        <v>0</v>
      </c>
      <c r="AQ29" s="47">
        <f t="shared" si="6"/>
        <v>0</v>
      </c>
      <c r="AR29" s="47">
        <f t="shared" si="6"/>
        <v>0</v>
      </c>
      <c r="AS29" s="47">
        <f t="shared" si="6"/>
        <v>0</v>
      </c>
      <c r="AT29" s="47">
        <f t="shared" si="6"/>
        <v>0</v>
      </c>
      <c r="AU29" s="47">
        <f t="shared" si="6"/>
        <v>0</v>
      </c>
      <c r="AV29" s="47">
        <f t="shared" si="6"/>
        <v>0</v>
      </c>
      <c r="AW29" s="47">
        <f t="shared" si="6"/>
        <v>0</v>
      </c>
      <c r="AX29" s="47">
        <f t="shared" si="6"/>
        <v>0</v>
      </c>
      <c r="AY29" s="47">
        <f t="shared" si="6"/>
        <v>0</v>
      </c>
      <c r="AZ29" s="47">
        <f t="shared" si="6"/>
        <v>0</v>
      </c>
      <c r="BA29" s="47">
        <f t="shared" si="6"/>
        <v>0</v>
      </c>
      <c r="BB29" s="47">
        <f t="shared" si="6"/>
        <v>0</v>
      </c>
      <c r="BC29" s="47">
        <f t="shared" si="6"/>
        <v>0</v>
      </c>
      <c r="BD29" s="47">
        <f t="shared" si="6"/>
        <v>0</v>
      </c>
      <c r="BE29" s="47">
        <f t="shared" si="6"/>
        <v>0</v>
      </c>
      <c r="BF29" s="47">
        <f t="shared" si="6"/>
        <v>0</v>
      </c>
      <c r="BG29" s="47">
        <f t="shared" si="6"/>
        <v>0</v>
      </c>
      <c r="BH29" s="47">
        <f t="shared" si="6"/>
        <v>0</v>
      </c>
      <c r="BI29" s="47">
        <f t="shared" si="6"/>
        <v>0</v>
      </c>
      <c r="BJ29" s="47">
        <f t="shared" si="6"/>
        <v>0</v>
      </c>
      <c r="BK29" s="28">
        <f t="shared" si="6"/>
        <v>0</v>
      </c>
    </row>
  </sheetData>
  <sortState ref="D27:M99">
    <sortCondition ref="E27:E99"/>
    <sortCondition ref="D27:D99" customList="NORD,SUD"/>
    <sortCondition ref="M27:M99"/>
    <sortCondition descending="1" ref="L27:L99"/>
    <sortCondition ref="K27:K99"/>
    <sortCondition ref="I27:I99"/>
  </sortState>
  <mergeCells count="133">
    <mergeCell ref="B11:C11"/>
    <mergeCell ref="D11:E11"/>
    <mergeCell ref="F11:G11"/>
    <mergeCell ref="B10:C10"/>
    <mergeCell ref="D10:E10"/>
    <mergeCell ref="H11:I11"/>
    <mergeCell ref="J11:K11"/>
    <mergeCell ref="L11:M11"/>
    <mergeCell ref="N11:O11"/>
    <mergeCell ref="P11:Q11"/>
    <mergeCell ref="Z10:AA10"/>
    <mergeCell ref="H10:I10"/>
    <mergeCell ref="J10:K10"/>
    <mergeCell ref="L10:M10"/>
    <mergeCell ref="N10:O10"/>
    <mergeCell ref="P10:Q10"/>
    <mergeCell ref="R11:S11"/>
    <mergeCell ref="T11:U11"/>
    <mergeCell ref="V11:W11"/>
    <mergeCell ref="X11:Y11"/>
    <mergeCell ref="Z11:AA11"/>
    <mergeCell ref="R10:S10"/>
    <mergeCell ref="T10:U10"/>
    <mergeCell ref="V10:W10"/>
    <mergeCell ref="X10:Y10"/>
    <mergeCell ref="AG2:BK3"/>
    <mergeCell ref="A2:AF3"/>
    <mergeCell ref="BF10:BG10"/>
    <mergeCell ref="BH10:BI10"/>
    <mergeCell ref="BJ10:BK10"/>
    <mergeCell ref="N5:T5"/>
    <mergeCell ref="N6:T6"/>
    <mergeCell ref="AV10:AW10"/>
    <mergeCell ref="AX10:AY10"/>
    <mergeCell ref="AZ10:BA10"/>
    <mergeCell ref="BB10:BC10"/>
    <mergeCell ref="BD10:BE10"/>
    <mergeCell ref="AL10:AM10"/>
    <mergeCell ref="AN10:AO10"/>
    <mergeCell ref="AP10:AQ10"/>
    <mergeCell ref="AR10:AS10"/>
    <mergeCell ref="AT10:AU10"/>
    <mergeCell ref="AB10:AC10"/>
    <mergeCell ref="AD10:AE10"/>
    <mergeCell ref="F7:H7"/>
    <mergeCell ref="AF10:AG10"/>
    <mergeCell ref="AH10:AI10"/>
    <mergeCell ref="F10:G10"/>
    <mergeCell ref="AJ10:AK10"/>
    <mergeCell ref="BB11:BC11"/>
    <mergeCell ref="BD11:BE11"/>
    <mergeCell ref="AL11:AM11"/>
    <mergeCell ref="AN11:AO11"/>
    <mergeCell ref="AP11:AQ11"/>
    <mergeCell ref="AR11:AS11"/>
    <mergeCell ref="AT11:AU11"/>
    <mergeCell ref="AB11:AC11"/>
    <mergeCell ref="AD11:AE11"/>
    <mergeCell ref="AF11:AG11"/>
    <mergeCell ref="AH11:AI11"/>
    <mergeCell ref="AJ11:AK11"/>
    <mergeCell ref="AB12:AC12"/>
    <mergeCell ref="AD12:AE12"/>
    <mergeCell ref="AF12:AG12"/>
    <mergeCell ref="AH12:AI12"/>
    <mergeCell ref="AJ12:AK12"/>
    <mergeCell ref="BF11:BG11"/>
    <mergeCell ref="BH11:BI11"/>
    <mergeCell ref="BJ11:BK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V11:AW11"/>
    <mergeCell ref="AX11:AY11"/>
    <mergeCell ref="AZ11:BA11"/>
    <mergeCell ref="BJ12:BK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V12:AW12"/>
    <mergeCell ref="AX12:AY12"/>
    <mergeCell ref="AZ12:BA12"/>
    <mergeCell ref="BB12:BC12"/>
    <mergeCell ref="BD12:BE12"/>
    <mergeCell ref="AL12:AM12"/>
    <mergeCell ref="AN12:AO12"/>
    <mergeCell ref="AP12:AQ12"/>
    <mergeCell ref="AR12:AS12"/>
    <mergeCell ref="AT12:AU12"/>
    <mergeCell ref="A26:BK26"/>
    <mergeCell ref="BF13:BG13"/>
    <mergeCell ref="BH13:BI13"/>
    <mergeCell ref="BJ13:BK13"/>
    <mergeCell ref="F5:M5"/>
    <mergeCell ref="F6:M6"/>
    <mergeCell ref="B8:BK8"/>
    <mergeCell ref="AV13:AW13"/>
    <mergeCell ref="AX13:AY13"/>
    <mergeCell ref="AZ13:BA13"/>
    <mergeCell ref="BB13:BC13"/>
    <mergeCell ref="BD13:BE13"/>
    <mergeCell ref="AL13:AM13"/>
    <mergeCell ref="AN13:AO13"/>
    <mergeCell ref="AP13:AQ13"/>
    <mergeCell ref="AR13:AS13"/>
    <mergeCell ref="AT13:AU13"/>
    <mergeCell ref="AB13:AC13"/>
    <mergeCell ref="AD13:AE13"/>
    <mergeCell ref="AF13:AG13"/>
    <mergeCell ref="AH13:AI13"/>
    <mergeCell ref="AJ13:AK13"/>
    <mergeCell ref="BF12:BG12"/>
    <mergeCell ref="BH12:BI12"/>
  </mergeCells>
  <conditionalFormatting sqref="B15:BK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BK13">
    <cfRule type="expression" dxfId="11" priority="26">
      <formula>OR(B$13="sam",B$13="dim")</formula>
    </cfRule>
  </conditionalFormatting>
  <conditionalFormatting sqref="B22:BK2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BK23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K2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BK1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BK2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BK17">
    <cfRule type="cellIs" dxfId="10" priority="13" operator="greaterThan">
      <formula>1</formula>
    </cfRule>
    <cfRule type="cellIs" dxfId="9" priority="14" operator="equal">
      <formula>1</formula>
    </cfRule>
    <cfRule type="cellIs" dxfId="8" priority="15" operator="equal">
      <formula>0</formula>
    </cfRule>
  </conditionalFormatting>
  <conditionalFormatting sqref="B20:BK20 B23:BK23">
    <cfRule type="cellIs" dxfId="7" priority="9" operator="lessThan">
      <formula>2</formula>
    </cfRule>
  </conditionalFormatting>
  <conditionalFormatting sqref="B27:BK27">
    <cfRule type="cellIs" dxfId="6" priority="11" operator="lessThan">
      <formula>4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BK2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BK21 B24:BK24">
    <cfRule type="cellIs" dxfId="5" priority="7" operator="equal">
      <formula>0</formula>
    </cfRule>
    <cfRule type="cellIs" dxfId="4" priority="6" operator="greaterThanOrEqual">
      <formula>1</formula>
    </cfRule>
  </conditionalFormatting>
  <conditionalFormatting sqref="B28:BK28">
    <cfRule type="cellIs" dxfId="3" priority="5" operator="greaterThanOrEqual">
      <formula>1</formula>
    </cfRule>
    <cfRule type="cellIs" dxfId="2" priority="4" operator="equal">
      <formula>0</formula>
    </cfRule>
  </conditionalFormatting>
  <printOptions horizontalCentered="1" verticalCentered="1"/>
  <pageMargins left="0.25" right="0.25" top="0.75" bottom="0.75" header="0.3" footer="0.3"/>
  <pageSetup paperSize="9" scale="80" fitToHeight="3" orientation="portrait" r:id="rId1"/>
  <headerFooter>
    <oddHeader>&amp;REdité le &amp;D à &amp;T</oddHeader>
    <oddFooter>&amp;C- &amp;P / &amp;N -</oddFooter>
  </headerFooter>
  <ignoredErrors>
    <ignoredError sqref="C15:BK16 C25:BK25 B17:BI17 C20:BK20 C22:BK23 B2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MP3"/>
  <dimension ref="A1:P1000"/>
  <sheetViews>
    <sheetView workbookViewId="0">
      <selection activeCell="J8" sqref="J8"/>
    </sheetView>
  </sheetViews>
  <sheetFormatPr baseColWidth="10" defaultRowHeight="13.2" x14ac:dyDescent="0.25"/>
  <cols>
    <col min="1" max="1" width="5.109375" bestFit="1" customWidth="1"/>
    <col min="2" max="2" width="6.33203125" bestFit="1" customWidth="1"/>
    <col min="3" max="3" width="9.44140625" bestFit="1" customWidth="1"/>
    <col min="4" max="4" width="7.33203125" bestFit="1" customWidth="1"/>
    <col min="5" max="5" width="10.109375" bestFit="1" customWidth="1"/>
    <col min="6" max="7" width="5.5546875" bestFit="1" customWidth="1"/>
    <col min="8" max="8" width="10.44140625" bestFit="1" customWidth="1"/>
    <col min="9" max="9" width="11.5546875" bestFit="1" customWidth="1"/>
    <col min="10" max="10" width="27.109375" bestFit="1" customWidth="1"/>
    <col min="11" max="11" width="8.44140625" bestFit="1" customWidth="1"/>
    <col min="12" max="12" width="10" bestFit="1" customWidth="1"/>
    <col min="13" max="14" width="24.109375" style="2" bestFit="1" customWidth="1"/>
    <col min="15" max="15" width="44.109375" bestFit="1" customWidth="1"/>
    <col min="16" max="16" width="19.44140625" bestFit="1" customWidth="1"/>
  </cols>
  <sheetData>
    <row r="1" spans="1:16" ht="15.6" x14ac:dyDescent="0.25">
      <c r="A1" s="15" t="s">
        <v>1</v>
      </c>
      <c r="B1" s="16" t="s">
        <v>16</v>
      </c>
      <c r="C1" s="16" t="s">
        <v>12</v>
      </c>
      <c r="D1" s="21" t="s">
        <v>24</v>
      </c>
      <c r="E1" s="21" t="s">
        <v>2</v>
      </c>
      <c r="F1" s="22" t="s">
        <v>10</v>
      </c>
      <c r="G1" s="22" t="s">
        <v>11</v>
      </c>
      <c r="H1" s="23" t="s">
        <v>0</v>
      </c>
      <c r="I1" s="23" t="s">
        <v>8</v>
      </c>
      <c r="J1" s="16" t="s">
        <v>15</v>
      </c>
      <c r="K1" s="22" t="s">
        <v>13</v>
      </c>
      <c r="L1" s="16" t="s">
        <v>14</v>
      </c>
      <c r="M1" s="16" t="s">
        <v>40</v>
      </c>
      <c r="N1" s="16" t="s">
        <v>41</v>
      </c>
      <c r="O1" s="37" t="s">
        <v>42</v>
      </c>
      <c r="P1" s="37" t="s">
        <v>43</v>
      </c>
    </row>
    <row r="2" spans="1:16" x14ac:dyDescent="0.25">
      <c r="A2" s="17" t="str">
        <f>IF(H2="","",VLOOKUP(H2&amp;"£"&amp;I2,BDD!C:F,4,0))</f>
        <v>H</v>
      </c>
      <c r="B2" s="17" t="e">
        <f>IF(H2="","",VLOOKUP(C2,BDD!A:B,2,0))</f>
        <v>#N/A</v>
      </c>
      <c r="C2" s="17" t="s">
        <v>19</v>
      </c>
      <c r="D2" s="17" t="s">
        <v>17</v>
      </c>
      <c r="E2" s="17" t="s">
        <v>45</v>
      </c>
      <c r="F2" s="17" t="s">
        <v>18</v>
      </c>
      <c r="G2" s="17" t="s">
        <v>18</v>
      </c>
      <c r="H2" s="17" t="s">
        <v>52</v>
      </c>
      <c r="I2" s="17" t="s">
        <v>53</v>
      </c>
      <c r="J2" s="17" t="s">
        <v>54</v>
      </c>
      <c r="K2" s="17" t="s">
        <v>28</v>
      </c>
      <c r="L2" s="17" t="s">
        <v>29</v>
      </c>
      <c r="M2" s="38" t="str">
        <f>IF(H2="","",C2&amp;"£"&amp;D2&amp;"£"&amp;E2)</f>
        <v>CT.TEL£24H£01/04/2020</v>
      </c>
      <c r="N2" s="38" t="str">
        <f>IF(M2&amp;E2&amp;H2&amp;I2=M1&amp;E1&amp;H1&amp;I1,"",M2)</f>
        <v>CT.TEL£24H£01/04/2020</v>
      </c>
      <c r="O2" s="5" t="str">
        <f>IF(H2="","",E2&amp;"£"&amp;D2&amp;"£"&amp;C2&amp;"£"&amp;H2&amp;"£"&amp;I2)</f>
        <v>01/04/2020£24H£CT.TEL£DUPONT£Antoine</v>
      </c>
      <c r="P2" s="5">
        <f>IF(O2="","",IF(O2=O1,1,0))</f>
        <v>0</v>
      </c>
    </row>
    <row r="3" spans="1:16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38"/>
      <c r="N3" s="38"/>
      <c r="O3" s="5"/>
      <c r="P3" s="5"/>
    </row>
    <row r="4" spans="1:16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38"/>
      <c r="N4" s="38"/>
      <c r="O4" s="5"/>
      <c r="P4" s="5"/>
    </row>
    <row r="5" spans="1:16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38"/>
      <c r="N5" s="38"/>
      <c r="O5" s="5"/>
      <c r="P5" s="5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38"/>
      <c r="N6" s="38"/>
      <c r="O6" s="5"/>
      <c r="P6" s="5"/>
    </row>
    <row r="7" spans="1:16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38"/>
      <c r="N7" s="38"/>
      <c r="O7" s="5"/>
      <c r="P7" s="5"/>
    </row>
    <row r="8" spans="1:16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8"/>
      <c r="N8" s="38"/>
      <c r="O8" s="5"/>
      <c r="P8" s="5"/>
    </row>
    <row r="9" spans="1:16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38"/>
      <c r="N9" s="38"/>
      <c r="O9" s="5"/>
      <c r="P9" s="5"/>
    </row>
    <row r="10" spans="1:16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38"/>
      <c r="N10" s="38"/>
      <c r="O10" s="5"/>
      <c r="P10" s="5"/>
    </row>
    <row r="11" spans="1:16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38"/>
      <c r="N11" s="38"/>
      <c r="O11" s="5"/>
      <c r="P11" s="5"/>
    </row>
    <row r="12" spans="1:16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38"/>
      <c r="N12" s="38"/>
      <c r="O12" s="5"/>
      <c r="P12" s="5"/>
    </row>
    <row r="13" spans="1:16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38"/>
      <c r="N13" s="38"/>
      <c r="O13" s="5"/>
      <c r="P13" s="5"/>
    </row>
    <row r="14" spans="1:16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38"/>
      <c r="N14" s="38"/>
      <c r="O14" s="5"/>
      <c r="P14" s="5"/>
    </row>
    <row r="15" spans="1:16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38"/>
      <c r="N15" s="38"/>
      <c r="O15" s="5"/>
      <c r="P15" s="5"/>
    </row>
    <row r="16" spans="1:16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38"/>
      <c r="N16" s="38"/>
      <c r="O16" s="5"/>
      <c r="P16" s="5"/>
    </row>
    <row r="17" spans="1:16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38"/>
      <c r="N17" s="38"/>
      <c r="O17" s="5"/>
      <c r="P17" s="5"/>
    </row>
    <row r="18" spans="1:16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38"/>
      <c r="N18" s="38"/>
      <c r="O18" s="5"/>
      <c r="P18" s="5"/>
    </row>
    <row r="19" spans="1:16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38"/>
      <c r="N19" s="38"/>
      <c r="O19" s="5"/>
      <c r="P19" s="5"/>
    </row>
    <row r="20" spans="1:16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38"/>
      <c r="N20" s="38"/>
      <c r="O20" s="5"/>
      <c r="P20" s="5"/>
    </row>
    <row r="21" spans="1:16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38"/>
      <c r="N21" s="38"/>
      <c r="O21" s="5"/>
      <c r="P21" s="5"/>
    </row>
    <row r="22" spans="1:16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38"/>
      <c r="N22" s="38"/>
      <c r="O22" s="5"/>
      <c r="P22" s="5"/>
    </row>
    <row r="23" spans="1:16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38"/>
      <c r="N23" s="38"/>
      <c r="O23" s="5"/>
      <c r="P23" s="5"/>
    </row>
    <row r="24" spans="1:16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38"/>
      <c r="N24" s="38"/>
      <c r="O24" s="5"/>
      <c r="P24" s="5"/>
    </row>
    <row r="25" spans="1:16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38"/>
      <c r="N25" s="38"/>
      <c r="O25" s="5"/>
      <c r="P25" s="5"/>
    </row>
    <row r="26" spans="1:16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38"/>
      <c r="N26" s="38"/>
      <c r="O26" s="5"/>
      <c r="P26" s="5"/>
    </row>
    <row r="27" spans="1:16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38"/>
      <c r="N27" s="38"/>
      <c r="O27" s="5"/>
      <c r="P27" s="5"/>
    </row>
    <row r="28" spans="1:16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38"/>
      <c r="N28" s="38"/>
      <c r="O28" s="5"/>
      <c r="P28" s="5"/>
    </row>
    <row r="29" spans="1:16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38"/>
      <c r="N29" s="38"/>
      <c r="O29" s="5"/>
      <c r="P29" s="5"/>
    </row>
    <row r="30" spans="1:16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38"/>
      <c r="N30" s="38"/>
      <c r="O30" s="5"/>
      <c r="P30" s="5"/>
    </row>
    <row r="31" spans="1:16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38"/>
      <c r="N31" s="38"/>
      <c r="O31" s="5"/>
      <c r="P31" s="5"/>
    </row>
    <row r="32" spans="1:16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38"/>
      <c r="N32" s="38"/>
      <c r="O32" s="5"/>
      <c r="P32" s="5"/>
    </row>
    <row r="33" spans="1:16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38"/>
      <c r="N33" s="38"/>
      <c r="O33" s="5"/>
      <c r="P33" s="5"/>
    </row>
    <row r="34" spans="1:16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38"/>
      <c r="N34" s="38"/>
      <c r="O34" s="5"/>
      <c r="P34" s="5"/>
    </row>
    <row r="35" spans="1:16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38"/>
      <c r="N35" s="38"/>
      <c r="O35" s="5"/>
      <c r="P35" s="5"/>
    </row>
    <row r="36" spans="1:16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38"/>
      <c r="N36" s="38"/>
      <c r="O36" s="5"/>
      <c r="P36" s="5"/>
    </row>
    <row r="37" spans="1:16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38"/>
      <c r="N37" s="38"/>
      <c r="O37" s="5"/>
      <c r="P37" s="5"/>
    </row>
    <row r="38" spans="1:16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38"/>
      <c r="N38" s="38"/>
      <c r="O38" s="5"/>
      <c r="P38" s="5"/>
    </row>
    <row r="39" spans="1:16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38"/>
      <c r="N39" s="38"/>
      <c r="O39" s="5"/>
      <c r="P39" s="5"/>
    </row>
    <row r="40" spans="1:16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38"/>
      <c r="N40" s="38"/>
      <c r="O40" s="5"/>
      <c r="P40" s="5"/>
    </row>
    <row r="41" spans="1:16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38"/>
      <c r="N41" s="38"/>
      <c r="O41" s="5"/>
      <c r="P41" s="5"/>
    </row>
    <row r="42" spans="1:16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38"/>
      <c r="N42" s="38"/>
      <c r="O42" s="5"/>
      <c r="P42" s="5"/>
    </row>
    <row r="43" spans="1:16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38"/>
      <c r="N43" s="38"/>
      <c r="O43" s="5"/>
      <c r="P43" s="5"/>
    </row>
    <row r="44" spans="1:16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38"/>
      <c r="N44" s="38"/>
      <c r="O44" s="5"/>
      <c r="P44" s="5"/>
    </row>
    <row r="45" spans="1:16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38"/>
      <c r="N45" s="38"/>
      <c r="O45" s="5"/>
      <c r="P45" s="5"/>
    </row>
    <row r="46" spans="1:16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38"/>
      <c r="N46" s="38"/>
      <c r="O46" s="5"/>
      <c r="P46" s="5"/>
    </row>
    <row r="47" spans="1:16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38"/>
      <c r="N47" s="38"/>
      <c r="O47" s="5"/>
      <c r="P47" s="5"/>
    </row>
    <row r="48" spans="1:16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38"/>
      <c r="N48" s="38"/>
      <c r="O48" s="5"/>
      <c r="P48" s="5"/>
    </row>
    <row r="49" spans="1:16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38"/>
      <c r="N49" s="38"/>
      <c r="O49" s="5"/>
      <c r="P49" s="5"/>
    </row>
    <row r="50" spans="1:16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38"/>
      <c r="N50" s="38"/>
      <c r="O50" s="5"/>
      <c r="P50" s="5"/>
    </row>
    <row r="51" spans="1:16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38"/>
      <c r="N51" s="38"/>
      <c r="O51" s="5"/>
      <c r="P51" s="5"/>
    </row>
    <row r="52" spans="1:16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38"/>
      <c r="N52" s="38"/>
      <c r="O52" s="5"/>
      <c r="P52" s="5"/>
    </row>
    <row r="53" spans="1:16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38"/>
      <c r="N53" s="38"/>
      <c r="O53" s="5"/>
      <c r="P53" s="5"/>
    </row>
    <row r="54" spans="1:16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38"/>
      <c r="N54" s="38"/>
      <c r="O54" s="5"/>
      <c r="P54" s="5"/>
    </row>
    <row r="55" spans="1:16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38"/>
      <c r="N55" s="38"/>
      <c r="O55" s="5"/>
      <c r="P55" s="5"/>
    </row>
    <row r="56" spans="1:16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38"/>
      <c r="N56" s="38"/>
      <c r="O56" s="5"/>
      <c r="P56" s="5"/>
    </row>
    <row r="57" spans="1:16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38"/>
      <c r="N57" s="38"/>
      <c r="O57" s="5"/>
      <c r="P57" s="5"/>
    </row>
    <row r="58" spans="1:16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38"/>
      <c r="N58" s="38"/>
      <c r="O58" s="5"/>
      <c r="P58" s="5"/>
    </row>
    <row r="59" spans="1:16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38"/>
      <c r="N59" s="38"/>
      <c r="O59" s="5"/>
      <c r="P59" s="5"/>
    </row>
    <row r="60" spans="1:16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38"/>
      <c r="N60" s="38"/>
      <c r="O60" s="5"/>
      <c r="P60" s="5"/>
    </row>
    <row r="61" spans="1:16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38"/>
      <c r="N61" s="38"/>
      <c r="O61" s="5"/>
      <c r="P61" s="5"/>
    </row>
    <row r="62" spans="1:16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38"/>
      <c r="N62" s="38"/>
      <c r="O62" s="5"/>
      <c r="P62" s="5"/>
    </row>
    <row r="63" spans="1:16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38"/>
      <c r="N63" s="38"/>
      <c r="O63" s="5"/>
      <c r="P63" s="5"/>
    </row>
    <row r="64" spans="1:16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38"/>
      <c r="N64" s="38"/>
      <c r="O64" s="5"/>
      <c r="P64" s="5"/>
    </row>
    <row r="65" spans="1:16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38"/>
      <c r="N65" s="38"/>
      <c r="O65" s="5"/>
      <c r="P65" s="5"/>
    </row>
    <row r="66" spans="1:16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38"/>
      <c r="N66" s="38"/>
      <c r="O66" s="5"/>
      <c r="P66" s="5"/>
    </row>
    <row r="67" spans="1:16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38"/>
      <c r="N67" s="38"/>
      <c r="O67" s="5"/>
      <c r="P67" s="5"/>
    </row>
    <row r="68" spans="1:16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38"/>
      <c r="N68" s="38"/>
      <c r="O68" s="5"/>
      <c r="P68" s="5"/>
    </row>
    <row r="69" spans="1:16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38"/>
      <c r="N69" s="38"/>
      <c r="O69" s="5"/>
      <c r="P69" s="5"/>
    </row>
    <row r="70" spans="1:16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38"/>
      <c r="N70" s="38"/>
      <c r="O70" s="5"/>
      <c r="P70" s="5"/>
    </row>
    <row r="71" spans="1:16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38"/>
      <c r="N71" s="38"/>
      <c r="O71" s="5"/>
      <c r="P71" s="5"/>
    </row>
    <row r="72" spans="1:16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38"/>
      <c r="N72" s="38"/>
      <c r="O72" s="5"/>
      <c r="P72" s="5"/>
    </row>
    <row r="73" spans="1:16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38"/>
      <c r="N73" s="38"/>
      <c r="O73" s="5"/>
      <c r="P73" s="5"/>
    </row>
    <row r="74" spans="1:16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38"/>
      <c r="N74" s="38"/>
      <c r="O74" s="5"/>
      <c r="P74" s="5"/>
    </row>
    <row r="75" spans="1:16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38"/>
      <c r="N75" s="38"/>
      <c r="O75" s="5"/>
      <c r="P75" s="5"/>
    </row>
    <row r="76" spans="1:16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38"/>
      <c r="N76" s="38"/>
      <c r="O76" s="5"/>
      <c r="P76" s="5"/>
    </row>
    <row r="77" spans="1:16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38"/>
      <c r="N77" s="38"/>
      <c r="O77" s="5"/>
      <c r="P77" s="5"/>
    </row>
    <row r="78" spans="1:16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38"/>
      <c r="N78" s="38"/>
      <c r="O78" s="5"/>
      <c r="P78" s="5"/>
    </row>
    <row r="79" spans="1:16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38"/>
      <c r="N79" s="38"/>
      <c r="O79" s="5"/>
      <c r="P79" s="5"/>
    </row>
    <row r="80" spans="1:16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38"/>
      <c r="N80" s="38"/>
      <c r="O80" s="5"/>
      <c r="P80" s="5"/>
    </row>
    <row r="81" spans="1:16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38"/>
      <c r="N81" s="38"/>
      <c r="O81" s="5"/>
      <c r="P81" s="5"/>
    </row>
    <row r="82" spans="1:16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38"/>
      <c r="N82" s="38"/>
      <c r="O82" s="5"/>
      <c r="P82" s="5"/>
    </row>
    <row r="83" spans="1:16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38"/>
      <c r="N83" s="38"/>
      <c r="O83" s="5"/>
      <c r="P83" s="5"/>
    </row>
    <row r="84" spans="1:16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38"/>
      <c r="N84" s="38"/>
      <c r="O84" s="5"/>
      <c r="P84" s="5"/>
    </row>
    <row r="85" spans="1:16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38"/>
      <c r="N85" s="38"/>
      <c r="O85" s="5"/>
      <c r="P85" s="5"/>
    </row>
    <row r="86" spans="1:16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38"/>
      <c r="N86" s="38"/>
      <c r="O86" s="5"/>
      <c r="P86" s="5"/>
    </row>
    <row r="87" spans="1:16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38"/>
      <c r="N87" s="38"/>
      <c r="O87" s="5"/>
      <c r="P87" s="5"/>
    </row>
    <row r="88" spans="1:16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38"/>
      <c r="N88" s="38"/>
      <c r="O88" s="5"/>
      <c r="P88" s="5"/>
    </row>
    <row r="89" spans="1:16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38"/>
      <c r="N89" s="38"/>
      <c r="O89" s="5"/>
      <c r="P89" s="5"/>
    </row>
    <row r="90" spans="1:16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38"/>
      <c r="N90" s="38"/>
      <c r="O90" s="5"/>
      <c r="P90" s="5"/>
    </row>
    <row r="91" spans="1:16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38"/>
      <c r="N91" s="38"/>
      <c r="O91" s="5"/>
      <c r="P91" s="5"/>
    </row>
    <row r="92" spans="1:16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38"/>
      <c r="N92" s="38"/>
      <c r="O92" s="5"/>
      <c r="P92" s="5"/>
    </row>
    <row r="93" spans="1:16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38"/>
      <c r="N93" s="38"/>
      <c r="O93" s="5"/>
      <c r="P93" s="5"/>
    </row>
    <row r="94" spans="1:16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38"/>
      <c r="N94" s="38"/>
      <c r="O94" s="5"/>
      <c r="P94" s="5"/>
    </row>
    <row r="95" spans="1:16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38"/>
      <c r="N95" s="38"/>
      <c r="O95" s="5"/>
      <c r="P95" s="5"/>
    </row>
    <row r="96" spans="1:16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38"/>
      <c r="N96" s="38"/>
      <c r="O96" s="5"/>
      <c r="P96" s="5"/>
    </row>
    <row r="97" spans="1:16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38"/>
      <c r="N97" s="38"/>
      <c r="O97" s="5"/>
      <c r="P97" s="5"/>
    </row>
    <row r="98" spans="1:16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38"/>
      <c r="N98" s="38"/>
      <c r="O98" s="5"/>
      <c r="P98" s="5"/>
    </row>
    <row r="99" spans="1:16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38"/>
      <c r="N99" s="38"/>
      <c r="O99" s="5"/>
      <c r="P99" s="5"/>
    </row>
    <row r="100" spans="1:16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38"/>
      <c r="N100" s="38"/>
      <c r="O100" s="5"/>
      <c r="P100" s="5"/>
    </row>
    <row r="101" spans="1:16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38"/>
      <c r="N101" s="38"/>
      <c r="O101" s="5"/>
      <c r="P101" s="5"/>
    </row>
    <row r="102" spans="1:16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38"/>
      <c r="N102" s="38"/>
      <c r="O102" s="5"/>
      <c r="P102" s="5"/>
    </row>
    <row r="103" spans="1:16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38"/>
      <c r="N103" s="38"/>
      <c r="O103" s="5"/>
      <c r="P103" s="5"/>
    </row>
    <row r="104" spans="1:16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38"/>
      <c r="N104" s="38"/>
      <c r="O104" s="5"/>
      <c r="P104" s="5"/>
    </row>
    <row r="105" spans="1:16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38"/>
      <c r="N105" s="38"/>
      <c r="O105" s="5"/>
      <c r="P105" s="5"/>
    </row>
    <row r="106" spans="1:16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38"/>
      <c r="N106" s="38"/>
      <c r="O106" s="5"/>
      <c r="P106" s="5"/>
    </row>
    <row r="107" spans="1:16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38"/>
      <c r="N107" s="38"/>
      <c r="O107" s="5"/>
      <c r="P107" s="5"/>
    </row>
    <row r="108" spans="1:16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38"/>
      <c r="N108" s="38"/>
      <c r="O108" s="5"/>
      <c r="P108" s="5"/>
    </row>
    <row r="109" spans="1:16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38"/>
      <c r="N109" s="38"/>
      <c r="O109" s="5"/>
      <c r="P109" s="5"/>
    </row>
    <row r="110" spans="1:16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38"/>
      <c r="N110" s="38"/>
      <c r="O110" s="5"/>
      <c r="P110" s="5"/>
    </row>
    <row r="111" spans="1:16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38"/>
      <c r="N111" s="38"/>
      <c r="O111" s="5"/>
      <c r="P111" s="5"/>
    </row>
    <row r="112" spans="1:16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38"/>
      <c r="N112" s="38"/>
      <c r="O112" s="5"/>
      <c r="P112" s="5"/>
    </row>
    <row r="113" spans="1:16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38"/>
      <c r="N113" s="38"/>
      <c r="O113" s="5"/>
      <c r="P113" s="5"/>
    </row>
    <row r="114" spans="1:16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38"/>
      <c r="N114" s="38"/>
      <c r="O114" s="5"/>
      <c r="P114" s="5"/>
    </row>
    <row r="115" spans="1:16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38"/>
      <c r="N115" s="38"/>
      <c r="O115" s="5"/>
      <c r="P115" s="5"/>
    </row>
    <row r="116" spans="1:16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38"/>
      <c r="N116" s="38"/>
      <c r="O116" s="5"/>
      <c r="P116" s="5"/>
    </row>
    <row r="117" spans="1:16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38"/>
      <c r="N117" s="38"/>
      <c r="O117" s="5"/>
      <c r="P117" s="5"/>
    </row>
    <row r="118" spans="1:16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38"/>
      <c r="N118" s="38"/>
      <c r="O118" s="5"/>
      <c r="P118" s="5"/>
    </row>
    <row r="119" spans="1:16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38"/>
      <c r="N119" s="38"/>
      <c r="O119" s="5"/>
      <c r="P119" s="5"/>
    </row>
    <row r="120" spans="1:16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38"/>
      <c r="N120" s="38"/>
      <c r="O120" s="5"/>
      <c r="P120" s="5"/>
    </row>
    <row r="121" spans="1:16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38"/>
      <c r="N121" s="38"/>
      <c r="O121" s="5"/>
      <c r="P121" s="5"/>
    </row>
    <row r="122" spans="1:16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38"/>
      <c r="N122" s="38"/>
      <c r="O122" s="5"/>
      <c r="P122" s="5"/>
    </row>
    <row r="123" spans="1:16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38"/>
      <c r="N123" s="38"/>
      <c r="O123" s="5"/>
      <c r="P123" s="5"/>
    </row>
    <row r="124" spans="1:16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38"/>
      <c r="N124" s="38"/>
      <c r="O124" s="5"/>
      <c r="P124" s="5"/>
    </row>
    <row r="125" spans="1:16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38"/>
      <c r="N125" s="38"/>
      <c r="O125" s="5"/>
      <c r="P125" s="5"/>
    </row>
    <row r="126" spans="1:16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38"/>
      <c r="N126" s="38"/>
      <c r="O126" s="5"/>
      <c r="P126" s="5"/>
    </row>
    <row r="127" spans="1:16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38"/>
      <c r="N127" s="38"/>
      <c r="O127" s="5"/>
      <c r="P127" s="5"/>
    </row>
    <row r="128" spans="1:16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38"/>
      <c r="N128" s="38"/>
      <c r="O128" s="5"/>
      <c r="P128" s="5"/>
    </row>
    <row r="129" spans="1:16" x14ac:dyDescent="0.25">
      <c r="A129" s="17" t="str">
        <f>IF(H129="","",VLOOKUP(H129&amp;"£"&amp;I129,BDD!C:F,4,0))</f>
        <v/>
      </c>
      <c r="B129" s="17" t="str">
        <f>IF(H129="","",VLOOKUP(C129,BDD!A:B,2,0))</f>
        <v/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38" t="str">
        <f t="shared" ref="M129:M179" si="0">IF(H129="","",C129&amp;"£"&amp;D129&amp;"£"&amp;E129)</f>
        <v/>
      </c>
      <c r="N129" s="38" t="str">
        <f t="shared" ref="N129:N179" si="1">IF(M129&amp;E129&amp;H129&amp;I129=M128&amp;E128&amp;H128&amp;I128,"",M129)</f>
        <v/>
      </c>
      <c r="O129" s="5" t="str">
        <f t="shared" ref="O129:O130" si="2">IF(H129="","",E129&amp;"£"&amp;D129&amp;"£"&amp;C129&amp;"£"&amp;H129&amp;"£"&amp;I129)</f>
        <v/>
      </c>
      <c r="P129" s="5" t="str">
        <f t="shared" ref="P129:P130" si="3">IF(O129="","",IF(O129=O128,1,0))</f>
        <v/>
      </c>
    </row>
    <row r="130" spans="1:16" x14ac:dyDescent="0.25">
      <c r="A130" s="17" t="str">
        <f>IF(H130="","",VLOOKUP(H130&amp;"£"&amp;I130,BDD!C:F,4,0))</f>
        <v/>
      </c>
      <c r="B130" s="17" t="str">
        <f>IF(H130="","",VLOOKUP(C130,BDD!A:B,2,0))</f>
        <v/>
      </c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38" t="str">
        <f t="shared" si="0"/>
        <v/>
      </c>
      <c r="N130" s="38" t="str">
        <f t="shared" si="1"/>
        <v/>
      </c>
      <c r="O130" s="5" t="str">
        <f t="shared" si="2"/>
        <v/>
      </c>
      <c r="P130" s="5" t="str">
        <f t="shared" si="3"/>
        <v/>
      </c>
    </row>
    <row r="131" spans="1:16" x14ac:dyDescent="0.25">
      <c r="A131" s="17" t="str">
        <f>IF(H131="","",VLOOKUP(H131&amp;"£"&amp;I131,BDD!C:F,4,0))</f>
        <v/>
      </c>
      <c r="B131" s="17" t="str">
        <f>IF(H131="","",VLOOKUP(C131,BDD!A:B,2,0))</f>
        <v/>
      </c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38" t="str">
        <f t="shared" si="0"/>
        <v/>
      </c>
      <c r="N131" s="38" t="str">
        <f t="shared" si="1"/>
        <v/>
      </c>
      <c r="O131" s="5" t="str">
        <f t="shared" ref="O131:O194" si="4">IF(H131="","",E131&amp;"£"&amp;D131&amp;"£"&amp;C131&amp;"£"&amp;H131&amp;"£"&amp;I131)</f>
        <v/>
      </c>
      <c r="P131" s="5" t="str">
        <f t="shared" ref="P131:P194" si="5">IF(O131="","",IF(O131=O130,1,0))</f>
        <v/>
      </c>
    </row>
    <row r="132" spans="1:16" x14ac:dyDescent="0.25">
      <c r="A132" s="17" t="str">
        <f>IF(H132="","",VLOOKUP(H132&amp;"£"&amp;I132,BDD!C:F,4,0))</f>
        <v/>
      </c>
      <c r="B132" s="17" t="str">
        <f>IF(H132="","",VLOOKUP(C132,BDD!A:B,2,0))</f>
        <v/>
      </c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38" t="str">
        <f t="shared" si="0"/>
        <v/>
      </c>
      <c r="N132" s="38" t="str">
        <f t="shared" si="1"/>
        <v/>
      </c>
      <c r="O132" s="5" t="str">
        <f t="shared" si="4"/>
        <v/>
      </c>
      <c r="P132" s="5" t="str">
        <f t="shared" si="5"/>
        <v/>
      </c>
    </row>
    <row r="133" spans="1:16" x14ac:dyDescent="0.25">
      <c r="A133" s="17" t="str">
        <f>IF(H133="","",VLOOKUP(H133&amp;"£"&amp;I133,BDD!C:F,4,0))</f>
        <v/>
      </c>
      <c r="B133" s="17" t="str">
        <f>IF(H133="","",VLOOKUP(C133,BDD!A:B,2,0))</f>
        <v/>
      </c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38" t="str">
        <f t="shared" si="0"/>
        <v/>
      </c>
      <c r="N133" s="38" t="str">
        <f t="shared" si="1"/>
        <v/>
      </c>
      <c r="O133" s="5" t="str">
        <f t="shared" si="4"/>
        <v/>
      </c>
      <c r="P133" s="5" t="str">
        <f t="shared" si="5"/>
        <v/>
      </c>
    </row>
    <row r="134" spans="1:16" x14ac:dyDescent="0.25">
      <c r="A134" s="17" t="str">
        <f>IF(H134="","",VLOOKUP(H134&amp;"£"&amp;I134,BDD!C:F,4,0))</f>
        <v/>
      </c>
      <c r="B134" s="17" t="str">
        <f>IF(H134="","",VLOOKUP(C134,BDD!A:B,2,0))</f>
        <v/>
      </c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38" t="str">
        <f t="shared" si="0"/>
        <v/>
      </c>
      <c r="N134" s="38" t="str">
        <f t="shared" si="1"/>
        <v/>
      </c>
      <c r="O134" s="5" t="str">
        <f t="shared" si="4"/>
        <v/>
      </c>
      <c r="P134" s="5" t="str">
        <f t="shared" si="5"/>
        <v/>
      </c>
    </row>
    <row r="135" spans="1:16" x14ac:dyDescent="0.25">
      <c r="A135" s="17" t="str">
        <f>IF(H135="","",VLOOKUP(H135&amp;"£"&amp;I135,BDD!C:F,4,0))</f>
        <v/>
      </c>
      <c r="B135" s="17" t="str">
        <f>IF(H135="","",VLOOKUP(C135,BDD!A:B,2,0))</f>
        <v/>
      </c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38" t="str">
        <f t="shared" si="0"/>
        <v/>
      </c>
      <c r="N135" s="38" t="str">
        <f t="shared" si="1"/>
        <v/>
      </c>
      <c r="O135" s="5" t="str">
        <f t="shared" si="4"/>
        <v/>
      </c>
      <c r="P135" s="5" t="str">
        <f t="shared" si="5"/>
        <v/>
      </c>
    </row>
    <row r="136" spans="1:16" x14ac:dyDescent="0.25">
      <c r="A136" s="17" t="str">
        <f>IF(H136="","",VLOOKUP(H136&amp;"£"&amp;I136,BDD!C:F,4,0))</f>
        <v/>
      </c>
      <c r="B136" s="17" t="str">
        <f>IF(H136="","",VLOOKUP(C136,BDD!A:B,2,0))</f>
        <v/>
      </c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38" t="str">
        <f t="shared" si="0"/>
        <v/>
      </c>
      <c r="N136" s="38" t="str">
        <f t="shared" si="1"/>
        <v/>
      </c>
      <c r="O136" s="5" t="str">
        <f t="shared" si="4"/>
        <v/>
      </c>
      <c r="P136" s="5" t="str">
        <f t="shared" si="5"/>
        <v/>
      </c>
    </row>
    <row r="137" spans="1:16" x14ac:dyDescent="0.25">
      <c r="A137" s="17" t="str">
        <f>IF(H137="","",VLOOKUP(H137&amp;"£"&amp;I137,BDD!C:F,4,0))</f>
        <v/>
      </c>
      <c r="B137" s="17" t="str">
        <f>IF(H137="","",VLOOKUP(C137,BDD!A:B,2,0))</f>
        <v/>
      </c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38" t="str">
        <f t="shared" si="0"/>
        <v/>
      </c>
      <c r="N137" s="38" t="str">
        <f t="shared" si="1"/>
        <v/>
      </c>
      <c r="O137" s="5" t="str">
        <f t="shared" si="4"/>
        <v/>
      </c>
      <c r="P137" s="5" t="str">
        <f t="shared" si="5"/>
        <v/>
      </c>
    </row>
    <row r="138" spans="1:16" x14ac:dyDescent="0.25">
      <c r="A138" s="17" t="str">
        <f>IF(H138="","",VLOOKUP(H138&amp;"£"&amp;I138,BDD!C:F,4,0))</f>
        <v/>
      </c>
      <c r="B138" s="17" t="str">
        <f>IF(H138="","",VLOOKUP(C138,BDD!A:B,2,0))</f>
        <v/>
      </c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38" t="str">
        <f t="shared" si="0"/>
        <v/>
      </c>
      <c r="N138" s="38" t="str">
        <f t="shared" si="1"/>
        <v/>
      </c>
      <c r="O138" s="5" t="str">
        <f t="shared" si="4"/>
        <v/>
      </c>
      <c r="P138" s="5" t="str">
        <f t="shared" si="5"/>
        <v/>
      </c>
    </row>
    <row r="139" spans="1:16" x14ac:dyDescent="0.25">
      <c r="A139" s="17" t="str">
        <f>IF(H139="","",VLOOKUP(H139&amp;"£"&amp;I139,BDD!C:F,4,0))</f>
        <v/>
      </c>
      <c r="B139" s="17" t="str">
        <f>IF(H139="","",VLOOKUP(C139,BDD!A:B,2,0))</f>
        <v/>
      </c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38" t="str">
        <f t="shared" si="0"/>
        <v/>
      </c>
      <c r="N139" s="38" t="str">
        <f t="shared" si="1"/>
        <v/>
      </c>
      <c r="O139" s="5" t="str">
        <f t="shared" si="4"/>
        <v/>
      </c>
      <c r="P139" s="5" t="str">
        <f t="shared" si="5"/>
        <v/>
      </c>
    </row>
    <row r="140" spans="1:16" x14ac:dyDescent="0.25">
      <c r="A140" s="17" t="str">
        <f>IF(H140="","",VLOOKUP(H140&amp;"£"&amp;I140,BDD!C:F,4,0))</f>
        <v/>
      </c>
      <c r="B140" s="17" t="str">
        <f>IF(H140="","",VLOOKUP(C140,BDD!A:B,2,0))</f>
        <v/>
      </c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38" t="str">
        <f t="shared" si="0"/>
        <v/>
      </c>
      <c r="N140" s="38" t="str">
        <f t="shared" si="1"/>
        <v/>
      </c>
      <c r="O140" s="5" t="str">
        <f t="shared" si="4"/>
        <v/>
      </c>
      <c r="P140" s="5" t="str">
        <f t="shared" si="5"/>
        <v/>
      </c>
    </row>
    <row r="141" spans="1:16" x14ac:dyDescent="0.25">
      <c r="A141" s="17" t="str">
        <f>IF(H141="","",VLOOKUP(H141&amp;"£"&amp;I141,BDD!C:F,4,0))</f>
        <v/>
      </c>
      <c r="B141" s="17" t="str">
        <f>IF(H141="","",VLOOKUP(C141,BDD!A:B,2,0))</f>
        <v/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38" t="str">
        <f t="shared" si="0"/>
        <v/>
      </c>
      <c r="N141" s="38" t="str">
        <f t="shared" si="1"/>
        <v/>
      </c>
      <c r="O141" s="5" t="str">
        <f t="shared" si="4"/>
        <v/>
      </c>
      <c r="P141" s="5" t="str">
        <f t="shared" si="5"/>
        <v/>
      </c>
    </row>
    <row r="142" spans="1:16" x14ac:dyDescent="0.25">
      <c r="A142" s="17" t="str">
        <f>IF(H142="","",VLOOKUP(H142&amp;"£"&amp;I142,BDD!C:F,4,0))</f>
        <v/>
      </c>
      <c r="B142" s="17" t="str">
        <f>IF(H142="","",VLOOKUP(C142,BDD!A:B,2,0))</f>
        <v/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38" t="str">
        <f t="shared" si="0"/>
        <v/>
      </c>
      <c r="N142" s="38" t="str">
        <f t="shared" si="1"/>
        <v/>
      </c>
      <c r="O142" s="5" t="str">
        <f t="shared" si="4"/>
        <v/>
      </c>
      <c r="P142" s="5" t="str">
        <f t="shared" si="5"/>
        <v/>
      </c>
    </row>
    <row r="143" spans="1:16" x14ac:dyDescent="0.25">
      <c r="A143" s="17" t="str">
        <f>IF(H143="","",VLOOKUP(H143&amp;"£"&amp;I143,BDD!C:F,4,0))</f>
        <v/>
      </c>
      <c r="B143" s="17" t="str">
        <f>IF(H143="","",VLOOKUP(C143,BDD!A:B,2,0))</f>
        <v/>
      </c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38" t="str">
        <f t="shared" si="0"/>
        <v/>
      </c>
      <c r="N143" s="38" t="str">
        <f t="shared" si="1"/>
        <v/>
      </c>
      <c r="O143" s="5" t="str">
        <f t="shared" si="4"/>
        <v/>
      </c>
      <c r="P143" s="5" t="str">
        <f t="shared" si="5"/>
        <v/>
      </c>
    </row>
    <row r="144" spans="1:16" x14ac:dyDescent="0.25">
      <c r="A144" s="17" t="str">
        <f>IF(H144="","",VLOOKUP(H144&amp;"£"&amp;I144,BDD!C:F,4,0))</f>
        <v/>
      </c>
      <c r="B144" s="17" t="str">
        <f>IF(H144="","",VLOOKUP(C144,BDD!A:B,2,0))</f>
        <v/>
      </c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38" t="str">
        <f t="shared" si="0"/>
        <v/>
      </c>
      <c r="N144" s="38" t="str">
        <f t="shared" si="1"/>
        <v/>
      </c>
      <c r="O144" s="5" t="str">
        <f t="shared" si="4"/>
        <v/>
      </c>
      <c r="P144" s="5" t="str">
        <f t="shared" si="5"/>
        <v/>
      </c>
    </row>
    <row r="145" spans="1:16" x14ac:dyDescent="0.25">
      <c r="A145" s="17" t="str">
        <f>IF(H145="","",VLOOKUP(H145&amp;"£"&amp;I145,BDD!C:F,4,0))</f>
        <v/>
      </c>
      <c r="B145" s="17" t="str">
        <f>IF(H145="","",VLOOKUP(C145,BDD!A:B,2,0))</f>
        <v/>
      </c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38" t="str">
        <f t="shared" si="0"/>
        <v/>
      </c>
      <c r="N145" s="38" t="str">
        <f t="shared" si="1"/>
        <v/>
      </c>
      <c r="O145" s="5" t="str">
        <f t="shared" si="4"/>
        <v/>
      </c>
      <c r="P145" s="5" t="str">
        <f t="shared" si="5"/>
        <v/>
      </c>
    </row>
    <row r="146" spans="1:16" x14ac:dyDescent="0.25">
      <c r="A146" s="17" t="str">
        <f>IF(H146="","",VLOOKUP(H146&amp;"£"&amp;I146,BDD!C:F,4,0))</f>
        <v/>
      </c>
      <c r="B146" s="17" t="str">
        <f>IF(H146="","",VLOOKUP(C146,BDD!A:B,2,0))</f>
        <v/>
      </c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38" t="str">
        <f t="shared" si="0"/>
        <v/>
      </c>
      <c r="N146" s="38" t="str">
        <f t="shared" si="1"/>
        <v/>
      </c>
      <c r="O146" s="5" t="str">
        <f t="shared" si="4"/>
        <v/>
      </c>
      <c r="P146" s="5" t="str">
        <f t="shared" si="5"/>
        <v/>
      </c>
    </row>
    <row r="147" spans="1:16" x14ac:dyDescent="0.25">
      <c r="A147" s="17" t="str">
        <f>IF(H147="","",VLOOKUP(H147&amp;"£"&amp;I147,BDD!C:F,4,0))</f>
        <v/>
      </c>
      <c r="B147" s="17" t="str">
        <f>IF(H147="","",VLOOKUP(C147,BDD!A:B,2,0))</f>
        <v/>
      </c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38" t="str">
        <f t="shared" si="0"/>
        <v/>
      </c>
      <c r="N147" s="38" t="str">
        <f t="shared" si="1"/>
        <v/>
      </c>
      <c r="O147" s="5" t="str">
        <f t="shared" si="4"/>
        <v/>
      </c>
      <c r="P147" s="5" t="str">
        <f t="shared" si="5"/>
        <v/>
      </c>
    </row>
    <row r="148" spans="1:16" x14ac:dyDescent="0.25">
      <c r="A148" s="17" t="str">
        <f>IF(H148="","",VLOOKUP(H148&amp;"£"&amp;I148,BDD!C:F,4,0))</f>
        <v/>
      </c>
      <c r="B148" s="17" t="str">
        <f>IF(H148="","",VLOOKUP(C148,BDD!A:B,2,0))</f>
        <v/>
      </c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38" t="str">
        <f t="shared" si="0"/>
        <v/>
      </c>
      <c r="N148" s="38" t="str">
        <f t="shared" si="1"/>
        <v/>
      </c>
      <c r="O148" s="5" t="str">
        <f t="shared" si="4"/>
        <v/>
      </c>
      <c r="P148" s="5" t="str">
        <f t="shared" si="5"/>
        <v/>
      </c>
    </row>
    <row r="149" spans="1:16" x14ac:dyDescent="0.25">
      <c r="A149" s="17" t="str">
        <f>IF(H149="","",VLOOKUP(H149&amp;"£"&amp;I149,BDD!C:F,4,0))</f>
        <v/>
      </c>
      <c r="B149" s="17" t="str">
        <f>IF(H149="","",VLOOKUP(C149,BDD!A:B,2,0))</f>
        <v/>
      </c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38" t="str">
        <f t="shared" si="0"/>
        <v/>
      </c>
      <c r="N149" s="38" t="str">
        <f t="shared" si="1"/>
        <v/>
      </c>
      <c r="O149" s="5" t="str">
        <f t="shared" si="4"/>
        <v/>
      </c>
      <c r="P149" s="5" t="str">
        <f t="shared" si="5"/>
        <v/>
      </c>
    </row>
    <row r="150" spans="1:16" x14ac:dyDescent="0.25">
      <c r="A150" s="17" t="str">
        <f>IF(H150="","",VLOOKUP(H150&amp;"£"&amp;I150,BDD!C:F,4,0))</f>
        <v/>
      </c>
      <c r="B150" s="17" t="str">
        <f>IF(H150="","",VLOOKUP(C150,BDD!A:B,2,0))</f>
        <v/>
      </c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38" t="str">
        <f t="shared" si="0"/>
        <v/>
      </c>
      <c r="N150" s="38" t="str">
        <f t="shared" si="1"/>
        <v/>
      </c>
      <c r="O150" s="5" t="str">
        <f t="shared" si="4"/>
        <v/>
      </c>
      <c r="P150" s="5" t="str">
        <f t="shared" si="5"/>
        <v/>
      </c>
    </row>
    <row r="151" spans="1:16" x14ac:dyDescent="0.25">
      <c r="A151" s="17" t="str">
        <f>IF(H151="","",VLOOKUP(H151&amp;"£"&amp;I151,BDD!C:F,4,0))</f>
        <v/>
      </c>
      <c r="B151" s="17" t="str">
        <f>IF(H151="","",VLOOKUP(C151,BDD!A:B,2,0))</f>
        <v/>
      </c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38" t="str">
        <f t="shared" si="0"/>
        <v/>
      </c>
      <c r="N151" s="38" t="str">
        <f t="shared" si="1"/>
        <v/>
      </c>
      <c r="O151" s="5" t="str">
        <f t="shared" si="4"/>
        <v/>
      </c>
      <c r="P151" s="5" t="str">
        <f t="shared" si="5"/>
        <v/>
      </c>
    </row>
    <row r="152" spans="1:16" x14ac:dyDescent="0.25">
      <c r="A152" s="17" t="str">
        <f>IF(H152="","",VLOOKUP(H152&amp;"£"&amp;I152,BDD!C:F,4,0))</f>
        <v/>
      </c>
      <c r="B152" s="17" t="str">
        <f>IF(H152="","",VLOOKUP(C152,BDD!A:B,2,0))</f>
        <v/>
      </c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38" t="str">
        <f t="shared" si="0"/>
        <v/>
      </c>
      <c r="N152" s="38" t="str">
        <f t="shared" si="1"/>
        <v/>
      </c>
      <c r="O152" s="5" t="str">
        <f t="shared" si="4"/>
        <v/>
      </c>
      <c r="P152" s="5" t="str">
        <f t="shared" si="5"/>
        <v/>
      </c>
    </row>
    <row r="153" spans="1:16" x14ac:dyDescent="0.25">
      <c r="A153" s="17" t="str">
        <f>IF(H153="","",VLOOKUP(H153&amp;"£"&amp;I153,BDD!C:F,4,0))</f>
        <v/>
      </c>
      <c r="B153" s="17" t="str">
        <f>IF(H153="","",VLOOKUP(C153,BDD!A:B,2,0))</f>
        <v/>
      </c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38" t="str">
        <f t="shared" si="0"/>
        <v/>
      </c>
      <c r="N153" s="38" t="str">
        <f t="shared" si="1"/>
        <v/>
      </c>
      <c r="O153" s="5" t="str">
        <f t="shared" si="4"/>
        <v/>
      </c>
      <c r="P153" s="5" t="str">
        <f t="shared" si="5"/>
        <v/>
      </c>
    </row>
    <row r="154" spans="1:16" x14ac:dyDescent="0.25">
      <c r="A154" s="17" t="str">
        <f>IF(H154="","",VLOOKUP(H154&amp;"£"&amp;I154,BDD!C:F,4,0))</f>
        <v/>
      </c>
      <c r="B154" s="17" t="str">
        <f>IF(H154="","",VLOOKUP(C154,BDD!A:B,2,0))</f>
        <v/>
      </c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38" t="str">
        <f t="shared" si="0"/>
        <v/>
      </c>
      <c r="N154" s="38" t="str">
        <f t="shared" si="1"/>
        <v/>
      </c>
      <c r="O154" s="5" t="str">
        <f t="shared" si="4"/>
        <v/>
      </c>
      <c r="P154" s="5" t="str">
        <f t="shared" si="5"/>
        <v/>
      </c>
    </row>
    <row r="155" spans="1:16" x14ac:dyDescent="0.25">
      <c r="A155" s="17" t="str">
        <f>IF(H155="","",VLOOKUP(H155&amp;"£"&amp;I155,BDD!C:F,4,0))</f>
        <v/>
      </c>
      <c r="B155" s="17" t="str">
        <f>IF(H155="","",VLOOKUP(C155,BDD!A:B,2,0))</f>
        <v/>
      </c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38" t="str">
        <f t="shared" si="0"/>
        <v/>
      </c>
      <c r="N155" s="38" t="str">
        <f t="shared" si="1"/>
        <v/>
      </c>
      <c r="O155" s="5" t="str">
        <f t="shared" si="4"/>
        <v/>
      </c>
      <c r="P155" s="5" t="str">
        <f t="shared" si="5"/>
        <v/>
      </c>
    </row>
    <row r="156" spans="1:16" x14ac:dyDescent="0.25">
      <c r="A156" s="17" t="str">
        <f>IF(H156="","",VLOOKUP(H156&amp;"£"&amp;I156,BDD!C:F,4,0))</f>
        <v/>
      </c>
      <c r="B156" s="17" t="str">
        <f>IF(H156="","",VLOOKUP(C156,BDD!A:B,2,0))</f>
        <v/>
      </c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38" t="str">
        <f t="shared" si="0"/>
        <v/>
      </c>
      <c r="N156" s="38" t="str">
        <f t="shared" si="1"/>
        <v/>
      </c>
      <c r="O156" s="5" t="str">
        <f t="shared" si="4"/>
        <v/>
      </c>
      <c r="P156" s="5" t="str">
        <f t="shared" si="5"/>
        <v/>
      </c>
    </row>
    <row r="157" spans="1:16" x14ac:dyDescent="0.25">
      <c r="A157" s="17" t="str">
        <f>IF(H157="","",VLOOKUP(H157&amp;"£"&amp;I157,BDD!C:F,4,0))</f>
        <v/>
      </c>
      <c r="B157" s="17" t="str">
        <f>IF(H157="","",VLOOKUP(C157,BDD!A:B,2,0))</f>
        <v/>
      </c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38" t="str">
        <f t="shared" si="0"/>
        <v/>
      </c>
      <c r="N157" s="38" t="str">
        <f t="shared" si="1"/>
        <v/>
      </c>
      <c r="O157" s="5" t="str">
        <f t="shared" si="4"/>
        <v/>
      </c>
      <c r="P157" s="5" t="str">
        <f t="shared" si="5"/>
        <v/>
      </c>
    </row>
    <row r="158" spans="1:16" x14ac:dyDescent="0.25">
      <c r="A158" s="17" t="str">
        <f>IF(H158="","",VLOOKUP(H158&amp;"£"&amp;I158,BDD!C:F,4,0))</f>
        <v/>
      </c>
      <c r="B158" s="17" t="str">
        <f>IF(H158="","",VLOOKUP(C158,BDD!A:B,2,0))</f>
        <v/>
      </c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38" t="str">
        <f t="shared" si="0"/>
        <v/>
      </c>
      <c r="N158" s="38" t="str">
        <f t="shared" si="1"/>
        <v/>
      </c>
      <c r="O158" s="5" t="str">
        <f t="shared" si="4"/>
        <v/>
      </c>
      <c r="P158" s="5" t="str">
        <f t="shared" si="5"/>
        <v/>
      </c>
    </row>
    <row r="159" spans="1:16" x14ac:dyDescent="0.25">
      <c r="A159" s="17" t="str">
        <f>IF(H159="","",VLOOKUP(H159&amp;"£"&amp;I159,BDD!C:F,4,0))</f>
        <v/>
      </c>
      <c r="B159" s="17" t="str">
        <f>IF(H159="","",VLOOKUP(C159,BDD!A:B,2,0))</f>
        <v/>
      </c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38" t="str">
        <f t="shared" si="0"/>
        <v/>
      </c>
      <c r="N159" s="38" t="str">
        <f t="shared" si="1"/>
        <v/>
      </c>
      <c r="O159" s="5" t="str">
        <f t="shared" si="4"/>
        <v/>
      </c>
      <c r="P159" s="5" t="str">
        <f t="shared" si="5"/>
        <v/>
      </c>
    </row>
    <row r="160" spans="1:16" x14ac:dyDescent="0.25">
      <c r="A160" s="17" t="str">
        <f>IF(H160="","",VLOOKUP(H160&amp;"£"&amp;I160,BDD!C:F,4,0))</f>
        <v/>
      </c>
      <c r="B160" s="17" t="str">
        <f>IF(H160="","",VLOOKUP(C160,BDD!A:B,2,0))</f>
        <v/>
      </c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38" t="str">
        <f t="shared" si="0"/>
        <v/>
      </c>
      <c r="N160" s="38" t="str">
        <f t="shared" si="1"/>
        <v/>
      </c>
      <c r="O160" s="5" t="str">
        <f t="shared" si="4"/>
        <v/>
      </c>
      <c r="P160" s="5" t="str">
        <f t="shared" si="5"/>
        <v/>
      </c>
    </row>
    <row r="161" spans="1:16" x14ac:dyDescent="0.25">
      <c r="A161" s="17" t="str">
        <f>IF(H161="","",VLOOKUP(H161&amp;"£"&amp;I161,BDD!C:F,4,0))</f>
        <v/>
      </c>
      <c r="B161" s="17" t="str">
        <f>IF(H161="","",VLOOKUP(C161,BDD!A:B,2,0))</f>
        <v/>
      </c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38" t="str">
        <f t="shared" si="0"/>
        <v/>
      </c>
      <c r="N161" s="38" t="str">
        <f t="shared" si="1"/>
        <v/>
      </c>
      <c r="O161" s="5" t="str">
        <f t="shared" si="4"/>
        <v/>
      </c>
      <c r="P161" s="5" t="str">
        <f t="shared" si="5"/>
        <v/>
      </c>
    </row>
    <row r="162" spans="1:16" x14ac:dyDescent="0.25">
      <c r="A162" s="17" t="str">
        <f>IF(H162="","",VLOOKUP(H162&amp;"£"&amp;I162,BDD!C:F,4,0))</f>
        <v/>
      </c>
      <c r="B162" s="17" t="str">
        <f>IF(H162="","",VLOOKUP(C162,BDD!A:B,2,0))</f>
        <v/>
      </c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38" t="str">
        <f t="shared" si="0"/>
        <v/>
      </c>
      <c r="N162" s="38" t="str">
        <f t="shared" si="1"/>
        <v/>
      </c>
      <c r="O162" s="5" t="str">
        <f t="shared" si="4"/>
        <v/>
      </c>
      <c r="P162" s="5" t="str">
        <f t="shared" si="5"/>
        <v/>
      </c>
    </row>
    <row r="163" spans="1:16" x14ac:dyDescent="0.25">
      <c r="A163" s="17" t="str">
        <f>IF(H163="","",VLOOKUP(H163&amp;"£"&amp;I163,BDD!C:F,4,0))</f>
        <v/>
      </c>
      <c r="B163" s="17" t="str">
        <f>IF(H163="","",VLOOKUP(C163,BDD!A:B,2,0))</f>
        <v/>
      </c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38" t="str">
        <f t="shared" si="0"/>
        <v/>
      </c>
      <c r="N163" s="38" t="str">
        <f t="shared" si="1"/>
        <v/>
      </c>
      <c r="O163" s="5" t="str">
        <f t="shared" si="4"/>
        <v/>
      </c>
      <c r="P163" s="5" t="str">
        <f t="shared" si="5"/>
        <v/>
      </c>
    </row>
    <row r="164" spans="1:16" x14ac:dyDescent="0.25">
      <c r="A164" s="17" t="str">
        <f>IF(H164="","",VLOOKUP(H164&amp;"£"&amp;I164,BDD!C:F,4,0))</f>
        <v/>
      </c>
      <c r="B164" s="17" t="str">
        <f>IF(H164="","",VLOOKUP(C164,BDD!A:B,2,0))</f>
        <v/>
      </c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38" t="str">
        <f t="shared" si="0"/>
        <v/>
      </c>
      <c r="N164" s="38" t="str">
        <f t="shared" si="1"/>
        <v/>
      </c>
      <c r="O164" s="5" t="str">
        <f t="shared" si="4"/>
        <v/>
      </c>
      <c r="P164" s="5" t="str">
        <f t="shared" si="5"/>
        <v/>
      </c>
    </row>
    <row r="165" spans="1:16" x14ac:dyDescent="0.25">
      <c r="A165" s="17" t="str">
        <f>IF(H165="","",VLOOKUP(H165&amp;"£"&amp;I165,BDD!C:F,4,0))</f>
        <v/>
      </c>
      <c r="B165" s="17" t="str">
        <f>IF(H165="","",VLOOKUP(C165,BDD!A:B,2,0))</f>
        <v/>
      </c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38" t="str">
        <f t="shared" si="0"/>
        <v/>
      </c>
      <c r="N165" s="38" t="str">
        <f t="shared" si="1"/>
        <v/>
      </c>
      <c r="O165" s="5" t="str">
        <f t="shared" si="4"/>
        <v/>
      </c>
      <c r="P165" s="5" t="str">
        <f t="shared" si="5"/>
        <v/>
      </c>
    </row>
    <row r="166" spans="1:16" x14ac:dyDescent="0.25">
      <c r="A166" s="17" t="str">
        <f>IF(H166="","",VLOOKUP(H166&amp;"£"&amp;I166,BDD!C:F,4,0))</f>
        <v/>
      </c>
      <c r="B166" s="17" t="str">
        <f>IF(H166="","",VLOOKUP(C166,BDD!A:B,2,0))</f>
        <v/>
      </c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38" t="str">
        <f t="shared" si="0"/>
        <v/>
      </c>
      <c r="N166" s="38" t="str">
        <f t="shared" si="1"/>
        <v/>
      </c>
      <c r="O166" s="5" t="str">
        <f t="shared" si="4"/>
        <v/>
      </c>
      <c r="P166" s="5" t="str">
        <f t="shared" si="5"/>
        <v/>
      </c>
    </row>
    <row r="167" spans="1:16" x14ac:dyDescent="0.25">
      <c r="A167" s="17" t="str">
        <f>IF(H167="","",VLOOKUP(H167&amp;"£"&amp;I167,BDD!C:F,4,0))</f>
        <v/>
      </c>
      <c r="B167" s="17" t="str">
        <f>IF(H167="","",VLOOKUP(C167,BDD!A:B,2,0))</f>
        <v/>
      </c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38" t="str">
        <f t="shared" si="0"/>
        <v/>
      </c>
      <c r="N167" s="38" t="str">
        <f t="shared" si="1"/>
        <v/>
      </c>
      <c r="O167" s="5" t="str">
        <f t="shared" si="4"/>
        <v/>
      </c>
      <c r="P167" s="5" t="str">
        <f t="shared" si="5"/>
        <v/>
      </c>
    </row>
    <row r="168" spans="1:16" x14ac:dyDescent="0.25">
      <c r="A168" s="17" t="str">
        <f>IF(H168="","",VLOOKUP(H168&amp;"£"&amp;I168,BDD!C:F,4,0))</f>
        <v/>
      </c>
      <c r="B168" s="17" t="str">
        <f>IF(H168="","",VLOOKUP(C168,BDD!A:B,2,0))</f>
        <v/>
      </c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38" t="str">
        <f t="shared" si="0"/>
        <v/>
      </c>
      <c r="N168" s="38" t="str">
        <f t="shared" si="1"/>
        <v/>
      </c>
      <c r="O168" s="5" t="str">
        <f t="shared" si="4"/>
        <v/>
      </c>
      <c r="P168" s="5" t="str">
        <f t="shared" si="5"/>
        <v/>
      </c>
    </row>
    <row r="169" spans="1:16" x14ac:dyDescent="0.25">
      <c r="A169" s="17" t="str">
        <f>IF(H169="","",VLOOKUP(H169&amp;"£"&amp;I169,BDD!C:F,4,0))</f>
        <v/>
      </c>
      <c r="B169" s="17" t="str">
        <f>IF(H169="","",VLOOKUP(C169,BDD!A:B,2,0))</f>
        <v/>
      </c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38" t="str">
        <f t="shared" si="0"/>
        <v/>
      </c>
      <c r="N169" s="38" t="str">
        <f t="shared" si="1"/>
        <v/>
      </c>
      <c r="O169" s="5" t="str">
        <f t="shared" si="4"/>
        <v/>
      </c>
      <c r="P169" s="5" t="str">
        <f t="shared" si="5"/>
        <v/>
      </c>
    </row>
    <row r="170" spans="1:16" x14ac:dyDescent="0.25">
      <c r="A170" s="17" t="str">
        <f>IF(H170="","",VLOOKUP(H170&amp;"£"&amp;I170,BDD!C:F,4,0))</f>
        <v/>
      </c>
      <c r="B170" s="17" t="str">
        <f>IF(H170="","",VLOOKUP(C170,BDD!A:B,2,0))</f>
        <v/>
      </c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38" t="str">
        <f t="shared" si="0"/>
        <v/>
      </c>
      <c r="N170" s="38" t="str">
        <f t="shared" si="1"/>
        <v/>
      </c>
      <c r="O170" s="5" t="str">
        <f t="shared" si="4"/>
        <v/>
      </c>
      <c r="P170" s="5" t="str">
        <f t="shared" si="5"/>
        <v/>
      </c>
    </row>
    <row r="171" spans="1:16" x14ac:dyDescent="0.25">
      <c r="A171" s="17" t="str">
        <f>IF(H171="","",VLOOKUP(H171&amp;"£"&amp;I171,BDD!C:F,4,0))</f>
        <v/>
      </c>
      <c r="B171" s="17" t="str">
        <f>IF(H171="","",VLOOKUP(C171,BDD!A:B,2,0))</f>
        <v/>
      </c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38" t="str">
        <f t="shared" si="0"/>
        <v/>
      </c>
      <c r="N171" s="38" t="str">
        <f t="shared" si="1"/>
        <v/>
      </c>
      <c r="O171" s="5" t="str">
        <f t="shared" si="4"/>
        <v/>
      </c>
      <c r="P171" s="5" t="str">
        <f t="shared" si="5"/>
        <v/>
      </c>
    </row>
    <row r="172" spans="1:16" x14ac:dyDescent="0.25">
      <c r="A172" s="17" t="str">
        <f>IF(H172="","",VLOOKUP(H172&amp;"£"&amp;I172,BDD!C:F,4,0))</f>
        <v/>
      </c>
      <c r="B172" s="17" t="str">
        <f>IF(H172="","",VLOOKUP(C172,BDD!A:B,2,0))</f>
        <v/>
      </c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38" t="str">
        <f t="shared" si="0"/>
        <v/>
      </c>
      <c r="N172" s="38" t="str">
        <f t="shared" si="1"/>
        <v/>
      </c>
      <c r="O172" s="5" t="str">
        <f t="shared" si="4"/>
        <v/>
      </c>
      <c r="P172" s="5" t="str">
        <f t="shared" si="5"/>
        <v/>
      </c>
    </row>
    <row r="173" spans="1:16" x14ac:dyDescent="0.25">
      <c r="A173" s="17" t="str">
        <f>IF(H173="","",VLOOKUP(H173&amp;"£"&amp;I173,BDD!C:F,4,0))</f>
        <v/>
      </c>
      <c r="B173" s="17" t="str">
        <f>IF(H173="","",VLOOKUP(C173,BDD!A:B,2,0))</f>
        <v/>
      </c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38" t="str">
        <f t="shared" si="0"/>
        <v/>
      </c>
      <c r="N173" s="38" t="str">
        <f t="shared" si="1"/>
        <v/>
      </c>
      <c r="O173" s="5" t="str">
        <f t="shared" si="4"/>
        <v/>
      </c>
      <c r="P173" s="5" t="str">
        <f t="shared" si="5"/>
        <v/>
      </c>
    </row>
    <row r="174" spans="1:16" x14ac:dyDescent="0.25">
      <c r="A174" s="17" t="str">
        <f>IF(H174="","",VLOOKUP(H174&amp;"£"&amp;I174,BDD!C:F,4,0))</f>
        <v/>
      </c>
      <c r="B174" s="17" t="str">
        <f>IF(H174="","",VLOOKUP(C174,BDD!A:B,2,0))</f>
        <v/>
      </c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38" t="str">
        <f t="shared" si="0"/>
        <v/>
      </c>
      <c r="N174" s="38" t="str">
        <f t="shared" si="1"/>
        <v/>
      </c>
      <c r="O174" s="5" t="str">
        <f t="shared" si="4"/>
        <v/>
      </c>
      <c r="P174" s="5" t="str">
        <f t="shared" si="5"/>
        <v/>
      </c>
    </row>
    <row r="175" spans="1:16" x14ac:dyDescent="0.25">
      <c r="A175" s="17" t="str">
        <f>IF(H175="","",VLOOKUP(H175&amp;"£"&amp;I175,BDD!C:F,4,0))</f>
        <v/>
      </c>
      <c r="B175" s="17" t="str">
        <f>IF(H175="","",VLOOKUP(C175,BDD!A:B,2,0))</f>
        <v/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38" t="str">
        <f t="shared" si="0"/>
        <v/>
      </c>
      <c r="N175" s="38" t="str">
        <f t="shared" si="1"/>
        <v/>
      </c>
      <c r="O175" s="5" t="str">
        <f t="shared" si="4"/>
        <v/>
      </c>
      <c r="P175" s="5" t="str">
        <f t="shared" si="5"/>
        <v/>
      </c>
    </row>
    <row r="176" spans="1:16" x14ac:dyDescent="0.25">
      <c r="A176" s="17" t="str">
        <f>IF(H176="","",VLOOKUP(H176&amp;"£"&amp;I176,BDD!C:F,4,0))</f>
        <v/>
      </c>
      <c r="B176" s="17" t="str">
        <f>IF(H176="","",VLOOKUP(C176,BDD!A:B,2,0))</f>
        <v/>
      </c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38" t="str">
        <f t="shared" si="0"/>
        <v/>
      </c>
      <c r="N176" s="38" t="str">
        <f t="shared" si="1"/>
        <v/>
      </c>
      <c r="O176" s="5" t="str">
        <f t="shared" si="4"/>
        <v/>
      </c>
      <c r="P176" s="5" t="str">
        <f t="shared" si="5"/>
        <v/>
      </c>
    </row>
    <row r="177" spans="1:16" x14ac:dyDescent="0.25">
      <c r="A177" s="17" t="str">
        <f>IF(H177="","",VLOOKUP(H177&amp;"£"&amp;I177,BDD!C:F,4,0))</f>
        <v/>
      </c>
      <c r="B177" s="17" t="str">
        <f>IF(H177="","",VLOOKUP(C177,BDD!A:B,2,0))</f>
        <v/>
      </c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38" t="str">
        <f t="shared" si="0"/>
        <v/>
      </c>
      <c r="N177" s="38" t="str">
        <f t="shared" si="1"/>
        <v/>
      </c>
      <c r="O177" s="5" t="str">
        <f t="shared" si="4"/>
        <v/>
      </c>
      <c r="P177" s="5" t="str">
        <f t="shared" si="5"/>
        <v/>
      </c>
    </row>
    <row r="178" spans="1:16" x14ac:dyDescent="0.25">
      <c r="A178" s="17" t="str">
        <f>IF(H178="","",VLOOKUP(H178&amp;"£"&amp;I178,BDD!C:F,4,0))</f>
        <v/>
      </c>
      <c r="B178" s="17" t="str">
        <f>IF(H178="","",VLOOKUP(C178,BDD!A:B,2,0))</f>
        <v/>
      </c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38" t="str">
        <f t="shared" si="0"/>
        <v/>
      </c>
      <c r="N178" s="38" t="str">
        <f t="shared" si="1"/>
        <v/>
      </c>
      <c r="O178" s="5" t="str">
        <f t="shared" si="4"/>
        <v/>
      </c>
      <c r="P178" s="5" t="str">
        <f t="shared" si="5"/>
        <v/>
      </c>
    </row>
    <row r="179" spans="1:16" x14ac:dyDescent="0.25">
      <c r="A179" s="17" t="str">
        <f>IF(H179="","",VLOOKUP(H179&amp;"£"&amp;I179,BDD!C:F,4,0))</f>
        <v/>
      </c>
      <c r="B179" s="17" t="str">
        <f>IF(H179="","",VLOOKUP(C179,BDD!A:B,2,0))</f>
        <v/>
      </c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38" t="str">
        <f t="shared" si="0"/>
        <v/>
      </c>
      <c r="N179" s="38" t="str">
        <f t="shared" si="1"/>
        <v/>
      </c>
      <c r="O179" s="5" t="str">
        <f t="shared" si="4"/>
        <v/>
      </c>
      <c r="P179" s="5" t="str">
        <f t="shared" si="5"/>
        <v/>
      </c>
    </row>
    <row r="180" spans="1:16" x14ac:dyDescent="0.25">
      <c r="A180" s="17" t="str">
        <f>IF(H180="","",VLOOKUP(H180&amp;"£"&amp;I180,BDD!C:F,4,0))</f>
        <v/>
      </c>
      <c r="B180" s="17" t="str">
        <f>IF(H180="","",VLOOKUP(C180,BDD!A:B,2,0))</f>
        <v/>
      </c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38" t="str">
        <f t="shared" ref="M180:M243" si="6">IF(H180="","",C180&amp;"£"&amp;D180&amp;"£"&amp;E180)</f>
        <v/>
      </c>
      <c r="N180" s="38" t="str">
        <f t="shared" ref="N180:N243" si="7">IF(M180&amp;E180&amp;H180&amp;I180=M179&amp;E179&amp;H179&amp;I179,"",M180)</f>
        <v/>
      </c>
      <c r="O180" s="5" t="str">
        <f t="shared" si="4"/>
        <v/>
      </c>
      <c r="P180" s="5" t="str">
        <f t="shared" si="5"/>
        <v/>
      </c>
    </row>
    <row r="181" spans="1:16" x14ac:dyDescent="0.25">
      <c r="A181" s="17" t="str">
        <f>IF(H181="","",VLOOKUP(H181&amp;"£"&amp;I181,BDD!C:F,4,0))</f>
        <v/>
      </c>
      <c r="B181" s="17" t="str">
        <f>IF(H181="","",VLOOKUP(C181,BDD!A:B,2,0))</f>
        <v/>
      </c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38" t="str">
        <f t="shared" si="6"/>
        <v/>
      </c>
      <c r="N181" s="38" t="str">
        <f t="shared" si="7"/>
        <v/>
      </c>
      <c r="O181" s="5" t="str">
        <f t="shared" si="4"/>
        <v/>
      </c>
      <c r="P181" s="5" t="str">
        <f t="shared" si="5"/>
        <v/>
      </c>
    </row>
    <row r="182" spans="1:16" x14ac:dyDescent="0.25">
      <c r="A182" s="17" t="str">
        <f>IF(H182="","",VLOOKUP(H182&amp;"£"&amp;I182,BDD!C:F,4,0))</f>
        <v/>
      </c>
      <c r="B182" s="17" t="str">
        <f>IF(H182="","",VLOOKUP(C182,BDD!A:B,2,0))</f>
        <v/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38" t="str">
        <f t="shared" si="6"/>
        <v/>
      </c>
      <c r="N182" s="38" t="str">
        <f t="shared" si="7"/>
        <v/>
      </c>
      <c r="O182" s="5" t="str">
        <f t="shared" si="4"/>
        <v/>
      </c>
      <c r="P182" s="5" t="str">
        <f t="shared" si="5"/>
        <v/>
      </c>
    </row>
    <row r="183" spans="1:16" x14ac:dyDescent="0.25">
      <c r="A183" s="17" t="str">
        <f>IF(H183="","",VLOOKUP(H183&amp;"£"&amp;I183,BDD!C:F,4,0))</f>
        <v/>
      </c>
      <c r="B183" s="17" t="str">
        <f>IF(H183="","",VLOOKUP(C183,BDD!A:B,2,0))</f>
        <v/>
      </c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38" t="str">
        <f t="shared" si="6"/>
        <v/>
      </c>
      <c r="N183" s="38" t="str">
        <f t="shared" si="7"/>
        <v/>
      </c>
      <c r="O183" s="5" t="str">
        <f t="shared" si="4"/>
        <v/>
      </c>
      <c r="P183" s="5" t="str">
        <f t="shared" si="5"/>
        <v/>
      </c>
    </row>
    <row r="184" spans="1:16" x14ac:dyDescent="0.25">
      <c r="A184" s="17" t="str">
        <f>IF(H184="","",VLOOKUP(H184&amp;"£"&amp;I184,BDD!C:F,4,0))</f>
        <v/>
      </c>
      <c r="B184" s="17" t="str">
        <f>IF(H184="","",VLOOKUP(C184,BDD!A:B,2,0))</f>
        <v/>
      </c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38" t="str">
        <f t="shared" si="6"/>
        <v/>
      </c>
      <c r="N184" s="38" t="str">
        <f t="shared" si="7"/>
        <v/>
      </c>
      <c r="O184" s="5" t="str">
        <f t="shared" si="4"/>
        <v/>
      </c>
      <c r="P184" s="5" t="str">
        <f t="shared" si="5"/>
        <v/>
      </c>
    </row>
    <row r="185" spans="1:16" x14ac:dyDescent="0.25">
      <c r="A185" s="17" t="str">
        <f>IF(H185="","",VLOOKUP(H185&amp;"£"&amp;I185,BDD!C:F,4,0))</f>
        <v/>
      </c>
      <c r="B185" s="17" t="str">
        <f>IF(H185="","",VLOOKUP(C185,BDD!A:B,2,0))</f>
        <v/>
      </c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38" t="str">
        <f t="shared" si="6"/>
        <v/>
      </c>
      <c r="N185" s="38" t="str">
        <f t="shared" si="7"/>
        <v/>
      </c>
      <c r="O185" s="5" t="str">
        <f t="shared" si="4"/>
        <v/>
      </c>
      <c r="P185" s="5" t="str">
        <f t="shared" si="5"/>
        <v/>
      </c>
    </row>
    <row r="186" spans="1:16" x14ac:dyDescent="0.25">
      <c r="A186" s="17" t="str">
        <f>IF(H186="","",VLOOKUP(H186&amp;"£"&amp;I186,BDD!C:F,4,0))</f>
        <v/>
      </c>
      <c r="B186" s="17" t="str">
        <f>IF(H186="","",VLOOKUP(C186,BDD!A:B,2,0))</f>
        <v/>
      </c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38" t="str">
        <f t="shared" si="6"/>
        <v/>
      </c>
      <c r="N186" s="38" t="str">
        <f t="shared" si="7"/>
        <v/>
      </c>
      <c r="O186" s="5" t="str">
        <f t="shared" si="4"/>
        <v/>
      </c>
      <c r="P186" s="5" t="str">
        <f t="shared" si="5"/>
        <v/>
      </c>
    </row>
    <row r="187" spans="1:16" x14ac:dyDescent="0.25">
      <c r="A187" s="17" t="str">
        <f>IF(H187="","",VLOOKUP(H187&amp;"£"&amp;I187,BDD!C:F,4,0))</f>
        <v/>
      </c>
      <c r="B187" s="17" t="str">
        <f>IF(H187="","",VLOOKUP(C187,BDD!A:B,2,0))</f>
        <v/>
      </c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38" t="str">
        <f t="shared" si="6"/>
        <v/>
      </c>
      <c r="N187" s="38" t="str">
        <f t="shared" si="7"/>
        <v/>
      </c>
      <c r="O187" s="5" t="str">
        <f t="shared" si="4"/>
        <v/>
      </c>
      <c r="P187" s="5" t="str">
        <f t="shared" si="5"/>
        <v/>
      </c>
    </row>
    <row r="188" spans="1:16" x14ac:dyDescent="0.25">
      <c r="A188" s="17" t="str">
        <f>IF(H188="","",VLOOKUP(H188&amp;"£"&amp;I188,BDD!C:F,4,0))</f>
        <v/>
      </c>
      <c r="B188" s="17" t="str">
        <f>IF(H188="","",VLOOKUP(C188,BDD!A:B,2,0))</f>
        <v/>
      </c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38" t="str">
        <f t="shared" si="6"/>
        <v/>
      </c>
      <c r="N188" s="38" t="str">
        <f t="shared" si="7"/>
        <v/>
      </c>
      <c r="O188" s="5" t="str">
        <f t="shared" si="4"/>
        <v/>
      </c>
      <c r="P188" s="5" t="str">
        <f t="shared" si="5"/>
        <v/>
      </c>
    </row>
    <row r="189" spans="1:16" x14ac:dyDescent="0.25">
      <c r="A189" s="17" t="str">
        <f>IF(H189="","",VLOOKUP(H189&amp;"£"&amp;I189,BDD!C:F,4,0))</f>
        <v/>
      </c>
      <c r="B189" s="17" t="str">
        <f>IF(H189="","",VLOOKUP(C189,BDD!A:B,2,0))</f>
        <v/>
      </c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38" t="str">
        <f t="shared" si="6"/>
        <v/>
      </c>
      <c r="N189" s="38" t="str">
        <f t="shared" si="7"/>
        <v/>
      </c>
      <c r="O189" s="5" t="str">
        <f t="shared" si="4"/>
        <v/>
      </c>
      <c r="P189" s="5" t="str">
        <f t="shared" si="5"/>
        <v/>
      </c>
    </row>
    <row r="190" spans="1:16" x14ac:dyDescent="0.25">
      <c r="A190" s="17" t="str">
        <f>IF(H190="","",VLOOKUP(H190&amp;"£"&amp;I190,BDD!C:F,4,0))</f>
        <v/>
      </c>
      <c r="B190" s="17" t="str">
        <f>IF(H190="","",VLOOKUP(C190,BDD!A:B,2,0))</f>
        <v/>
      </c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38" t="str">
        <f t="shared" si="6"/>
        <v/>
      </c>
      <c r="N190" s="38" t="str">
        <f t="shared" si="7"/>
        <v/>
      </c>
      <c r="O190" s="5" t="str">
        <f t="shared" si="4"/>
        <v/>
      </c>
      <c r="P190" s="5" t="str">
        <f t="shared" si="5"/>
        <v/>
      </c>
    </row>
    <row r="191" spans="1:16" x14ac:dyDescent="0.25">
      <c r="A191" s="17" t="str">
        <f>IF(H191="","",VLOOKUP(H191&amp;"£"&amp;I191,BDD!C:F,4,0))</f>
        <v/>
      </c>
      <c r="B191" s="17" t="str">
        <f>IF(H191="","",VLOOKUP(C191,BDD!A:B,2,0))</f>
        <v/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38" t="str">
        <f t="shared" si="6"/>
        <v/>
      </c>
      <c r="N191" s="38" t="str">
        <f t="shared" si="7"/>
        <v/>
      </c>
      <c r="O191" s="5" t="str">
        <f t="shared" si="4"/>
        <v/>
      </c>
      <c r="P191" s="5" t="str">
        <f t="shared" si="5"/>
        <v/>
      </c>
    </row>
    <row r="192" spans="1:16" x14ac:dyDescent="0.25">
      <c r="A192" s="17" t="str">
        <f>IF(H192="","",VLOOKUP(H192&amp;"£"&amp;I192,BDD!C:F,4,0))</f>
        <v/>
      </c>
      <c r="B192" s="17" t="str">
        <f>IF(H192="","",VLOOKUP(C192,BDD!A:B,2,0))</f>
        <v/>
      </c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38" t="str">
        <f t="shared" si="6"/>
        <v/>
      </c>
      <c r="N192" s="38" t="str">
        <f t="shared" si="7"/>
        <v/>
      </c>
      <c r="O192" s="5" t="str">
        <f t="shared" si="4"/>
        <v/>
      </c>
      <c r="P192" s="5" t="str">
        <f t="shared" si="5"/>
        <v/>
      </c>
    </row>
    <row r="193" spans="1:16" x14ac:dyDescent="0.25">
      <c r="A193" s="17" t="str">
        <f>IF(H193="","",VLOOKUP(H193&amp;"£"&amp;I193,BDD!C:F,4,0))</f>
        <v/>
      </c>
      <c r="B193" s="17" t="str">
        <f>IF(H193="","",VLOOKUP(C193,BDD!A:B,2,0))</f>
        <v/>
      </c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38" t="str">
        <f t="shared" si="6"/>
        <v/>
      </c>
      <c r="N193" s="38" t="str">
        <f t="shared" si="7"/>
        <v/>
      </c>
      <c r="O193" s="5" t="str">
        <f t="shared" si="4"/>
        <v/>
      </c>
      <c r="P193" s="5" t="str">
        <f t="shared" si="5"/>
        <v/>
      </c>
    </row>
    <row r="194" spans="1:16" x14ac:dyDescent="0.25">
      <c r="A194" s="17" t="str">
        <f>IF(H194="","",VLOOKUP(H194&amp;"£"&amp;I194,BDD!C:F,4,0))</f>
        <v/>
      </c>
      <c r="B194" s="17" t="str">
        <f>IF(H194="","",VLOOKUP(C194,BDD!A:B,2,0))</f>
        <v/>
      </c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38" t="str">
        <f t="shared" si="6"/>
        <v/>
      </c>
      <c r="N194" s="38" t="str">
        <f t="shared" si="7"/>
        <v/>
      </c>
      <c r="O194" s="5" t="str">
        <f t="shared" si="4"/>
        <v/>
      </c>
      <c r="P194" s="5" t="str">
        <f t="shared" si="5"/>
        <v/>
      </c>
    </row>
    <row r="195" spans="1:16" x14ac:dyDescent="0.25">
      <c r="A195" s="17" t="str">
        <f>IF(H195="","",VLOOKUP(H195&amp;"£"&amp;I195,BDD!C:F,4,0))</f>
        <v/>
      </c>
      <c r="B195" s="17" t="str">
        <f>IF(H195="","",VLOOKUP(C195,BDD!A:B,2,0))</f>
        <v/>
      </c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38" t="str">
        <f t="shared" si="6"/>
        <v/>
      </c>
      <c r="N195" s="38" t="str">
        <f t="shared" si="7"/>
        <v/>
      </c>
      <c r="O195" s="5" t="str">
        <f t="shared" ref="O195:O258" si="8">IF(H195="","",E195&amp;"£"&amp;D195&amp;"£"&amp;C195&amp;"£"&amp;H195&amp;"£"&amp;I195)</f>
        <v/>
      </c>
      <c r="P195" s="5" t="str">
        <f t="shared" ref="P195:P258" si="9">IF(O195="","",IF(O195=O194,1,0))</f>
        <v/>
      </c>
    </row>
    <row r="196" spans="1:16" x14ac:dyDescent="0.25">
      <c r="A196" s="17" t="str">
        <f>IF(H196="","",VLOOKUP(H196&amp;"£"&amp;I196,BDD!C:F,4,0))</f>
        <v/>
      </c>
      <c r="B196" s="17" t="str">
        <f>IF(H196="","",VLOOKUP(C196,BDD!A:B,2,0))</f>
        <v/>
      </c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38" t="str">
        <f t="shared" si="6"/>
        <v/>
      </c>
      <c r="N196" s="38" t="str">
        <f t="shared" si="7"/>
        <v/>
      </c>
      <c r="O196" s="5" t="str">
        <f t="shared" si="8"/>
        <v/>
      </c>
      <c r="P196" s="5" t="str">
        <f t="shared" si="9"/>
        <v/>
      </c>
    </row>
    <row r="197" spans="1:16" x14ac:dyDescent="0.25">
      <c r="A197" s="17" t="str">
        <f>IF(H197="","",VLOOKUP(H197&amp;"£"&amp;I197,BDD!C:F,4,0))</f>
        <v/>
      </c>
      <c r="B197" s="17" t="str">
        <f>IF(H197="","",VLOOKUP(C197,BDD!A:B,2,0))</f>
        <v/>
      </c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38" t="str">
        <f t="shared" si="6"/>
        <v/>
      </c>
      <c r="N197" s="38" t="str">
        <f t="shared" si="7"/>
        <v/>
      </c>
      <c r="O197" s="5" t="str">
        <f t="shared" si="8"/>
        <v/>
      </c>
      <c r="P197" s="5" t="str">
        <f t="shared" si="9"/>
        <v/>
      </c>
    </row>
    <row r="198" spans="1:16" x14ac:dyDescent="0.25">
      <c r="A198" s="17" t="str">
        <f>IF(H198="","",VLOOKUP(H198&amp;"£"&amp;I198,BDD!C:F,4,0))</f>
        <v/>
      </c>
      <c r="B198" s="17" t="str">
        <f>IF(H198="","",VLOOKUP(C198,BDD!A:B,2,0))</f>
        <v/>
      </c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38" t="str">
        <f t="shared" si="6"/>
        <v/>
      </c>
      <c r="N198" s="38" t="str">
        <f t="shared" si="7"/>
        <v/>
      </c>
      <c r="O198" s="5" t="str">
        <f t="shared" si="8"/>
        <v/>
      </c>
      <c r="P198" s="5" t="str">
        <f t="shared" si="9"/>
        <v/>
      </c>
    </row>
    <row r="199" spans="1:16" x14ac:dyDescent="0.25">
      <c r="A199" s="17" t="str">
        <f>IF(H199="","",VLOOKUP(H199&amp;"£"&amp;I199,BDD!C:F,4,0))</f>
        <v/>
      </c>
      <c r="B199" s="17" t="str">
        <f>IF(H199="","",VLOOKUP(C199,BDD!A:B,2,0))</f>
        <v/>
      </c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38" t="str">
        <f t="shared" si="6"/>
        <v/>
      </c>
      <c r="N199" s="38" t="str">
        <f t="shared" si="7"/>
        <v/>
      </c>
      <c r="O199" s="5" t="str">
        <f t="shared" si="8"/>
        <v/>
      </c>
      <c r="P199" s="5" t="str">
        <f t="shared" si="9"/>
        <v/>
      </c>
    </row>
    <row r="200" spans="1:16" x14ac:dyDescent="0.25">
      <c r="A200" s="17" t="str">
        <f>IF(H200="","",VLOOKUP(H200&amp;"£"&amp;I200,BDD!C:F,4,0))</f>
        <v/>
      </c>
      <c r="B200" s="17" t="str">
        <f>IF(H200="","",VLOOKUP(C200,BDD!A:B,2,0))</f>
        <v/>
      </c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38" t="str">
        <f t="shared" si="6"/>
        <v/>
      </c>
      <c r="N200" s="38" t="str">
        <f t="shared" si="7"/>
        <v/>
      </c>
      <c r="O200" s="5" t="str">
        <f t="shared" si="8"/>
        <v/>
      </c>
      <c r="P200" s="5" t="str">
        <f t="shared" si="9"/>
        <v/>
      </c>
    </row>
    <row r="201" spans="1:16" x14ac:dyDescent="0.25">
      <c r="A201" s="17" t="str">
        <f>IF(H201="","",VLOOKUP(H201&amp;"£"&amp;I201,BDD!C:F,4,0))</f>
        <v/>
      </c>
      <c r="B201" s="17" t="str">
        <f>IF(H201="","",VLOOKUP(C201,BDD!A:B,2,0))</f>
        <v/>
      </c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38" t="str">
        <f t="shared" si="6"/>
        <v/>
      </c>
      <c r="N201" s="38" t="str">
        <f t="shared" si="7"/>
        <v/>
      </c>
      <c r="O201" s="5" t="str">
        <f t="shared" si="8"/>
        <v/>
      </c>
      <c r="P201" s="5" t="str">
        <f t="shared" si="9"/>
        <v/>
      </c>
    </row>
    <row r="202" spans="1:16" x14ac:dyDescent="0.25">
      <c r="A202" s="17" t="str">
        <f>IF(H202="","",VLOOKUP(H202&amp;"£"&amp;I202,BDD!C:F,4,0))</f>
        <v/>
      </c>
      <c r="B202" s="17" t="str">
        <f>IF(H202="","",VLOOKUP(C202,BDD!A:B,2,0))</f>
        <v/>
      </c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38" t="str">
        <f t="shared" si="6"/>
        <v/>
      </c>
      <c r="N202" s="38" t="str">
        <f t="shared" si="7"/>
        <v/>
      </c>
      <c r="O202" s="5" t="str">
        <f t="shared" si="8"/>
        <v/>
      </c>
      <c r="P202" s="5" t="str">
        <f t="shared" si="9"/>
        <v/>
      </c>
    </row>
    <row r="203" spans="1:16" x14ac:dyDescent="0.25">
      <c r="A203" s="17" t="str">
        <f>IF(H203="","",VLOOKUP(H203&amp;"£"&amp;I203,BDD!C:F,4,0))</f>
        <v/>
      </c>
      <c r="B203" s="17" t="str">
        <f>IF(H203="","",VLOOKUP(C203,BDD!A:B,2,0))</f>
        <v/>
      </c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38" t="str">
        <f t="shared" si="6"/>
        <v/>
      </c>
      <c r="N203" s="38" t="str">
        <f t="shared" si="7"/>
        <v/>
      </c>
      <c r="O203" s="5" t="str">
        <f t="shared" si="8"/>
        <v/>
      </c>
      <c r="P203" s="5" t="str">
        <f t="shared" si="9"/>
        <v/>
      </c>
    </row>
    <row r="204" spans="1:16" x14ac:dyDescent="0.25">
      <c r="A204" s="17" t="str">
        <f>IF(H204="","",VLOOKUP(H204&amp;"£"&amp;I204,BDD!C:F,4,0))</f>
        <v/>
      </c>
      <c r="B204" s="17" t="str">
        <f>IF(H204="","",VLOOKUP(C204,BDD!A:B,2,0))</f>
        <v/>
      </c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38" t="str">
        <f t="shared" si="6"/>
        <v/>
      </c>
      <c r="N204" s="38" t="str">
        <f t="shared" si="7"/>
        <v/>
      </c>
      <c r="O204" s="5" t="str">
        <f t="shared" si="8"/>
        <v/>
      </c>
      <c r="P204" s="5" t="str">
        <f t="shared" si="9"/>
        <v/>
      </c>
    </row>
    <row r="205" spans="1:16" x14ac:dyDescent="0.25">
      <c r="A205" s="17" t="str">
        <f>IF(H205="","",VLOOKUP(H205&amp;"£"&amp;I205,BDD!C:F,4,0))</f>
        <v/>
      </c>
      <c r="B205" s="17" t="str">
        <f>IF(H205="","",VLOOKUP(C205,BDD!A:B,2,0))</f>
        <v/>
      </c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38" t="str">
        <f t="shared" si="6"/>
        <v/>
      </c>
      <c r="N205" s="38" t="str">
        <f t="shared" si="7"/>
        <v/>
      </c>
      <c r="O205" s="5" t="str">
        <f t="shared" si="8"/>
        <v/>
      </c>
      <c r="P205" s="5" t="str">
        <f t="shared" si="9"/>
        <v/>
      </c>
    </row>
    <row r="206" spans="1:16" x14ac:dyDescent="0.25">
      <c r="A206" s="17" t="str">
        <f>IF(H206="","",VLOOKUP(H206&amp;"£"&amp;I206,BDD!C:F,4,0))</f>
        <v/>
      </c>
      <c r="B206" s="17" t="str">
        <f>IF(H206="","",VLOOKUP(C206,BDD!A:B,2,0))</f>
        <v/>
      </c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38" t="str">
        <f t="shared" si="6"/>
        <v/>
      </c>
      <c r="N206" s="38" t="str">
        <f t="shared" si="7"/>
        <v/>
      </c>
      <c r="O206" s="5" t="str">
        <f t="shared" si="8"/>
        <v/>
      </c>
      <c r="P206" s="5" t="str">
        <f t="shared" si="9"/>
        <v/>
      </c>
    </row>
    <row r="207" spans="1:16" x14ac:dyDescent="0.25">
      <c r="A207" s="17" t="str">
        <f>IF(H207="","",VLOOKUP(H207&amp;"£"&amp;I207,BDD!C:F,4,0))</f>
        <v/>
      </c>
      <c r="B207" s="17" t="str">
        <f>IF(H207="","",VLOOKUP(C207,BDD!A:B,2,0))</f>
        <v/>
      </c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38" t="str">
        <f t="shared" si="6"/>
        <v/>
      </c>
      <c r="N207" s="38" t="str">
        <f t="shared" si="7"/>
        <v/>
      </c>
      <c r="O207" s="5" t="str">
        <f t="shared" si="8"/>
        <v/>
      </c>
      <c r="P207" s="5" t="str">
        <f t="shared" si="9"/>
        <v/>
      </c>
    </row>
    <row r="208" spans="1:16" x14ac:dyDescent="0.25">
      <c r="A208" s="17" t="str">
        <f>IF(H208="","",VLOOKUP(H208&amp;"£"&amp;I208,BDD!C:F,4,0))</f>
        <v/>
      </c>
      <c r="B208" s="17" t="str">
        <f>IF(H208="","",VLOOKUP(C208,BDD!A:B,2,0))</f>
        <v/>
      </c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38" t="str">
        <f t="shared" si="6"/>
        <v/>
      </c>
      <c r="N208" s="38" t="str">
        <f t="shared" si="7"/>
        <v/>
      </c>
      <c r="O208" s="5" t="str">
        <f t="shared" si="8"/>
        <v/>
      </c>
      <c r="P208" s="5" t="str">
        <f t="shared" si="9"/>
        <v/>
      </c>
    </row>
    <row r="209" spans="1:16" x14ac:dyDescent="0.25">
      <c r="A209" s="17" t="str">
        <f>IF(H209="","",VLOOKUP(H209&amp;"£"&amp;I209,BDD!C:F,4,0))</f>
        <v/>
      </c>
      <c r="B209" s="17" t="str">
        <f>IF(H209="","",VLOOKUP(C209,BDD!A:B,2,0))</f>
        <v/>
      </c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38" t="str">
        <f t="shared" si="6"/>
        <v/>
      </c>
      <c r="N209" s="38" t="str">
        <f t="shared" si="7"/>
        <v/>
      </c>
      <c r="O209" s="5" t="str">
        <f t="shared" si="8"/>
        <v/>
      </c>
      <c r="P209" s="5" t="str">
        <f t="shared" si="9"/>
        <v/>
      </c>
    </row>
    <row r="210" spans="1:16" x14ac:dyDescent="0.25">
      <c r="A210" s="17" t="str">
        <f>IF(H210="","",VLOOKUP(H210&amp;"£"&amp;I210,BDD!C:F,4,0))</f>
        <v/>
      </c>
      <c r="B210" s="17" t="str">
        <f>IF(H210="","",VLOOKUP(C210,BDD!A:B,2,0))</f>
        <v/>
      </c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38" t="str">
        <f t="shared" si="6"/>
        <v/>
      </c>
      <c r="N210" s="38" t="str">
        <f t="shared" si="7"/>
        <v/>
      </c>
      <c r="O210" s="5" t="str">
        <f t="shared" si="8"/>
        <v/>
      </c>
      <c r="P210" s="5" t="str">
        <f t="shared" si="9"/>
        <v/>
      </c>
    </row>
    <row r="211" spans="1:16" x14ac:dyDescent="0.25">
      <c r="A211" s="17" t="str">
        <f>IF(H211="","",VLOOKUP(H211&amp;"£"&amp;I211,BDD!C:F,4,0))</f>
        <v/>
      </c>
      <c r="B211" s="17" t="str">
        <f>IF(H211="","",VLOOKUP(C211,BDD!A:B,2,0))</f>
        <v/>
      </c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38" t="str">
        <f t="shared" si="6"/>
        <v/>
      </c>
      <c r="N211" s="38" t="str">
        <f t="shared" si="7"/>
        <v/>
      </c>
      <c r="O211" s="5" t="str">
        <f t="shared" si="8"/>
        <v/>
      </c>
      <c r="P211" s="5" t="str">
        <f t="shared" si="9"/>
        <v/>
      </c>
    </row>
    <row r="212" spans="1:16" x14ac:dyDescent="0.25">
      <c r="A212" s="17" t="str">
        <f>IF(H212="","",VLOOKUP(H212&amp;"£"&amp;I212,BDD!C:F,4,0))</f>
        <v/>
      </c>
      <c r="B212" s="17" t="str">
        <f>IF(H212="","",VLOOKUP(C212,BDD!A:B,2,0))</f>
        <v/>
      </c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38" t="str">
        <f t="shared" si="6"/>
        <v/>
      </c>
      <c r="N212" s="38" t="str">
        <f t="shared" si="7"/>
        <v/>
      </c>
      <c r="O212" s="5" t="str">
        <f t="shared" si="8"/>
        <v/>
      </c>
      <c r="P212" s="5" t="str">
        <f t="shared" si="9"/>
        <v/>
      </c>
    </row>
    <row r="213" spans="1:16" x14ac:dyDescent="0.25">
      <c r="A213" s="17" t="str">
        <f>IF(H213="","",VLOOKUP(H213&amp;"£"&amp;I213,BDD!C:F,4,0))</f>
        <v/>
      </c>
      <c r="B213" s="17" t="str">
        <f>IF(H213="","",VLOOKUP(C213,BDD!A:B,2,0))</f>
        <v/>
      </c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38" t="str">
        <f t="shared" si="6"/>
        <v/>
      </c>
      <c r="N213" s="38" t="str">
        <f t="shared" si="7"/>
        <v/>
      </c>
      <c r="O213" s="5" t="str">
        <f t="shared" si="8"/>
        <v/>
      </c>
      <c r="P213" s="5" t="str">
        <f t="shared" si="9"/>
        <v/>
      </c>
    </row>
    <row r="214" spans="1:16" x14ac:dyDescent="0.25">
      <c r="A214" s="17" t="str">
        <f>IF(H214="","",VLOOKUP(H214&amp;"£"&amp;I214,BDD!C:F,4,0))</f>
        <v/>
      </c>
      <c r="B214" s="17" t="str">
        <f>IF(H214="","",VLOOKUP(C214,BDD!A:B,2,0))</f>
        <v/>
      </c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38" t="str">
        <f t="shared" si="6"/>
        <v/>
      </c>
      <c r="N214" s="38" t="str">
        <f t="shared" si="7"/>
        <v/>
      </c>
      <c r="O214" s="5" t="str">
        <f t="shared" si="8"/>
        <v/>
      </c>
      <c r="P214" s="5" t="str">
        <f t="shared" si="9"/>
        <v/>
      </c>
    </row>
    <row r="215" spans="1:16" x14ac:dyDescent="0.25">
      <c r="A215" s="17" t="str">
        <f>IF(H215="","",VLOOKUP(H215&amp;"£"&amp;I215,BDD!C:F,4,0))</f>
        <v/>
      </c>
      <c r="B215" s="17" t="str">
        <f>IF(H215="","",VLOOKUP(C215,BDD!A:B,2,0))</f>
        <v/>
      </c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38" t="str">
        <f t="shared" si="6"/>
        <v/>
      </c>
      <c r="N215" s="38" t="str">
        <f t="shared" si="7"/>
        <v/>
      </c>
      <c r="O215" s="5" t="str">
        <f t="shared" si="8"/>
        <v/>
      </c>
      <c r="P215" s="5" t="str">
        <f t="shared" si="9"/>
        <v/>
      </c>
    </row>
    <row r="216" spans="1:16" x14ac:dyDescent="0.25">
      <c r="A216" s="17" t="str">
        <f>IF(H216="","",VLOOKUP(H216&amp;"£"&amp;I216,BDD!C:F,4,0))</f>
        <v/>
      </c>
      <c r="B216" s="17" t="str">
        <f>IF(H216="","",VLOOKUP(C216,BDD!A:B,2,0))</f>
        <v/>
      </c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38" t="str">
        <f t="shared" si="6"/>
        <v/>
      </c>
      <c r="N216" s="38" t="str">
        <f t="shared" si="7"/>
        <v/>
      </c>
      <c r="O216" s="5" t="str">
        <f t="shared" si="8"/>
        <v/>
      </c>
      <c r="P216" s="5" t="str">
        <f t="shared" si="9"/>
        <v/>
      </c>
    </row>
    <row r="217" spans="1:16" x14ac:dyDescent="0.25">
      <c r="A217" s="17" t="str">
        <f>IF(H217="","",VLOOKUP(H217&amp;"£"&amp;I217,BDD!C:F,4,0))</f>
        <v/>
      </c>
      <c r="B217" s="17" t="str">
        <f>IF(H217="","",VLOOKUP(C217,BDD!A:B,2,0))</f>
        <v/>
      </c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38" t="str">
        <f t="shared" si="6"/>
        <v/>
      </c>
      <c r="N217" s="38" t="str">
        <f t="shared" si="7"/>
        <v/>
      </c>
      <c r="O217" s="5" t="str">
        <f t="shared" si="8"/>
        <v/>
      </c>
      <c r="P217" s="5" t="str">
        <f t="shared" si="9"/>
        <v/>
      </c>
    </row>
    <row r="218" spans="1:16" x14ac:dyDescent="0.25">
      <c r="A218" s="17" t="str">
        <f>IF(H218="","",VLOOKUP(H218&amp;"£"&amp;I218,BDD!C:F,4,0))</f>
        <v/>
      </c>
      <c r="B218" s="17" t="str">
        <f>IF(H218="","",VLOOKUP(C218,BDD!A:B,2,0))</f>
        <v/>
      </c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38" t="str">
        <f t="shared" si="6"/>
        <v/>
      </c>
      <c r="N218" s="38" t="str">
        <f t="shared" si="7"/>
        <v/>
      </c>
      <c r="O218" s="5" t="str">
        <f t="shared" si="8"/>
        <v/>
      </c>
      <c r="P218" s="5" t="str">
        <f t="shared" si="9"/>
        <v/>
      </c>
    </row>
    <row r="219" spans="1:16" x14ac:dyDescent="0.25">
      <c r="A219" s="17" t="str">
        <f>IF(H219="","",VLOOKUP(H219&amp;"£"&amp;I219,BDD!C:F,4,0))</f>
        <v/>
      </c>
      <c r="B219" s="17" t="str">
        <f>IF(H219="","",VLOOKUP(C219,BDD!A:B,2,0))</f>
        <v/>
      </c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38" t="str">
        <f t="shared" si="6"/>
        <v/>
      </c>
      <c r="N219" s="38" t="str">
        <f t="shared" si="7"/>
        <v/>
      </c>
      <c r="O219" s="5" t="str">
        <f t="shared" si="8"/>
        <v/>
      </c>
      <c r="P219" s="5" t="str">
        <f t="shared" si="9"/>
        <v/>
      </c>
    </row>
    <row r="220" spans="1:16" x14ac:dyDescent="0.25">
      <c r="A220" s="17" t="str">
        <f>IF(H220="","",VLOOKUP(H220&amp;"£"&amp;I220,BDD!C:F,4,0))</f>
        <v/>
      </c>
      <c r="B220" s="17" t="str">
        <f>IF(H220="","",VLOOKUP(C220,BDD!A:B,2,0))</f>
        <v/>
      </c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38" t="str">
        <f t="shared" si="6"/>
        <v/>
      </c>
      <c r="N220" s="38" t="str">
        <f t="shared" si="7"/>
        <v/>
      </c>
      <c r="O220" s="5" t="str">
        <f t="shared" si="8"/>
        <v/>
      </c>
      <c r="P220" s="5" t="str">
        <f t="shared" si="9"/>
        <v/>
      </c>
    </row>
    <row r="221" spans="1:16" x14ac:dyDescent="0.25">
      <c r="A221" s="17" t="str">
        <f>IF(H221="","",VLOOKUP(H221&amp;"£"&amp;I221,BDD!C:F,4,0))</f>
        <v/>
      </c>
      <c r="B221" s="17" t="str">
        <f>IF(H221="","",VLOOKUP(C221,BDD!A:B,2,0))</f>
        <v/>
      </c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38" t="str">
        <f t="shared" si="6"/>
        <v/>
      </c>
      <c r="N221" s="38" t="str">
        <f t="shared" si="7"/>
        <v/>
      </c>
      <c r="O221" s="5" t="str">
        <f t="shared" si="8"/>
        <v/>
      </c>
      <c r="P221" s="5" t="str">
        <f t="shared" si="9"/>
        <v/>
      </c>
    </row>
    <row r="222" spans="1:16" x14ac:dyDescent="0.25">
      <c r="A222" s="17" t="str">
        <f>IF(H222="","",VLOOKUP(H222&amp;"£"&amp;I222,BDD!C:F,4,0))</f>
        <v/>
      </c>
      <c r="B222" s="17" t="str">
        <f>IF(H222="","",VLOOKUP(C222,BDD!A:B,2,0))</f>
        <v/>
      </c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38" t="str">
        <f t="shared" si="6"/>
        <v/>
      </c>
      <c r="N222" s="38" t="str">
        <f t="shared" si="7"/>
        <v/>
      </c>
      <c r="O222" s="5" t="str">
        <f t="shared" si="8"/>
        <v/>
      </c>
      <c r="P222" s="5" t="str">
        <f t="shared" si="9"/>
        <v/>
      </c>
    </row>
    <row r="223" spans="1:16" x14ac:dyDescent="0.25">
      <c r="A223" s="17" t="str">
        <f>IF(H223="","",VLOOKUP(H223&amp;"£"&amp;I223,BDD!C:F,4,0))</f>
        <v/>
      </c>
      <c r="B223" s="17" t="str">
        <f>IF(H223="","",VLOOKUP(C223,BDD!A:B,2,0))</f>
        <v/>
      </c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38" t="str">
        <f t="shared" si="6"/>
        <v/>
      </c>
      <c r="N223" s="38" t="str">
        <f t="shared" si="7"/>
        <v/>
      </c>
      <c r="O223" s="5" t="str">
        <f t="shared" si="8"/>
        <v/>
      </c>
      <c r="P223" s="5" t="str">
        <f t="shared" si="9"/>
        <v/>
      </c>
    </row>
    <row r="224" spans="1:16" x14ac:dyDescent="0.25">
      <c r="A224" s="17" t="str">
        <f>IF(H224="","",VLOOKUP(H224&amp;"£"&amp;I224,BDD!C:F,4,0))</f>
        <v/>
      </c>
      <c r="B224" s="17" t="str">
        <f>IF(H224="","",VLOOKUP(C224,BDD!A:B,2,0))</f>
        <v/>
      </c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38" t="str">
        <f t="shared" si="6"/>
        <v/>
      </c>
      <c r="N224" s="38" t="str">
        <f t="shared" si="7"/>
        <v/>
      </c>
      <c r="O224" s="5" t="str">
        <f t="shared" si="8"/>
        <v/>
      </c>
      <c r="P224" s="5" t="str">
        <f t="shared" si="9"/>
        <v/>
      </c>
    </row>
    <row r="225" spans="1:16" x14ac:dyDescent="0.25">
      <c r="A225" s="17" t="str">
        <f>IF(H225="","",VLOOKUP(H225&amp;"£"&amp;I225,BDD!C:F,4,0))</f>
        <v/>
      </c>
      <c r="B225" s="17" t="str">
        <f>IF(H225="","",VLOOKUP(C225,BDD!A:B,2,0))</f>
        <v/>
      </c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38" t="str">
        <f t="shared" si="6"/>
        <v/>
      </c>
      <c r="N225" s="38" t="str">
        <f t="shared" si="7"/>
        <v/>
      </c>
      <c r="O225" s="5" t="str">
        <f t="shared" si="8"/>
        <v/>
      </c>
      <c r="P225" s="5" t="str">
        <f t="shared" si="9"/>
        <v/>
      </c>
    </row>
    <row r="226" spans="1:16" x14ac:dyDescent="0.25">
      <c r="A226" s="17" t="str">
        <f>IF(H226="","",VLOOKUP(H226&amp;"£"&amp;I226,BDD!C:F,4,0))</f>
        <v/>
      </c>
      <c r="B226" s="17" t="str">
        <f>IF(H226="","",VLOOKUP(C226,BDD!A:B,2,0))</f>
        <v/>
      </c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38" t="str">
        <f t="shared" si="6"/>
        <v/>
      </c>
      <c r="N226" s="38" t="str">
        <f t="shared" si="7"/>
        <v/>
      </c>
      <c r="O226" s="5" t="str">
        <f t="shared" si="8"/>
        <v/>
      </c>
      <c r="P226" s="5" t="str">
        <f t="shared" si="9"/>
        <v/>
      </c>
    </row>
    <row r="227" spans="1:16" x14ac:dyDescent="0.25">
      <c r="A227" s="17" t="str">
        <f>IF(H227="","",VLOOKUP(H227&amp;"£"&amp;I227,BDD!C:F,4,0))</f>
        <v/>
      </c>
      <c r="B227" s="17" t="str">
        <f>IF(H227="","",VLOOKUP(C227,BDD!A:B,2,0))</f>
        <v/>
      </c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38" t="str">
        <f t="shared" si="6"/>
        <v/>
      </c>
      <c r="N227" s="38" t="str">
        <f t="shared" si="7"/>
        <v/>
      </c>
      <c r="O227" s="5" t="str">
        <f t="shared" si="8"/>
        <v/>
      </c>
      <c r="P227" s="5" t="str">
        <f t="shared" si="9"/>
        <v/>
      </c>
    </row>
    <row r="228" spans="1:16" x14ac:dyDescent="0.25">
      <c r="A228" s="17" t="str">
        <f>IF(H228="","",VLOOKUP(H228&amp;"£"&amp;I228,BDD!C:F,4,0))</f>
        <v/>
      </c>
      <c r="B228" s="17" t="str">
        <f>IF(H228="","",VLOOKUP(C228,BDD!A:B,2,0))</f>
        <v/>
      </c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38" t="str">
        <f t="shared" si="6"/>
        <v/>
      </c>
      <c r="N228" s="38" t="str">
        <f t="shared" si="7"/>
        <v/>
      </c>
      <c r="O228" s="5" t="str">
        <f t="shared" si="8"/>
        <v/>
      </c>
      <c r="P228" s="5" t="str">
        <f t="shared" si="9"/>
        <v/>
      </c>
    </row>
    <row r="229" spans="1:16" x14ac:dyDescent="0.25">
      <c r="A229" s="17" t="str">
        <f>IF(H229="","",VLOOKUP(H229&amp;"£"&amp;I229,BDD!C:F,4,0))</f>
        <v/>
      </c>
      <c r="B229" s="17" t="str">
        <f>IF(H229="","",VLOOKUP(C229,BDD!A:B,2,0))</f>
        <v/>
      </c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38" t="str">
        <f t="shared" si="6"/>
        <v/>
      </c>
      <c r="N229" s="38" t="str">
        <f t="shared" si="7"/>
        <v/>
      </c>
      <c r="O229" s="5" t="str">
        <f t="shared" si="8"/>
        <v/>
      </c>
      <c r="P229" s="5" t="str">
        <f t="shared" si="9"/>
        <v/>
      </c>
    </row>
    <row r="230" spans="1:16" x14ac:dyDescent="0.25">
      <c r="A230" s="17" t="str">
        <f>IF(H230="","",VLOOKUP(H230&amp;"£"&amp;I230,BDD!C:F,4,0))</f>
        <v/>
      </c>
      <c r="B230" s="17" t="str">
        <f>IF(H230="","",VLOOKUP(C230,BDD!A:B,2,0))</f>
        <v/>
      </c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38" t="str">
        <f t="shared" si="6"/>
        <v/>
      </c>
      <c r="N230" s="38" t="str">
        <f t="shared" si="7"/>
        <v/>
      </c>
      <c r="O230" s="5" t="str">
        <f t="shared" si="8"/>
        <v/>
      </c>
      <c r="P230" s="5" t="str">
        <f t="shared" si="9"/>
        <v/>
      </c>
    </row>
    <row r="231" spans="1:16" x14ac:dyDescent="0.25">
      <c r="A231" s="17" t="str">
        <f>IF(H231="","",VLOOKUP(H231&amp;"£"&amp;I231,BDD!C:F,4,0))</f>
        <v/>
      </c>
      <c r="B231" s="17" t="str">
        <f>IF(H231="","",VLOOKUP(C231,BDD!A:B,2,0))</f>
        <v/>
      </c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38" t="str">
        <f t="shared" si="6"/>
        <v/>
      </c>
      <c r="N231" s="38" t="str">
        <f t="shared" si="7"/>
        <v/>
      </c>
      <c r="O231" s="5" t="str">
        <f t="shared" si="8"/>
        <v/>
      </c>
      <c r="P231" s="5" t="str">
        <f t="shared" si="9"/>
        <v/>
      </c>
    </row>
    <row r="232" spans="1:16" x14ac:dyDescent="0.25">
      <c r="A232" s="17" t="str">
        <f>IF(H232="","",VLOOKUP(H232&amp;"£"&amp;I232,BDD!C:F,4,0))</f>
        <v/>
      </c>
      <c r="B232" s="17" t="str">
        <f>IF(H232="","",VLOOKUP(C232,BDD!A:B,2,0))</f>
        <v/>
      </c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38" t="str">
        <f t="shared" si="6"/>
        <v/>
      </c>
      <c r="N232" s="38" t="str">
        <f t="shared" si="7"/>
        <v/>
      </c>
      <c r="O232" s="5" t="str">
        <f t="shared" si="8"/>
        <v/>
      </c>
      <c r="P232" s="5" t="str">
        <f t="shared" si="9"/>
        <v/>
      </c>
    </row>
    <row r="233" spans="1:16" x14ac:dyDescent="0.25">
      <c r="A233" s="17" t="str">
        <f>IF(H233="","",VLOOKUP(H233&amp;"£"&amp;I233,BDD!C:F,4,0))</f>
        <v/>
      </c>
      <c r="B233" s="17" t="str">
        <f>IF(H233="","",VLOOKUP(C233,BDD!A:B,2,0))</f>
        <v/>
      </c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38" t="str">
        <f t="shared" si="6"/>
        <v/>
      </c>
      <c r="N233" s="38" t="str">
        <f t="shared" si="7"/>
        <v/>
      </c>
      <c r="O233" s="5" t="str">
        <f t="shared" si="8"/>
        <v/>
      </c>
      <c r="P233" s="5" t="str">
        <f t="shared" si="9"/>
        <v/>
      </c>
    </row>
    <row r="234" spans="1:16" x14ac:dyDescent="0.25">
      <c r="A234" s="17" t="str">
        <f>IF(H234="","",VLOOKUP(H234&amp;"£"&amp;I234,BDD!C:F,4,0))</f>
        <v/>
      </c>
      <c r="B234" s="17" t="str">
        <f>IF(H234="","",VLOOKUP(C234,BDD!A:B,2,0))</f>
        <v/>
      </c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38" t="str">
        <f t="shared" si="6"/>
        <v/>
      </c>
      <c r="N234" s="38" t="str">
        <f t="shared" si="7"/>
        <v/>
      </c>
      <c r="O234" s="5" t="str">
        <f t="shared" si="8"/>
        <v/>
      </c>
      <c r="P234" s="5" t="str">
        <f t="shared" si="9"/>
        <v/>
      </c>
    </row>
    <row r="235" spans="1:16" x14ac:dyDescent="0.25">
      <c r="A235" s="17" t="str">
        <f>IF(H235="","",VLOOKUP(H235&amp;"£"&amp;I235,BDD!C:F,4,0))</f>
        <v/>
      </c>
      <c r="B235" s="17" t="str">
        <f>IF(H235="","",VLOOKUP(C235,BDD!A:B,2,0))</f>
        <v/>
      </c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38" t="str">
        <f t="shared" si="6"/>
        <v/>
      </c>
      <c r="N235" s="38" t="str">
        <f t="shared" si="7"/>
        <v/>
      </c>
      <c r="O235" s="5" t="str">
        <f t="shared" si="8"/>
        <v/>
      </c>
      <c r="P235" s="5" t="str">
        <f t="shared" si="9"/>
        <v/>
      </c>
    </row>
    <row r="236" spans="1:16" x14ac:dyDescent="0.25">
      <c r="A236" s="17" t="str">
        <f>IF(H236="","",VLOOKUP(H236&amp;"£"&amp;I236,BDD!C:F,4,0))</f>
        <v/>
      </c>
      <c r="B236" s="17" t="str">
        <f>IF(H236="","",VLOOKUP(C236,BDD!A:B,2,0))</f>
        <v/>
      </c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38" t="str">
        <f t="shared" si="6"/>
        <v/>
      </c>
      <c r="N236" s="38" t="str">
        <f t="shared" si="7"/>
        <v/>
      </c>
      <c r="O236" s="5" t="str">
        <f t="shared" si="8"/>
        <v/>
      </c>
      <c r="P236" s="5" t="str">
        <f t="shared" si="9"/>
        <v/>
      </c>
    </row>
    <row r="237" spans="1:16" x14ac:dyDescent="0.25">
      <c r="A237" s="17" t="str">
        <f>IF(H237="","",VLOOKUP(H237&amp;"£"&amp;I237,BDD!C:F,4,0))</f>
        <v/>
      </c>
      <c r="B237" s="17" t="str">
        <f>IF(H237="","",VLOOKUP(C237,BDD!A:B,2,0))</f>
        <v/>
      </c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38" t="str">
        <f t="shared" si="6"/>
        <v/>
      </c>
      <c r="N237" s="38" t="str">
        <f t="shared" si="7"/>
        <v/>
      </c>
      <c r="O237" s="5" t="str">
        <f t="shared" si="8"/>
        <v/>
      </c>
      <c r="P237" s="5" t="str">
        <f t="shared" si="9"/>
        <v/>
      </c>
    </row>
    <row r="238" spans="1:16" x14ac:dyDescent="0.25">
      <c r="A238" s="17" t="str">
        <f>IF(H238="","",VLOOKUP(H238&amp;"£"&amp;I238,BDD!C:F,4,0))</f>
        <v/>
      </c>
      <c r="B238" s="17" t="str">
        <f>IF(H238="","",VLOOKUP(C238,BDD!A:B,2,0))</f>
        <v/>
      </c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38" t="str">
        <f t="shared" si="6"/>
        <v/>
      </c>
      <c r="N238" s="38" t="str">
        <f t="shared" si="7"/>
        <v/>
      </c>
      <c r="O238" s="5" t="str">
        <f t="shared" si="8"/>
        <v/>
      </c>
      <c r="P238" s="5" t="str">
        <f t="shared" si="9"/>
        <v/>
      </c>
    </row>
    <row r="239" spans="1:16" x14ac:dyDescent="0.25">
      <c r="A239" s="17" t="str">
        <f>IF(H239="","",VLOOKUP(H239&amp;"£"&amp;I239,BDD!C:F,4,0))</f>
        <v/>
      </c>
      <c r="B239" s="17" t="str">
        <f>IF(H239="","",VLOOKUP(C239,BDD!A:B,2,0))</f>
        <v/>
      </c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38" t="str">
        <f t="shared" si="6"/>
        <v/>
      </c>
      <c r="N239" s="38" t="str">
        <f t="shared" si="7"/>
        <v/>
      </c>
      <c r="O239" s="5" t="str">
        <f t="shared" si="8"/>
        <v/>
      </c>
      <c r="P239" s="5" t="str">
        <f t="shared" si="9"/>
        <v/>
      </c>
    </row>
    <row r="240" spans="1:16" x14ac:dyDescent="0.25">
      <c r="A240" s="17" t="str">
        <f>IF(H240="","",VLOOKUP(H240&amp;"£"&amp;I240,BDD!C:F,4,0))</f>
        <v/>
      </c>
      <c r="B240" s="17" t="str">
        <f>IF(H240="","",VLOOKUP(C240,BDD!A:B,2,0))</f>
        <v/>
      </c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38" t="str">
        <f t="shared" si="6"/>
        <v/>
      </c>
      <c r="N240" s="38" t="str">
        <f t="shared" si="7"/>
        <v/>
      </c>
      <c r="O240" s="5" t="str">
        <f t="shared" si="8"/>
        <v/>
      </c>
      <c r="P240" s="5" t="str">
        <f t="shared" si="9"/>
        <v/>
      </c>
    </row>
    <row r="241" spans="1:16" x14ac:dyDescent="0.25">
      <c r="A241" s="17" t="str">
        <f>IF(H241="","",VLOOKUP(H241&amp;"£"&amp;I241,BDD!C:F,4,0))</f>
        <v/>
      </c>
      <c r="B241" s="17" t="str">
        <f>IF(H241="","",VLOOKUP(C241,BDD!A:B,2,0))</f>
        <v/>
      </c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38" t="str">
        <f t="shared" si="6"/>
        <v/>
      </c>
      <c r="N241" s="38" t="str">
        <f t="shared" si="7"/>
        <v/>
      </c>
      <c r="O241" s="5" t="str">
        <f t="shared" si="8"/>
        <v/>
      </c>
      <c r="P241" s="5" t="str">
        <f t="shared" si="9"/>
        <v/>
      </c>
    </row>
    <row r="242" spans="1:16" x14ac:dyDescent="0.25">
      <c r="A242" s="17" t="str">
        <f>IF(H242="","",VLOOKUP(H242&amp;"£"&amp;I242,BDD!C:F,4,0))</f>
        <v/>
      </c>
      <c r="B242" s="17" t="str">
        <f>IF(H242="","",VLOOKUP(C242,BDD!A:B,2,0))</f>
        <v/>
      </c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38" t="str">
        <f t="shared" si="6"/>
        <v/>
      </c>
      <c r="N242" s="38" t="str">
        <f t="shared" si="7"/>
        <v/>
      </c>
      <c r="O242" s="5" t="str">
        <f t="shared" si="8"/>
        <v/>
      </c>
      <c r="P242" s="5" t="str">
        <f t="shared" si="9"/>
        <v/>
      </c>
    </row>
    <row r="243" spans="1:16" x14ac:dyDescent="0.25">
      <c r="A243" s="17" t="str">
        <f>IF(H243="","",VLOOKUP(H243&amp;"£"&amp;I243,BDD!C:F,4,0))</f>
        <v/>
      </c>
      <c r="B243" s="17" t="str">
        <f>IF(H243="","",VLOOKUP(C243,BDD!A:B,2,0))</f>
        <v/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38" t="str">
        <f t="shared" si="6"/>
        <v/>
      </c>
      <c r="N243" s="38" t="str">
        <f t="shared" si="7"/>
        <v/>
      </c>
      <c r="O243" s="5" t="str">
        <f t="shared" si="8"/>
        <v/>
      </c>
      <c r="P243" s="5" t="str">
        <f t="shared" si="9"/>
        <v/>
      </c>
    </row>
    <row r="244" spans="1:16" x14ac:dyDescent="0.25">
      <c r="A244" s="17" t="str">
        <f>IF(H244="","",VLOOKUP(H244&amp;"£"&amp;I244,BDD!C:F,4,0))</f>
        <v/>
      </c>
      <c r="B244" s="17" t="str">
        <f>IF(H244="","",VLOOKUP(C244,BDD!A:B,2,0))</f>
        <v/>
      </c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38" t="str">
        <f t="shared" ref="M244:M307" si="10">IF(H244="","",C244&amp;"£"&amp;D244&amp;"£"&amp;E244)</f>
        <v/>
      </c>
      <c r="N244" s="38" t="str">
        <f t="shared" ref="N244:N307" si="11">IF(M244&amp;E244&amp;H244&amp;I244=M243&amp;E243&amp;H243&amp;I243,"",M244)</f>
        <v/>
      </c>
      <c r="O244" s="5" t="str">
        <f t="shared" si="8"/>
        <v/>
      </c>
      <c r="P244" s="5" t="str">
        <f t="shared" si="9"/>
        <v/>
      </c>
    </row>
    <row r="245" spans="1:16" x14ac:dyDescent="0.25">
      <c r="A245" s="17" t="str">
        <f>IF(H245="","",VLOOKUP(H245&amp;"£"&amp;I245,BDD!C:F,4,0))</f>
        <v/>
      </c>
      <c r="B245" s="17" t="str">
        <f>IF(H245="","",VLOOKUP(C245,BDD!A:B,2,0))</f>
        <v/>
      </c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38" t="str">
        <f t="shared" si="10"/>
        <v/>
      </c>
      <c r="N245" s="38" t="str">
        <f t="shared" si="11"/>
        <v/>
      </c>
      <c r="O245" s="5" t="str">
        <f t="shared" si="8"/>
        <v/>
      </c>
      <c r="P245" s="5" t="str">
        <f t="shared" si="9"/>
        <v/>
      </c>
    </row>
    <row r="246" spans="1:16" x14ac:dyDescent="0.25">
      <c r="A246" s="17" t="str">
        <f>IF(H246="","",VLOOKUP(H246&amp;"£"&amp;I246,BDD!C:F,4,0))</f>
        <v/>
      </c>
      <c r="B246" s="17" t="str">
        <f>IF(H246="","",VLOOKUP(C246,BDD!A:B,2,0))</f>
        <v/>
      </c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38" t="str">
        <f t="shared" si="10"/>
        <v/>
      </c>
      <c r="N246" s="38" t="str">
        <f t="shared" si="11"/>
        <v/>
      </c>
      <c r="O246" s="5" t="str">
        <f t="shared" si="8"/>
        <v/>
      </c>
      <c r="P246" s="5" t="str">
        <f t="shared" si="9"/>
        <v/>
      </c>
    </row>
    <row r="247" spans="1:16" x14ac:dyDescent="0.25">
      <c r="A247" s="17" t="str">
        <f>IF(H247="","",VLOOKUP(H247&amp;"£"&amp;I247,BDD!C:F,4,0))</f>
        <v/>
      </c>
      <c r="B247" s="17" t="str">
        <f>IF(H247="","",VLOOKUP(C247,BDD!A:B,2,0))</f>
        <v/>
      </c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38" t="str">
        <f t="shared" si="10"/>
        <v/>
      </c>
      <c r="N247" s="38" t="str">
        <f t="shared" si="11"/>
        <v/>
      </c>
      <c r="O247" s="5" t="str">
        <f t="shared" si="8"/>
        <v/>
      </c>
      <c r="P247" s="5" t="str">
        <f t="shared" si="9"/>
        <v/>
      </c>
    </row>
    <row r="248" spans="1:16" x14ac:dyDescent="0.25">
      <c r="A248" s="17" t="str">
        <f>IF(H248="","",VLOOKUP(H248&amp;"£"&amp;I248,BDD!C:F,4,0))</f>
        <v/>
      </c>
      <c r="B248" s="17" t="str">
        <f>IF(H248="","",VLOOKUP(C248,BDD!A:B,2,0))</f>
        <v/>
      </c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38" t="str">
        <f t="shared" si="10"/>
        <v/>
      </c>
      <c r="N248" s="38" t="str">
        <f t="shared" si="11"/>
        <v/>
      </c>
      <c r="O248" s="5" t="str">
        <f t="shared" si="8"/>
        <v/>
      </c>
      <c r="P248" s="5" t="str">
        <f t="shared" si="9"/>
        <v/>
      </c>
    </row>
    <row r="249" spans="1:16" x14ac:dyDescent="0.25">
      <c r="A249" s="17" t="str">
        <f>IF(H249="","",VLOOKUP(H249&amp;"£"&amp;I249,BDD!C:F,4,0))</f>
        <v/>
      </c>
      <c r="B249" s="17" t="str">
        <f>IF(H249="","",VLOOKUP(C249,BDD!A:B,2,0))</f>
        <v/>
      </c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38" t="str">
        <f t="shared" si="10"/>
        <v/>
      </c>
      <c r="N249" s="38" t="str">
        <f t="shared" si="11"/>
        <v/>
      </c>
      <c r="O249" s="5" t="str">
        <f t="shared" si="8"/>
        <v/>
      </c>
      <c r="P249" s="5" t="str">
        <f t="shared" si="9"/>
        <v/>
      </c>
    </row>
    <row r="250" spans="1:16" x14ac:dyDescent="0.25">
      <c r="A250" s="17" t="str">
        <f>IF(H250="","",VLOOKUP(H250&amp;"£"&amp;I250,BDD!C:F,4,0))</f>
        <v/>
      </c>
      <c r="B250" s="17" t="str">
        <f>IF(H250="","",VLOOKUP(C250,BDD!A:B,2,0))</f>
        <v/>
      </c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38" t="str">
        <f t="shared" si="10"/>
        <v/>
      </c>
      <c r="N250" s="38" t="str">
        <f t="shared" si="11"/>
        <v/>
      </c>
      <c r="O250" s="5" t="str">
        <f t="shared" si="8"/>
        <v/>
      </c>
      <c r="P250" s="5" t="str">
        <f t="shared" si="9"/>
        <v/>
      </c>
    </row>
    <row r="251" spans="1:16" x14ac:dyDescent="0.25">
      <c r="A251" s="17" t="str">
        <f>IF(H251="","",VLOOKUP(H251&amp;"£"&amp;I251,BDD!C:F,4,0))</f>
        <v/>
      </c>
      <c r="B251" s="17" t="str">
        <f>IF(H251="","",VLOOKUP(C251,BDD!A:B,2,0))</f>
        <v/>
      </c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38" t="str">
        <f t="shared" si="10"/>
        <v/>
      </c>
      <c r="N251" s="38" t="str">
        <f t="shared" si="11"/>
        <v/>
      </c>
      <c r="O251" s="5" t="str">
        <f t="shared" si="8"/>
        <v/>
      </c>
      <c r="P251" s="5" t="str">
        <f t="shared" si="9"/>
        <v/>
      </c>
    </row>
    <row r="252" spans="1:16" x14ac:dyDescent="0.25">
      <c r="A252" s="17" t="str">
        <f>IF(H252="","",VLOOKUP(H252&amp;"£"&amp;I252,BDD!C:F,4,0))</f>
        <v/>
      </c>
      <c r="B252" s="17" t="str">
        <f>IF(H252="","",VLOOKUP(C252,BDD!A:B,2,0))</f>
        <v/>
      </c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38" t="str">
        <f t="shared" si="10"/>
        <v/>
      </c>
      <c r="N252" s="38" t="str">
        <f t="shared" si="11"/>
        <v/>
      </c>
      <c r="O252" s="5" t="str">
        <f t="shared" si="8"/>
        <v/>
      </c>
      <c r="P252" s="5" t="str">
        <f t="shared" si="9"/>
        <v/>
      </c>
    </row>
    <row r="253" spans="1:16" x14ac:dyDescent="0.25">
      <c r="A253" s="17" t="str">
        <f>IF(H253="","",VLOOKUP(H253&amp;"£"&amp;I253,BDD!C:F,4,0))</f>
        <v/>
      </c>
      <c r="B253" s="17" t="str">
        <f>IF(H253="","",VLOOKUP(C253,BDD!A:B,2,0))</f>
        <v/>
      </c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38" t="str">
        <f t="shared" si="10"/>
        <v/>
      </c>
      <c r="N253" s="38" t="str">
        <f t="shared" si="11"/>
        <v/>
      </c>
      <c r="O253" s="5" t="str">
        <f t="shared" si="8"/>
        <v/>
      </c>
      <c r="P253" s="5" t="str">
        <f t="shared" si="9"/>
        <v/>
      </c>
    </row>
    <row r="254" spans="1:16" x14ac:dyDescent="0.25">
      <c r="A254" s="17" t="str">
        <f>IF(H254="","",VLOOKUP(H254&amp;"£"&amp;I254,BDD!C:F,4,0))</f>
        <v/>
      </c>
      <c r="B254" s="17" t="str">
        <f>IF(H254="","",VLOOKUP(C254,BDD!A:B,2,0))</f>
        <v/>
      </c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38" t="str">
        <f t="shared" si="10"/>
        <v/>
      </c>
      <c r="N254" s="38" t="str">
        <f t="shared" si="11"/>
        <v/>
      </c>
      <c r="O254" s="5" t="str">
        <f t="shared" si="8"/>
        <v/>
      </c>
      <c r="P254" s="5" t="str">
        <f t="shared" si="9"/>
        <v/>
      </c>
    </row>
    <row r="255" spans="1:16" x14ac:dyDescent="0.25">
      <c r="A255" s="17" t="str">
        <f>IF(H255="","",VLOOKUP(H255&amp;"£"&amp;I255,BDD!C:F,4,0))</f>
        <v/>
      </c>
      <c r="B255" s="17" t="str">
        <f>IF(H255="","",VLOOKUP(C255,BDD!A:B,2,0))</f>
        <v/>
      </c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38" t="str">
        <f t="shared" si="10"/>
        <v/>
      </c>
      <c r="N255" s="38" t="str">
        <f t="shared" si="11"/>
        <v/>
      </c>
      <c r="O255" s="5" t="str">
        <f t="shared" si="8"/>
        <v/>
      </c>
      <c r="P255" s="5" t="str">
        <f t="shared" si="9"/>
        <v/>
      </c>
    </row>
    <row r="256" spans="1:16" x14ac:dyDescent="0.25">
      <c r="A256" s="17" t="str">
        <f>IF(H256="","",VLOOKUP(H256&amp;"£"&amp;I256,BDD!C:F,4,0))</f>
        <v/>
      </c>
      <c r="B256" s="17" t="str">
        <f>IF(H256="","",VLOOKUP(C256,BDD!A:B,2,0))</f>
        <v/>
      </c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38" t="str">
        <f t="shared" si="10"/>
        <v/>
      </c>
      <c r="N256" s="38" t="str">
        <f t="shared" si="11"/>
        <v/>
      </c>
      <c r="O256" s="5" t="str">
        <f t="shared" si="8"/>
        <v/>
      </c>
      <c r="P256" s="5" t="str">
        <f t="shared" si="9"/>
        <v/>
      </c>
    </row>
    <row r="257" spans="1:16" x14ac:dyDescent="0.25">
      <c r="A257" s="17" t="str">
        <f>IF(H257="","",VLOOKUP(H257&amp;"£"&amp;I257,BDD!C:F,4,0))</f>
        <v/>
      </c>
      <c r="B257" s="17" t="str">
        <f>IF(H257="","",VLOOKUP(C257,BDD!A:B,2,0))</f>
        <v/>
      </c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38" t="str">
        <f t="shared" si="10"/>
        <v/>
      </c>
      <c r="N257" s="38" t="str">
        <f t="shared" si="11"/>
        <v/>
      </c>
      <c r="O257" s="5" t="str">
        <f t="shared" si="8"/>
        <v/>
      </c>
      <c r="P257" s="5" t="str">
        <f t="shared" si="9"/>
        <v/>
      </c>
    </row>
    <row r="258" spans="1:16" x14ac:dyDescent="0.25">
      <c r="A258" s="17" t="str">
        <f>IF(H258="","",VLOOKUP(H258&amp;"£"&amp;I258,BDD!C:F,4,0))</f>
        <v/>
      </c>
      <c r="B258" s="17" t="str">
        <f>IF(H258="","",VLOOKUP(C258,BDD!A:B,2,0))</f>
        <v/>
      </c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38" t="str">
        <f t="shared" si="10"/>
        <v/>
      </c>
      <c r="N258" s="38" t="str">
        <f t="shared" si="11"/>
        <v/>
      </c>
      <c r="O258" s="5" t="str">
        <f t="shared" si="8"/>
        <v/>
      </c>
      <c r="P258" s="5" t="str">
        <f t="shared" si="9"/>
        <v/>
      </c>
    </row>
    <row r="259" spans="1:16" x14ac:dyDescent="0.25">
      <c r="A259" s="17" t="str">
        <f>IF(H259="","",VLOOKUP(H259&amp;"£"&amp;I259,BDD!C:F,4,0))</f>
        <v/>
      </c>
      <c r="B259" s="17" t="str">
        <f>IF(H259="","",VLOOKUP(C259,BDD!A:B,2,0))</f>
        <v/>
      </c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38" t="str">
        <f t="shared" si="10"/>
        <v/>
      </c>
      <c r="N259" s="38" t="str">
        <f t="shared" si="11"/>
        <v/>
      </c>
      <c r="O259" s="5" t="str">
        <f t="shared" ref="O259:O322" si="12">IF(H259="","",E259&amp;"£"&amp;D259&amp;"£"&amp;C259&amp;"£"&amp;H259&amp;"£"&amp;I259)</f>
        <v/>
      </c>
      <c r="P259" s="5" t="str">
        <f t="shared" ref="P259:P322" si="13">IF(O259="","",IF(O259=O258,1,0))</f>
        <v/>
      </c>
    </row>
    <row r="260" spans="1:16" x14ac:dyDescent="0.25">
      <c r="A260" s="17" t="str">
        <f>IF(H260="","",VLOOKUP(H260&amp;"£"&amp;I260,BDD!C:F,4,0))</f>
        <v/>
      </c>
      <c r="B260" s="17" t="str">
        <f>IF(H260="","",VLOOKUP(C260,BDD!A:B,2,0))</f>
        <v/>
      </c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38" t="str">
        <f t="shared" si="10"/>
        <v/>
      </c>
      <c r="N260" s="38" t="str">
        <f t="shared" si="11"/>
        <v/>
      </c>
      <c r="O260" s="5" t="str">
        <f t="shared" si="12"/>
        <v/>
      </c>
      <c r="P260" s="5" t="str">
        <f t="shared" si="13"/>
        <v/>
      </c>
    </row>
    <row r="261" spans="1:16" x14ac:dyDescent="0.25">
      <c r="A261" s="17" t="str">
        <f>IF(H261="","",VLOOKUP(H261&amp;"£"&amp;I261,BDD!C:F,4,0))</f>
        <v/>
      </c>
      <c r="B261" s="17" t="str">
        <f>IF(H261="","",VLOOKUP(C261,BDD!A:B,2,0))</f>
        <v/>
      </c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38" t="str">
        <f t="shared" si="10"/>
        <v/>
      </c>
      <c r="N261" s="38" t="str">
        <f t="shared" si="11"/>
        <v/>
      </c>
      <c r="O261" s="5" t="str">
        <f t="shared" si="12"/>
        <v/>
      </c>
      <c r="P261" s="5" t="str">
        <f t="shared" si="13"/>
        <v/>
      </c>
    </row>
    <row r="262" spans="1:16" x14ac:dyDescent="0.25">
      <c r="A262" s="17" t="str">
        <f>IF(H262="","",VLOOKUP(H262&amp;"£"&amp;I262,BDD!C:F,4,0))</f>
        <v/>
      </c>
      <c r="B262" s="17" t="str">
        <f>IF(H262="","",VLOOKUP(C262,BDD!A:B,2,0))</f>
        <v/>
      </c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38" t="str">
        <f t="shared" si="10"/>
        <v/>
      </c>
      <c r="N262" s="38" t="str">
        <f t="shared" si="11"/>
        <v/>
      </c>
      <c r="O262" s="5" t="str">
        <f t="shared" si="12"/>
        <v/>
      </c>
      <c r="P262" s="5" t="str">
        <f t="shared" si="13"/>
        <v/>
      </c>
    </row>
    <row r="263" spans="1:16" x14ac:dyDescent="0.25">
      <c r="A263" s="17" t="str">
        <f>IF(H263="","",VLOOKUP(H263&amp;"£"&amp;I263,BDD!C:F,4,0))</f>
        <v/>
      </c>
      <c r="B263" s="17" t="str">
        <f>IF(H263="","",VLOOKUP(C263,BDD!A:B,2,0))</f>
        <v/>
      </c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38" t="str">
        <f t="shared" si="10"/>
        <v/>
      </c>
      <c r="N263" s="38" t="str">
        <f t="shared" si="11"/>
        <v/>
      </c>
      <c r="O263" s="5" t="str">
        <f t="shared" si="12"/>
        <v/>
      </c>
      <c r="P263" s="5" t="str">
        <f t="shared" si="13"/>
        <v/>
      </c>
    </row>
    <row r="264" spans="1:16" x14ac:dyDescent="0.25">
      <c r="A264" s="17" t="str">
        <f>IF(H264="","",VLOOKUP(H264&amp;"£"&amp;I264,BDD!C:F,4,0))</f>
        <v/>
      </c>
      <c r="B264" s="17" t="str">
        <f>IF(H264="","",VLOOKUP(C264,BDD!A:B,2,0))</f>
        <v/>
      </c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38" t="str">
        <f t="shared" si="10"/>
        <v/>
      </c>
      <c r="N264" s="38" t="str">
        <f t="shared" si="11"/>
        <v/>
      </c>
      <c r="O264" s="5" t="str">
        <f t="shared" si="12"/>
        <v/>
      </c>
      <c r="P264" s="5" t="str">
        <f t="shared" si="13"/>
        <v/>
      </c>
    </row>
    <row r="265" spans="1:16" x14ac:dyDescent="0.25">
      <c r="A265" s="17" t="str">
        <f>IF(H265="","",VLOOKUP(H265&amp;"£"&amp;I265,BDD!C:F,4,0))</f>
        <v/>
      </c>
      <c r="B265" s="17" t="str">
        <f>IF(H265="","",VLOOKUP(C265,BDD!A:B,2,0))</f>
        <v/>
      </c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38" t="str">
        <f t="shared" si="10"/>
        <v/>
      </c>
      <c r="N265" s="38" t="str">
        <f t="shared" si="11"/>
        <v/>
      </c>
      <c r="O265" s="5" t="str">
        <f t="shared" si="12"/>
        <v/>
      </c>
      <c r="P265" s="5" t="str">
        <f t="shared" si="13"/>
        <v/>
      </c>
    </row>
    <row r="266" spans="1:16" x14ac:dyDescent="0.25">
      <c r="A266" s="17" t="str">
        <f>IF(H266="","",VLOOKUP(H266&amp;"£"&amp;I266,BDD!C:F,4,0))</f>
        <v/>
      </c>
      <c r="B266" s="17" t="str">
        <f>IF(H266="","",VLOOKUP(C266,BDD!A:B,2,0))</f>
        <v/>
      </c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38" t="str">
        <f t="shared" si="10"/>
        <v/>
      </c>
      <c r="N266" s="38" t="str">
        <f t="shared" si="11"/>
        <v/>
      </c>
      <c r="O266" s="5" t="str">
        <f t="shared" si="12"/>
        <v/>
      </c>
      <c r="P266" s="5" t="str">
        <f t="shared" si="13"/>
        <v/>
      </c>
    </row>
    <row r="267" spans="1:16" x14ac:dyDescent="0.25">
      <c r="A267" s="17" t="str">
        <f>IF(H267="","",VLOOKUP(H267&amp;"£"&amp;I267,BDD!C:F,4,0))</f>
        <v/>
      </c>
      <c r="B267" s="17" t="str">
        <f>IF(H267="","",VLOOKUP(C267,BDD!A:B,2,0))</f>
        <v/>
      </c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38" t="str">
        <f t="shared" si="10"/>
        <v/>
      </c>
      <c r="N267" s="38" t="str">
        <f t="shared" si="11"/>
        <v/>
      </c>
      <c r="O267" s="5" t="str">
        <f t="shared" si="12"/>
        <v/>
      </c>
      <c r="P267" s="5" t="str">
        <f t="shared" si="13"/>
        <v/>
      </c>
    </row>
    <row r="268" spans="1:16" x14ac:dyDescent="0.25">
      <c r="A268" s="17" t="str">
        <f>IF(H268="","",VLOOKUP(H268&amp;"£"&amp;I268,BDD!C:F,4,0))</f>
        <v/>
      </c>
      <c r="B268" s="17" t="str">
        <f>IF(H268="","",VLOOKUP(C268,BDD!A:B,2,0))</f>
        <v/>
      </c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38" t="str">
        <f t="shared" si="10"/>
        <v/>
      </c>
      <c r="N268" s="38" t="str">
        <f t="shared" si="11"/>
        <v/>
      </c>
      <c r="O268" s="5" t="str">
        <f t="shared" si="12"/>
        <v/>
      </c>
      <c r="P268" s="5" t="str">
        <f t="shared" si="13"/>
        <v/>
      </c>
    </row>
    <row r="269" spans="1:16" x14ac:dyDescent="0.25">
      <c r="A269" s="17" t="str">
        <f>IF(H269="","",VLOOKUP(H269&amp;"£"&amp;I269,BDD!C:F,4,0))</f>
        <v/>
      </c>
      <c r="B269" s="17" t="str">
        <f>IF(H269="","",VLOOKUP(C269,BDD!A:B,2,0))</f>
        <v/>
      </c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38" t="str">
        <f t="shared" si="10"/>
        <v/>
      </c>
      <c r="N269" s="38" t="str">
        <f t="shared" si="11"/>
        <v/>
      </c>
      <c r="O269" s="5" t="str">
        <f t="shared" si="12"/>
        <v/>
      </c>
      <c r="P269" s="5" t="str">
        <f t="shared" si="13"/>
        <v/>
      </c>
    </row>
    <row r="270" spans="1:16" x14ac:dyDescent="0.25">
      <c r="A270" s="17" t="str">
        <f>IF(H270="","",VLOOKUP(H270&amp;"£"&amp;I270,BDD!C:F,4,0))</f>
        <v/>
      </c>
      <c r="B270" s="17" t="str">
        <f>IF(H270="","",VLOOKUP(C270,BDD!A:B,2,0))</f>
        <v/>
      </c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38" t="str">
        <f t="shared" si="10"/>
        <v/>
      </c>
      <c r="N270" s="38" t="str">
        <f t="shared" si="11"/>
        <v/>
      </c>
      <c r="O270" s="5" t="str">
        <f t="shared" si="12"/>
        <v/>
      </c>
      <c r="P270" s="5" t="str">
        <f t="shared" si="13"/>
        <v/>
      </c>
    </row>
    <row r="271" spans="1:16" x14ac:dyDescent="0.25">
      <c r="A271" s="17" t="str">
        <f>IF(H271="","",VLOOKUP(H271&amp;"£"&amp;I271,BDD!C:F,4,0))</f>
        <v/>
      </c>
      <c r="B271" s="17" t="str">
        <f>IF(H271="","",VLOOKUP(C271,BDD!A:B,2,0))</f>
        <v/>
      </c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38" t="str">
        <f t="shared" si="10"/>
        <v/>
      </c>
      <c r="N271" s="38" t="str">
        <f t="shared" si="11"/>
        <v/>
      </c>
      <c r="O271" s="5" t="str">
        <f t="shared" si="12"/>
        <v/>
      </c>
      <c r="P271" s="5" t="str">
        <f t="shared" si="13"/>
        <v/>
      </c>
    </row>
    <row r="272" spans="1:16" x14ac:dyDescent="0.25">
      <c r="A272" s="17" t="str">
        <f>IF(H272="","",VLOOKUP(H272&amp;"£"&amp;I272,BDD!C:F,4,0))</f>
        <v/>
      </c>
      <c r="B272" s="17" t="str">
        <f>IF(H272="","",VLOOKUP(C272,BDD!A:B,2,0))</f>
        <v/>
      </c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38" t="str">
        <f t="shared" si="10"/>
        <v/>
      </c>
      <c r="N272" s="38" t="str">
        <f t="shared" si="11"/>
        <v/>
      </c>
      <c r="O272" s="5" t="str">
        <f t="shared" si="12"/>
        <v/>
      </c>
      <c r="P272" s="5" t="str">
        <f t="shared" si="13"/>
        <v/>
      </c>
    </row>
    <row r="273" spans="1:16" x14ac:dyDescent="0.25">
      <c r="A273" s="17" t="str">
        <f>IF(H273="","",VLOOKUP(H273&amp;"£"&amp;I273,BDD!C:F,4,0))</f>
        <v/>
      </c>
      <c r="B273" s="17" t="str">
        <f>IF(H273="","",VLOOKUP(C273,BDD!A:B,2,0))</f>
        <v/>
      </c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38" t="str">
        <f t="shared" si="10"/>
        <v/>
      </c>
      <c r="N273" s="38" t="str">
        <f t="shared" si="11"/>
        <v/>
      </c>
      <c r="O273" s="5" t="str">
        <f t="shared" si="12"/>
        <v/>
      </c>
      <c r="P273" s="5" t="str">
        <f t="shared" si="13"/>
        <v/>
      </c>
    </row>
    <row r="274" spans="1:16" x14ac:dyDescent="0.25">
      <c r="A274" s="17" t="str">
        <f>IF(H274="","",VLOOKUP(H274&amp;"£"&amp;I274,BDD!C:F,4,0))</f>
        <v/>
      </c>
      <c r="B274" s="17" t="str">
        <f>IF(H274="","",VLOOKUP(C274,BDD!A:B,2,0))</f>
        <v/>
      </c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38" t="str">
        <f t="shared" si="10"/>
        <v/>
      </c>
      <c r="N274" s="38" t="str">
        <f t="shared" si="11"/>
        <v/>
      </c>
      <c r="O274" s="5" t="str">
        <f t="shared" si="12"/>
        <v/>
      </c>
      <c r="P274" s="5" t="str">
        <f t="shared" si="13"/>
        <v/>
      </c>
    </row>
    <row r="275" spans="1:16" x14ac:dyDescent="0.25">
      <c r="A275" s="17" t="str">
        <f>IF(H275="","",VLOOKUP(H275&amp;"£"&amp;I275,BDD!C:F,4,0))</f>
        <v/>
      </c>
      <c r="B275" s="17" t="str">
        <f>IF(H275="","",VLOOKUP(C275,BDD!A:B,2,0))</f>
        <v/>
      </c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38" t="str">
        <f t="shared" si="10"/>
        <v/>
      </c>
      <c r="N275" s="38" t="str">
        <f t="shared" si="11"/>
        <v/>
      </c>
      <c r="O275" s="5" t="str">
        <f t="shared" si="12"/>
        <v/>
      </c>
      <c r="P275" s="5" t="str">
        <f t="shared" si="13"/>
        <v/>
      </c>
    </row>
    <row r="276" spans="1:16" x14ac:dyDescent="0.25">
      <c r="A276" s="17" t="str">
        <f>IF(H276="","",VLOOKUP(H276&amp;"£"&amp;I276,BDD!C:F,4,0))</f>
        <v/>
      </c>
      <c r="B276" s="17" t="str">
        <f>IF(H276="","",VLOOKUP(C276,BDD!A:B,2,0))</f>
        <v/>
      </c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38" t="str">
        <f t="shared" si="10"/>
        <v/>
      </c>
      <c r="N276" s="38" t="str">
        <f t="shared" si="11"/>
        <v/>
      </c>
      <c r="O276" s="5" t="str">
        <f t="shared" si="12"/>
        <v/>
      </c>
      <c r="P276" s="5" t="str">
        <f t="shared" si="13"/>
        <v/>
      </c>
    </row>
    <row r="277" spans="1:16" x14ac:dyDescent="0.25">
      <c r="A277" s="17" t="str">
        <f>IF(H277="","",VLOOKUP(H277&amp;"£"&amp;I277,BDD!C:F,4,0))</f>
        <v/>
      </c>
      <c r="B277" s="17" t="str">
        <f>IF(H277="","",VLOOKUP(C277,BDD!A:B,2,0))</f>
        <v/>
      </c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38" t="str">
        <f t="shared" si="10"/>
        <v/>
      </c>
      <c r="N277" s="38" t="str">
        <f t="shared" si="11"/>
        <v/>
      </c>
      <c r="O277" s="5" t="str">
        <f t="shared" si="12"/>
        <v/>
      </c>
      <c r="P277" s="5" t="str">
        <f t="shared" si="13"/>
        <v/>
      </c>
    </row>
    <row r="278" spans="1:16" x14ac:dyDescent="0.25">
      <c r="A278" s="17" t="str">
        <f>IF(H278="","",VLOOKUP(H278&amp;"£"&amp;I278,BDD!C:F,4,0))</f>
        <v/>
      </c>
      <c r="B278" s="17" t="str">
        <f>IF(H278="","",VLOOKUP(C278,BDD!A:B,2,0))</f>
        <v/>
      </c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38" t="str">
        <f t="shared" si="10"/>
        <v/>
      </c>
      <c r="N278" s="38" t="str">
        <f t="shared" si="11"/>
        <v/>
      </c>
      <c r="O278" s="5" t="str">
        <f t="shared" si="12"/>
        <v/>
      </c>
      <c r="P278" s="5" t="str">
        <f t="shared" si="13"/>
        <v/>
      </c>
    </row>
    <row r="279" spans="1:16" x14ac:dyDescent="0.25">
      <c r="A279" s="17" t="str">
        <f>IF(H279="","",VLOOKUP(H279&amp;"£"&amp;I279,BDD!C:F,4,0))</f>
        <v/>
      </c>
      <c r="B279" s="17" t="str">
        <f>IF(H279="","",VLOOKUP(C279,BDD!A:B,2,0))</f>
        <v/>
      </c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38" t="str">
        <f t="shared" si="10"/>
        <v/>
      </c>
      <c r="N279" s="38" t="str">
        <f t="shared" si="11"/>
        <v/>
      </c>
      <c r="O279" s="5" t="str">
        <f t="shared" si="12"/>
        <v/>
      </c>
      <c r="P279" s="5" t="str">
        <f t="shared" si="13"/>
        <v/>
      </c>
    </row>
    <row r="280" spans="1:16" x14ac:dyDescent="0.25">
      <c r="A280" s="17" t="str">
        <f>IF(H280="","",VLOOKUP(H280&amp;"£"&amp;I280,BDD!C:F,4,0))</f>
        <v/>
      </c>
      <c r="B280" s="17" t="str">
        <f>IF(H280="","",VLOOKUP(C280,BDD!A:B,2,0))</f>
        <v/>
      </c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38" t="str">
        <f t="shared" si="10"/>
        <v/>
      </c>
      <c r="N280" s="38" t="str">
        <f t="shared" si="11"/>
        <v/>
      </c>
      <c r="O280" s="5" t="str">
        <f t="shared" si="12"/>
        <v/>
      </c>
      <c r="P280" s="5" t="str">
        <f t="shared" si="13"/>
        <v/>
      </c>
    </row>
    <row r="281" spans="1:16" x14ac:dyDescent="0.25">
      <c r="A281" s="17" t="str">
        <f>IF(H281="","",VLOOKUP(H281&amp;"£"&amp;I281,BDD!C:F,4,0))</f>
        <v/>
      </c>
      <c r="B281" s="17" t="str">
        <f>IF(H281="","",VLOOKUP(C281,BDD!A:B,2,0))</f>
        <v/>
      </c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38" t="str">
        <f t="shared" si="10"/>
        <v/>
      </c>
      <c r="N281" s="38" t="str">
        <f t="shared" si="11"/>
        <v/>
      </c>
      <c r="O281" s="5" t="str">
        <f t="shared" si="12"/>
        <v/>
      </c>
      <c r="P281" s="5" t="str">
        <f t="shared" si="13"/>
        <v/>
      </c>
    </row>
    <row r="282" spans="1:16" x14ac:dyDescent="0.25">
      <c r="A282" s="17" t="str">
        <f>IF(H282="","",VLOOKUP(H282&amp;"£"&amp;I282,BDD!C:F,4,0))</f>
        <v/>
      </c>
      <c r="B282" s="17" t="str">
        <f>IF(H282="","",VLOOKUP(C282,BDD!A:B,2,0))</f>
        <v/>
      </c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38" t="str">
        <f t="shared" si="10"/>
        <v/>
      </c>
      <c r="N282" s="38" t="str">
        <f t="shared" si="11"/>
        <v/>
      </c>
      <c r="O282" s="5" t="str">
        <f t="shared" si="12"/>
        <v/>
      </c>
      <c r="P282" s="5" t="str">
        <f t="shared" si="13"/>
        <v/>
      </c>
    </row>
    <row r="283" spans="1:16" x14ac:dyDescent="0.25">
      <c r="A283" s="17" t="str">
        <f>IF(H283="","",VLOOKUP(H283&amp;"£"&amp;I283,BDD!C:F,4,0))</f>
        <v/>
      </c>
      <c r="B283" s="17" t="str">
        <f>IF(H283="","",VLOOKUP(C283,BDD!A:B,2,0))</f>
        <v/>
      </c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38" t="str">
        <f t="shared" si="10"/>
        <v/>
      </c>
      <c r="N283" s="38" t="str">
        <f t="shared" si="11"/>
        <v/>
      </c>
      <c r="O283" s="5" t="str">
        <f t="shared" si="12"/>
        <v/>
      </c>
      <c r="P283" s="5" t="str">
        <f t="shared" si="13"/>
        <v/>
      </c>
    </row>
    <row r="284" spans="1:16" x14ac:dyDescent="0.25">
      <c r="A284" s="17" t="str">
        <f>IF(H284="","",VLOOKUP(H284&amp;"£"&amp;I284,BDD!C:F,4,0))</f>
        <v/>
      </c>
      <c r="B284" s="17" t="str">
        <f>IF(H284="","",VLOOKUP(C284,BDD!A:B,2,0))</f>
        <v/>
      </c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38" t="str">
        <f t="shared" si="10"/>
        <v/>
      </c>
      <c r="N284" s="38" t="str">
        <f t="shared" si="11"/>
        <v/>
      </c>
      <c r="O284" s="5" t="str">
        <f t="shared" si="12"/>
        <v/>
      </c>
      <c r="P284" s="5" t="str">
        <f t="shared" si="13"/>
        <v/>
      </c>
    </row>
    <row r="285" spans="1:16" x14ac:dyDescent="0.25">
      <c r="A285" s="17" t="str">
        <f>IF(H285="","",VLOOKUP(H285&amp;"£"&amp;I285,BDD!C:F,4,0))</f>
        <v/>
      </c>
      <c r="B285" s="17" t="str">
        <f>IF(H285="","",VLOOKUP(C285,BDD!A:B,2,0))</f>
        <v/>
      </c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38" t="str">
        <f t="shared" si="10"/>
        <v/>
      </c>
      <c r="N285" s="38" t="str">
        <f t="shared" si="11"/>
        <v/>
      </c>
      <c r="O285" s="5" t="str">
        <f t="shared" si="12"/>
        <v/>
      </c>
      <c r="P285" s="5" t="str">
        <f t="shared" si="13"/>
        <v/>
      </c>
    </row>
    <row r="286" spans="1:16" x14ac:dyDescent="0.25">
      <c r="A286" s="17" t="str">
        <f>IF(H286="","",VLOOKUP(H286&amp;"£"&amp;I286,BDD!C:F,4,0))</f>
        <v/>
      </c>
      <c r="B286" s="17" t="str">
        <f>IF(H286="","",VLOOKUP(C286,BDD!A:B,2,0))</f>
        <v/>
      </c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38" t="str">
        <f t="shared" si="10"/>
        <v/>
      </c>
      <c r="N286" s="38" t="str">
        <f t="shared" si="11"/>
        <v/>
      </c>
      <c r="O286" s="5" t="str">
        <f t="shared" si="12"/>
        <v/>
      </c>
      <c r="P286" s="5" t="str">
        <f t="shared" si="13"/>
        <v/>
      </c>
    </row>
    <row r="287" spans="1:16" x14ac:dyDescent="0.25">
      <c r="A287" s="17" t="str">
        <f>IF(H287="","",VLOOKUP(H287&amp;"£"&amp;I287,BDD!C:F,4,0))</f>
        <v/>
      </c>
      <c r="B287" s="17" t="str">
        <f>IF(H287="","",VLOOKUP(C287,BDD!A:B,2,0))</f>
        <v/>
      </c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38" t="str">
        <f t="shared" si="10"/>
        <v/>
      </c>
      <c r="N287" s="38" t="str">
        <f t="shared" si="11"/>
        <v/>
      </c>
      <c r="O287" s="5" t="str">
        <f t="shared" si="12"/>
        <v/>
      </c>
      <c r="P287" s="5" t="str">
        <f t="shared" si="13"/>
        <v/>
      </c>
    </row>
    <row r="288" spans="1:16" x14ac:dyDescent="0.25">
      <c r="A288" s="17" t="str">
        <f>IF(H288="","",VLOOKUP(H288&amp;"£"&amp;I288,BDD!C:F,4,0))</f>
        <v/>
      </c>
      <c r="B288" s="17" t="str">
        <f>IF(H288="","",VLOOKUP(C288,BDD!A:B,2,0))</f>
        <v/>
      </c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38" t="str">
        <f t="shared" si="10"/>
        <v/>
      </c>
      <c r="N288" s="38" t="str">
        <f t="shared" si="11"/>
        <v/>
      </c>
      <c r="O288" s="5" t="str">
        <f t="shared" si="12"/>
        <v/>
      </c>
      <c r="P288" s="5" t="str">
        <f t="shared" si="13"/>
        <v/>
      </c>
    </row>
    <row r="289" spans="1:16" x14ac:dyDescent="0.25">
      <c r="A289" s="17" t="str">
        <f>IF(H289="","",VLOOKUP(H289&amp;"£"&amp;I289,BDD!C:F,4,0))</f>
        <v/>
      </c>
      <c r="B289" s="17" t="str">
        <f>IF(H289="","",VLOOKUP(C289,BDD!A:B,2,0))</f>
        <v/>
      </c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38" t="str">
        <f t="shared" si="10"/>
        <v/>
      </c>
      <c r="N289" s="38" t="str">
        <f t="shared" si="11"/>
        <v/>
      </c>
      <c r="O289" s="5" t="str">
        <f t="shared" si="12"/>
        <v/>
      </c>
      <c r="P289" s="5" t="str">
        <f t="shared" si="13"/>
        <v/>
      </c>
    </row>
    <row r="290" spans="1:16" x14ac:dyDescent="0.25">
      <c r="A290" s="17" t="str">
        <f>IF(H290="","",VLOOKUP(H290&amp;"£"&amp;I290,BDD!C:F,4,0))</f>
        <v/>
      </c>
      <c r="B290" s="17" t="str">
        <f>IF(H290="","",VLOOKUP(C290,BDD!A:B,2,0))</f>
        <v/>
      </c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38" t="str">
        <f t="shared" si="10"/>
        <v/>
      </c>
      <c r="N290" s="38" t="str">
        <f t="shared" si="11"/>
        <v/>
      </c>
      <c r="O290" s="5" t="str">
        <f t="shared" si="12"/>
        <v/>
      </c>
      <c r="P290" s="5" t="str">
        <f t="shared" si="13"/>
        <v/>
      </c>
    </row>
    <row r="291" spans="1:16" x14ac:dyDescent="0.25">
      <c r="A291" s="17" t="str">
        <f>IF(H291="","",VLOOKUP(H291&amp;"£"&amp;I291,BDD!C:F,4,0))</f>
        <v/>
      </c>
      <c r="B291" s="17" t="str">
        <f>IF(H291="","",VLOOKUP(C291,BDD!A:B,2,0))</f>
        <v/>
      </c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38" t="str">
        <f t="shared" si="10"/>
        <v/>
      </c>
      <c r="N291" s="38" t="str">
        <f t="shared" si="11"/>
        <v/>
      </c>
      <c r="O291" s="5" t="str">
        <f t="shared" si="12"/>
        <v/>
      </c>
      <c r="P291" s="5" t="str">
        <f t="shared" si="13"/>
        <v/>
      </c>
    </row>
    <row r="292" spans="1:16" x14ac:dyDescent="0.25">
      <c r="A292" s="17" t="str">
        <f>IF(H292="","",VLOOKUP(H292&amp;"£"&amp;I292,BDD!C:F,4,0))</f>
        <v/>
      </c>
      <c r="B292" s="17" t="str">
        <f>IF(H292="","",VLOOKUP(C292,BDD!A:B,2,0))</f>
        <v/>
      </c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38" t="str">
        <f t="shared" si="10"/>
        <v/>
      </c>
      <c r="N292" s="38" t="str">
        <f t="shared" si="11"/>
        <v/>
      </c>
      <c r="O292" s="5" t="str">
        <f t="shared" si="12"/>
        <v/>
      </c>
      <c r="P292" s="5" t="str">
        <f t="shared" si="13"/>
        <v/>
      </c>
    </row>
    <row r="293" spans="1:16" x14ac:dyDescent="0.25">
      <c r="A293" s="17" t="str">
        <f>IF(H293="","",VLOOKUP(H293&amp;"£"&amp;I293,BDD!C:F,4,0))</f>
        <v/>
      </c>
      <c r="B293" s="17" t="str">
        <f>IF(H293="","",VLOOKUP(C293,BDD!A:B,2,0))</f>
        <v/>
      </c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38" t="str">
        <f t="shared" si="10"/>
        <v/>
      </c>
      <c r="N293" s="38" t="str">
        <f t="shared" si="11"/>
        <v/>
      </c>
      <c r="O293" s="5" t="str">
        <f t="shared" si="12"/>
        <v/>
      </c>
      <c r="P293" s="5" t="str">
        <f t="shared" si="13"/>
        <v/>
      </c>
    </row>
    <row r="294" spans="1:16" x14ac:dyDescent="0.25">
      <c r="A294" s="17" t="str">
        <f>IF(H294="","",VLOOKUP(H294&amp;"£"&amp;I294,BDD!C:F,4,0))</f>
        <v/>
      </c>
      <c r="B294" s="17" t="str">
        <f>IF(H294="","",VLOOKUP(C294,BDD!A:B,2,0))</f>
        <v/>
      </c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38" t="str">
        <f t="shared" si="10"/>
        <v/>
      </c>
      <c r="N294" s="38" t="str">
        <f t="shared" si="11"/>
        <v/>
      </c>
      <c r="O294" s="5" t="str">
        <f t="shared" si="12"/>
        <v/>
      </c>
      <c r="P294" s="5" t="str">
        <f t="shared" si="13"/>
        <v/>
      </c>
    </row>
    <row r="295" spans="1:16" x14ac:dyDescent="0.25">
      <c r="A295" s="17" t="str">
        <f>IF(H295="","",VLOOKUP(H295&amp;"£"&amp;I295,BDD!C:F,4,0))</f>
        <v/>
      </c>
      <c r="B295" s="17" t="str">
        <f>IF(H295="","",VLOOKUP(C295,BDD!A:B,2,0))</f>
        <v/>
      </c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38" t="str">
        <f t="shared" si="10"/>
        <v/>
      </c>
      <c r="N295" s="38" t="str">
        <f t="shared" si="11"/>
        <v/>
      </c>
      <c r="O295" s="5" t="str">
        <f t="shared" si="12"/>
        <v/>
      </c>
      <c r="P295" s="5" t="str">
        <f t="shared" si="13"/>
        <v/>
      </c>
    </row>
    <row r="296" spans="1:16" x14ac:dyDescent="0.25">
      <c r="A296" s="17" t="str">
        <f>IF(H296="","",VLOOKUP(H296&amp;"£"&amp;I296,BDD!C:F,4,0))</f>
        <v/>
      </c>
      <c r="B296" s="17" t="str">
        <f>IF(H296="","",VLOOKUP(C296,BDD!A:B,2,0))</f>
        <v/>
      </c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38" t="str">
        <f t="shared" si="10"/>
        <v/>
      </c>
      <c r="N296" s="38" t="str">
        <f t="shared" si="11"/>
        <v/>
      </c>
      <c r="O296" s="5" t="str">
        <f t="shared" si="12"/>
        <v/>
      </c>
      <c r="P296" s="5" t="str">
        <f t="shared" si="13"/>
        <v/>
      </c>
    </row>
    <row r="297" spans="1:16" x14ac:dyDescent="0.25">
      <c r="A297" s="17" t="str">
        <f>IF(H297="","",VLOOKUP(H297&amp;"£"&amp;I297,BDD!C:F,4,0))</f>
        <v/>
      </c>
      <c r="B297" s="17" t="str">
        <f>IF(H297="","",VLOOKUP(C297,BDD!A:B,2,0))</f>
        <v/>
      </c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38" t="str">
        <f t="shared" si="10"/>
        <v/>
      </c>
      <c r="N297" s="38" t="str">
        <f t="shared" si="11"/>
        <v/>
      </c>
      <c r="O297" s="5" t="str">
        <f t="shared" si="12"/>
        <v/>
      </c>
      <c r="P297" s="5" t="str">
        <f t="shared" si="13"/>
        <v/>
      </c>
    </row>
    <row r="298" spans="1:16" x14ac:dyDescent="0.25">
      <c r="A298" s="17" t="str">
        <f>IF(H298="","",VLOOKUP(H298&amp;"£"&amp;I298,BDD!C:F,4,0))</f>
        <v/>
      </c>
      <c r="B298" s="17" t="str">
        <f>IF(H298="","",VLOOKUP(C298,BDD!A:B,2,0))</f>
        <v/>
      </c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38" t="str">
        <f t="shared" si="10"/>
        <v/>
      </c>
      <c r="N298" s="38" t="str">
        <f t="shared" si="11"/>
        <v/>
      </c>
      <c r="O298" s="5" t="str">
        <f t="shared" si="12"/>
        <v/>
      </c>
      <c r="P298" s="5" t="str">
        <f t="shared" si="13"/>
        <v/>
      </c>
    </row>
    <row r="299" spans="1:16" x14ac:dyDescent="0.25">
      <c r="A299" s="17" t="str">
        <f>IF(H299="","",VLOOKUP(H299&amp;"£"&amp;I299,BDD!C:F,4,0))</f>
        <v/>
      </c>
      <c r="B299" s="17" t="str">
        <f>IF(H299="","",VLOOKUP(C299,BDD!A:B,2,0))</f>
        <v/>
      </c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38" t="str">
        <f t="shared" si="10"/>
        <v/>
      </c>
      <c r="N299" s="38" t="str">
        <f t="shared" si="11"/>
        <v/>
      </c>
      <c r="O299" s="5" t="str">
        <f t="shared" si="12"/>
        <v/>
      </c>
      <c r="P299" s="5" t="str">
        <f t="shared" si="13"/>
        <v/>
      </c>
    </row>
    <row r="300" spans="1:16" x14ac:dyDescent="0.25">
      <c r="A300" s="17" t="str">
        <f>IF(H300="","",VLOOKUP(H300&amp;"£"&amp;I300,BDD!C:F,4,0))</f>
        <v/>
      </c>
      <c r="B300" s="17" t="str">
        <f>IF(H300="","",VLOOKUP(C300,BDD!A:B,2,0))</f>
        <v/>
      </c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38" t="str">
        <f t="shared" si="10"/>
        <v/>
      </c>
      <c r="N300" s="38" t="str">
        <f t="shared" si="11"/>
        <v/>
      </c>
      <c r="O300" s="5" t="str">
        <f t="shared" si="12"/>
        <v/>
      </c>
      <c r="P300" s="5" t="str">
        <f t="shared" si="13"/>
        <v/>
      </c>
    </row>
    <row r="301" spans="1:16" x14ac:dyDescent="0.25">
      <c r="A301" s="17" t="str">
        <f>IF(H301="","",VLOOKUP(H301&amp;"£"&amp;I301,BDD!C:F,4,0))</f>
        <v/>
      </c>
      <c r="B301" s="17" t="str">
        <f>IF(H301="","",VLOOKUP(C301,BDD!A:B,2,0))</f>
        <v/>
      </c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38" t="str">
        <f t="shared" si="10"/>
        <v/>
      </c>
      <c r="N301" s="38" t="str">
        <f t="shared" si="11"/>
        <v/>
      </c>
      <c r="O301" s="5" t="str">
        <f t="shared" si="12"/>
        <v/>
      </c>
      <c r="P301" s="5" t="str">
        <f t="shared" si="13"/>
        <v/>
      </c>
    </row>
    <row r="302" spans="1:16" x14ac:dyDescent="0.25">
      <c r="A302" s="17" t="str">
        <f>IF(H302="","",VLOOKUP(H302&amp;"£"&amp;I302,BDD!C:F,4,0))</f>
        <v/>
      </c>
      <c r="B302" s="17" t="str">
        <f>IF(H302="","",VLOOKUP(C302,BDD!A:B,2,0))</f>
        <v/>
      </c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38" t="str">
        <f t="shared" si="10"/>
        <v/>
      </c>
      <c r="N302" s="38" t="str">
        <f t="shared" si="11"/>
        <v/>
      </c>
      <c r="O302" s="5" t="str">
        <f t="shared" si="12"/>
        <v/>
      </c>
      <c r="P302" s="5" t="str">
        <f t="shared" si="13"/>
        <v/>
      </c>
    </row>
    <row r="303" spans="1:16" x14ac:dyDescent="0.25">
      <c r="A303" s="17" t="str">
        <f>IF(H303="","",VLOOKUP(H303&amp;"£"&amp;I303,BDD!C:F,4,0))</f>
        <v/>
      </c>
      <c r="B303" s="17" t="str">
        <f>IF(H303="","",VLOOKUP(C303,BDD!A:B,2,0))</f>
        <v/>
      </c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38" t="str">
        <f t="shared" si="10"/>
        <v/>
      </c>
      <c r="N303" s="38" t="str">
        <f t="shared" si="11"/>
        <v/>
      </c>
      <c r="O303" s="5" t="str">
        <f t="shared" si="12"/>
        <v/>
      </c>
      <c r="P303" s="5" t="str">
        <f t="shared" si="13"/>
        <v/>
      </c>
    </row>
    <row r="304" spans="1:16" x14ac:dyDescent="0.25">
      <c r="A304" s="17" t="str">
        <f>IF(H304="","",VLOOKUP(H304&amp;"£"&amp;I304,BDD!C:F,4,0))</f>
        <v/>
      </c>
      <c r="B304" s="17" t="str">
        <f>IF(H304="","",VLOOKUP(C304,BDD!A:B,2,0))</f>
        <v/>
      </c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38" t="str">
        <f t="shared" si="10"/>
        <v/>
      </c>
      <c r="N304" s="38" t="str">
        <f t="shared" si="11"/>
        <v/>
      </c>
      <c r="O304" s="5" t="str">
        <f t="shared" si="12"/>
        <v/>
      </c>
      <c r="P304" s="5" t="str">
        <f t="shared" si="13"/>
        <v/>
      </c>
    </row>
    <row r="305" spans="1:16" x14ac:dyDescent="0.25">
      <c r="A305" s="17" t="str">
        <f>IF(H305="","",VLOOKUP(H305&amp;"£"&amp;I305,BDD!C:F,4,0))</f>
        <v/>
      </c>
      <c r="B305" s="17" t="str">
        <f>IF(H305="","",VLOOKUP(C305,BDD!A:B,2,0))</f>
        <v/>
      </c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38" t="str">
        <f t="shared" si="10"/>
        <v/>
      </c>
      <c r="N305" s="38" t="str">
        <f t="shared" si="11"/>
        <v/>
      </c>
      <c r="O305" s="5" t="str">
        <f t="shared" si="12"/>
        <v/>
      </c>
      <c r="P305" s="5" t="str">
        <f t="shared" si="13"/>
        <v/>
      </c>
    </row>
    <row r="306" spans="1:16" x14ac:dyDescent="0.25">
      <c r="A306" s="17" t="str">
        <f>IF(H306="","",VLOOKUP(H306&amp;"£"&amp;I306,BDD!C:F,4,0))</f>
        <v/>
      </c>
      <c r="B306" s="17" t="str">
        <f>IF(H306="","",VLOOKUP(C306,BDD!A:B,2,0))</f>
        <v/>
      </c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38" t="str">
        <f t="shared" si="10"/>
        <v/>
      </c>
      <c r="N306" s="38" t="str">
        <f t="shared" si="11"/>
        <v/>
      </c>
      <c r="O306" s="5" t="str">
        <f t="shared" si="12"/>
        <v/>
      </c>
      <c r="P306" s="5" t="str">
        <f t="shared" si="13"/>
        <v/>
      </c>
    </row>
    <row r="307" spans="1:16" x14ac:dyDescent="0.25">
      <c r="A307" s="17" t="str">
        <f>IF(H307="","",VLOOKUP(H307&amp;"£"&amp;I307,BDD!C:F,4,0))</f>
        <v/>
      </c>
      <c r="B307" s="17" t="str">
        <f>IF(H307="","",VLOOKUP(C307,BDD!A:B,2,0))</f>
        <v/>
      </c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38" t="str">
        <f t="shared" si="10"/>
        <v/>
      </c>
      <c r="N307" s="38" t="str">
        <f t="shared" si="11"/>
        <v/>
      </c>
      <c r="O307" s="5" t="str">
        <f t="shared" si="12"/>
        <v/>
      </c>
      <c r="P307" s="5" t="str">
        <f t="shared" si="13"/>
        <v/>
      </c>
    </row>
    <row r="308" spans="1:16" x14ac:dyDescent="0.25">
      <c r="A308" s="17" t="str">
        <f>IF(H308="","",VLOOKUP(H308&amp;"£"&amp;I308,BDD!C:F,4,0))</f>
        <v/>
      </c>
      <c r="B308" s="17" t="str">
        <f>IF(H308="","",VLOOKUP(C308,BDD!A:B,2,0))</f>
        <v/>
      </c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38" t="str">
        <f t="shared" ref="M308:M371" si="14">IF(H308="","",C308&amp;"£"&amp;D308&amp;"£"&amp;E308)</f>
        <v/>
      </c>
      <c r="N308" s="38" t="str">
        <f t="shared" ref="N308:N371" si="15">IF(M308&amp;E308&amp;H308&amp;I308=M307&amp;E307&amp;H307&amp;I307,"",M308)</f>
        <v/>
      </c>
      <c r="O308" s="5" t="str">
        <f t="shared" si="12"/>
        <v/>
      </c>
      <c r="P308" s="5" t="str">
        <f t="shared" si="13"/>
        <v/>
      </c>
    </row>
    <row r="309" spans="1:16" x14ac:dyDescent="0.25">
      <c r="A309" s="17" t="str">
        <f>IF(H309="","",VLOOKUP(H309&amp;"£"&amp;I309,BDD!C:F,4,0))</f>
        <v/>
      </c>
      <c r="B309" s="17" t="str">
        <f>IF(H309="","",VLOOKUP(C309,BDD!A:B,2,0))</f>
        <v/>
      </c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38" t="str">
        <f t="shared" si="14"/>
        <v/>
      </c>
      <c r="N309" s="38" t="str">
        <f t="shared" si="15"/>
        <v/>
      </c>
      <c r="O309" s="5" t="str">
        <f t="shared" si="12"/>
        <v/>
      </c>
      <c r="P309" s="5" t="str">
        <f t="shared" si="13"/>
        <v/>
      </c>
    </row>
    <row r="310" spans="1:16" x14ac:dyDescent="0.25">
      <c r="A310" s="17" t="str">
        <f>IF(H310="","",VLOOKUP(H310&amp;"£"&amp;I310,BDD!C:F,4,0))</f>
        <v/>
      </c>
      <c r="B310" s="17" t="str">
        <f>IF(H310="","",VLOOKUP(C310,BDD!A:B,2,0))</f>
        <v/>
      </c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38" t="str">
        <f t="shared" si="14"/>
        <v/>
      </c>
      <c r="N310" s="38" t="str">
        <f t="shared" si="15"/>
        <v/>
      </c>
      <c r="O310" s="5" t="str">
        <f t="shared" si="12"/>
        <v/>
      </c>
      <c r="P310" s="5" t="str">
        <f t="shared" si="13"/>
        <v/>
      </c>
    </row>
    <row r="311" spans="1:16" x14ac:dyDescent="0.25">
      <c r="A311" s="17" t="str">
        <f>IF(H311="","",VLOOKUP(H311&amp;"£"&amp;I311,BDD!C:F,4,0))</f>
        <v/>
      </c>
      <c r="B311" s="17" t="str">
        <f>IF(H311="","",VLOOKUP(C311,BDD!A:B,2,0))</f>
        <v/>
      </c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38" t="str">
        <f t="shared" si="14"/>
        <v/>
      </c>
      <c r="N311" s="38" t="str">
        <f t="shared" si="15"/>
        <v/>
      </c>
      <c r="O311" s="5" t="str">
        <f t="shared" si="12"/>
        <v/>
      </c>
      <c r="P311" s="5" t="str">
        <f t="shared" si="13"/>
        <v/>
      </c>
    </row>
    <row r="312" spans="1:16" x14ac:dyDescent="0.25">
      <c r="A312" s="17" t="str">
        <f>IF(H312="","",VLOOKUP(H312&amp;"£"&amp;I312,BDD!C:F,4,0))</f>
        <v/>
      </c>
      <c r="B312" s="17" t="str">
        <f>IF(H312="","",VLOOKUP(C312,BDD!A:B,2,0))</f>
        <v/>
      </c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38" t="str">
        <f t="shared" si="14"/>
        <v/>
      </c>
      <c r="N312" s="38" t="str">
        <f t="shared" si="15"/>
        <v/>
      </c>
      <c r="O312" s="5" t="str">
        <f t="shared" si="12"/>
        <v/>
      </c>
      <c r="P312" s="5" t="str">
        <f t="shared" si="13"/>
        <v/>
      </c>
    </row>
    <row r="313" spans="1:16" x14ac:dyDescent="0.25">
      <c r="A313" s="17" t="str">
        <f>IF(H313="","",VLOOKUP(H313&amp;"£"&amp;I313,BDD!C:F,4,0))</f>
        <v/>
      </c>
      <c r="B313" s="17" t="str">
        <f>IF(H313="","",VLOOKUP(C313,BDD!A:B,2,0))</f>
        <v/>
      </c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38" t="str">
        <f t="shared" si="14"/>
        <v/>
      </c>
      <c r="N313" s="38" t="str">
        <f t="shared" si="15"/>
        <v/>
      </c>
      <c r="O313" s="5" t="str">
        <f t="shared" si="12"/>
        <v/>
      </c>
      <c r="P313" s="5" t="str">
        <f t="shared" si="13"/>
        <v/>
      </c>
    </row>
    <row r="314" spans="1:16" x14ac:dyDescent="0.25">
      <c r="A314" s="17" t="str">
        <f>IF(H314="","",VLOOKUP(H314&amp;"£"&amp;I314,BDD!C:F,4,0))</f>
        <v/>
      </c>
      <c r="B314" s="17" t="str">
        <f>IF(H314="","",VLOOKUP(C314,BDD!A:B,2,0))</f>
        <v/>
      </c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38" t="str">
        <f t="shared" si="14"/>
        <v/>
      </c>
      <c r="N314" s="38" t="str">
        <f t="shared" si="15"/>
        <v/>
      </c>
      <c r="O314" s="5" t="str">
        <f t="shared" si="12"/>
        <v/>
      </c>
      <c r="P314" s="5" t="str">
        <f t="shared" si="13"/>
        <v/>
      </c>
    </row>
    <row r="315" spans="1:16" x14ac:dyDescent="0.25">
      <c r="A315" s="17" t="str">
        <f>IF(H315="","",VLOOKUP(H315&amp;"£"&amp;I315,BDD!C:F,4,0))</f>
        <v/>
      </c>
      <c r="B315" s="17" t="str">
        <f>IF(H315="","",VLOOKUP(C315,BDD!A:B,2,0))</f>
        <v/>
      </c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38" t="str">
        <f t="shared" si="14"/>
        <v/>
      </c>
      <c r="N315" s="38" t="str">
        <f t="shared" si="15"/>
        <v/>
      </c>
      <c r="O315" s="5" t="str">
        <f t="shared" si="12"/>
        <v/>
      </c>
      <c r="P315" s="5" t="str">
        <f t="shared" si="13"/>
        <v/>
      </c>
    </row>
    <row r="316" spans="1:16" x14ac:dyDescent="0.25">
      <c r="A316" s="17" t="str">
        <f>IF(H316="","",VLOOKUP(H316&amp;"£"&amp;I316,BDD!C:F,4,0))</f>
        <v/>
      </c>
      <c r="B316" s="17" t="str">
        <f>IF(H316="","",VLOOKUP(C316,BDD!A:B,2,0))</f>
        <v/>
      </c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38" t="str">
        <f t="shared" si="14"/>
        <v/>
      </c>
      <c r="N316" s="38" t="str">
        <f t="shared" si="15"/>
        <v/>
      </c>
      <c r="O316" s="5" t="str">
        <f t="shared" si="12"/>
        <v/>
      </c>
      <c r="P316" s="5" t="str">
        <f t="shared" si="13"/>
        <v/>
      </c>
    </row>
    <row r="317" spans="1:16" x14ac:dyDescent="0.25">
      <c r="A317" s="17" t="str">
        <f>IF(H317="","",VLOOKUP(H317&amp;"£"&amp;I317,BDD!C:F,4,0))</f>
        <v/>
      </c>
      <c r="B317" s="17" t="str">
        <f>IF(H317="","",VLOOKUP(C317,BDD!A:B,2,0))</f>
        <v/>
      </c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38" t="str">
        <f t="shared" si="14"/>
        <v/>
      </c>
      <c r="N317" s="38" t="str">
        <f t="shared" si="15"/>
        <v/>
      </c>
      <c r="O317" s="5" t="str">
        <f t="shared" si="12"/>
        <v/>
      </c>
      <c r="P317" s="5" t="str">
        <f t="shared" si="13"/>
        <v/>
      </c>
    </row>
    <row r="318" spans="1:16" x14ac:dyDescent="0.25">
      <c r="A318" s="17" t="str">
        <f>IF(H318="","",VLOOKUP(H318&amp;"£"&amp;I318,BDD!C:F,4,0))</f>
        <v/>
      </c>
      <c r="B318" s="17" t="str">
        <f>IF(H318="","",VLOOKUP(C318,BDD!A:B,2,0))</f>
        <v/>
      </c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38" t="str">
        <f t="shared" si="14"/>
        <v/>
      </c>
      <c r="N318" s="38" t="str">
        <f t="shared" si="15"/>
        <v/>
      </c>
      <c r="O318" s="5" t="str">
        <f t="shared" si="12"/>
        <v/>
      </c>
      <c r="P318" s="5" t="str">
        <f t="shared" si="13"/>
        <v/>
      </c>
    </row>
    <row r="319" spans="1:16" x14ac:dyDescent="0.25">
      <c r="A319" s="17" t="str">
        <f>IF(H319="","",VLOOKUP(H319&amp;"£"&amp;I319,BDD!C:F,4,0))</f>
        <v/>
      </c>
      <c r="B319" s="17" t="str">
        <f>IF(H319="","",VLOOKUP(C319,BDD!A:B,2,0))</f>
        <v/>
      </c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38" t="str">
        <f t="shared" si="14"/>
        <v/>
      </c>
      <c r="N319" s="38" t="str">
        <f t="shared" si="15"/>
        <v/>
      </c>
      <c r="O319" s="5" t="str">
        <f t="shared" si="12"/>
        <v/>
      </c>
      <c r="P319" s="5" t="str">
        <f t="shared" si="13"/>
        <v/>
      </c>
    </row>
    <row r="320" spans="1:16" x14ac:dyDescent="0.25">
      <c r="A320" s="17" t="str">
        <f>IF(H320="","",VLOOKUP(H320&amp;"£"&amp;I320,BDD!C:F,4,0))</f>
        <v/>
      </c>
      <c r="B320" s="17" t="str">
        <f>IF(H320="","",VLOOKUP(C320,BDD!A:B,2,0))</f>
        <v/>
      </c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38" t="str">
        <f t="shared" si="14"/>
        <v/>
      </c>
      <c r="N320" s="38" t="str">
        <f t="shared" si="15"/>
        <v/>
      </c>
      <c r="O320" s="5" t="str">
        <f t="shared" si="12"/>
        <v/>
      </c>
      <c r="P320" s="5" t="str">
        <f t="shared" si="13"/>
        <v/>
      </c>
    </row>
    <row r="321" spans="1:16" x14ac:dyDescent="0.25">
      <c r="A321" s="17" t="str">
        <f>IF(H321="","",VLOOKUP(H321&amp;"£"&amp;I321,BDD!C:F,4,0))</f>
        <v/>
      </c>
      <c r="B321" s="17" t="str">
        <f>IF(H321="","",VLOOKUP(C321,BDD!A:B,2,0))</f>
        <v/>
      </c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38" t="str">
        <f t="shared" si="14"/>
        <v/>
      </c>
      <c r="N321" s="38" t="str">
        <f t="shared" si="15"/>
        <v/>
      </c>
      <c r="O321" s="5" t="str">
        <f t="shared" si="12"/>
        <v/>
      </c>
      <c r="P321" s="5" t="str">
        <f t="shared" si="13"/>
        <v/>
      </c>
    </row>
    <row r="322" spans="1:16" x14ac:dyDescent="0.25">
      <c r="A322" s="17" t="str">
        <f>IF(H322="","",VLOOKUP(H322&amp;"£"&amp;I322,BDD!C:F,4,0))</f>
        <v/>
      </c>
      <c r="B322" s="17" t="str">
        <f>IF(H322="","",VLOOKUP(C322,BDD!A:B,2,0))</f>
        <v/>
      </c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38" t="str">
        <f t="shared" si="14"/>
        <v/>
      </c>
      <c r="N322" s="38" t="str">
        <f t="shared" si="15"/>
        <v/>
      </c>
      <c r="O322" s="5" t="str">
        <f t="shared" si="12"/>
        <v/>
      </c>
      <c r="P322" s="5" t="str">
        <f t="shared" si="13"/>
        <v/>
      </c>
    </row>
    <row r="323" spans="1:16" x14ac:dyDescent="0.25">
      <c r="A323" s="17" t="str">
        <f>IF(H323="","",VLOOKUP(H323&amp;"£"&amp;I323,BDD!C:F,4,0))</f>
        <v/>
      </c>
      <c r="B323" s="17" t="str">
        <f>IF(H323="","",VLOOKUP(C323,BDD!A:B,2,0))</f>
        <v/>
      </c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38" t="str">
        <f t="shared" si="14"/>
        <v/>
      </c>
      <c r="N323" s="38" t="str">
        <f t="shared" si="15"/>
        <v/>
      </c>
      <c r="O323" s="5" t="str">
        <f t="shared" ref="O323:O386" si="16">IF(H323="","",E323&amp;"£"&amp;D323&amp;"£"&amp;C323&amp;"£"&amp;H323&amp;"£"&amp;I323)</f>
        <v/>
      </c>
      <c r="P323" s="5" t="str">
        <f t="shared" ref="P323:P386" si="17">IF(O323="","",IF(O323=O322,1,0))</f>
        <v/>
      </c>
    </row>
    <row r="324" spans="1:16" x14ac:dyDescent="0.25">
      <c r="A324" s="17" t="str">
        <f>IF(H324="","",VLOOKUP(H324&amp;"£"&amp;I324,BDD!C:F,4,0))</f>
        <v/>
      </c>
      <c r="B324" s="17" t="str">
        <f>IF(H324="","",VLOOKUP(C324,BDD!A:B,2,0))</f>
        <v/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38" t="str">
        <f t="shared" si="14"/>
        <v/>
      </c>
      <c r="N324" s="38" t="str">
        <f t="shared" si="15"/>
        <v/>
      </c>
      <c r="O324" s="5" t="str">
        <f t="shared" si="16"/>
        <v/>
      </c>
      <c r="P324" s="5" t="str">
        <f t="shared" si="17"/>
        <v/>
      </c>
    </row>
    <row r="325" spans="1:16" x14ac:dyDescent="0.25">
      <c r="A325" s="17" t="str">
        <f>IF(H325="","",VLOOKUP(H325&amp;"£"&amp;I325,BDD!C:F,4,0))</f>
        <v/>
      </c>
      <c r="B325" s="17" t="str">
        <f>IF(H325="","",VLOOKUP(C325,BDD!A:B,2,0))</f>
        <v/>
      </c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38" t="str">
        <f t="shared" si="14"/>
        <v/>
      </c>
      <c r="N325" s="38" t="str">
        <f t="shared" si="15"/>
        <v/>
      </c>
      <c r="O325" s="5" t="str">
        <f t="shared" si="16"/>
        <v/>
      </c>
      <c r="P325" s="5" t="str">
        <f t="shared" si="17"/>
        <v/>
      </c>
    </row>
    <row r="326" spans="1:16" x14ac:dyDescent="0.25">
      <c r="A326" s="17" t="str">
        <f>IF(H326="","",VLOOKUP(H326&amp;"£"&amp;I326,BDD!C:F,4,0))</f>
        <v/>
      </c>
      <c r="B326" s="17" t="str">
        <f>IF(H326="","",VLOOKUP(C326,BDD!A:B,2,0))</f>
        <v/>
      </c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38" t="str">
        <f t="shared" si="14"/>
        <v/>
      </c>
      <c r="N326" s="38" t="str">
        <f t="shared" si="15"/>
        <v/>
      </c>
      <c r="O326" s="5" t="str">
        <f t="shared" si="16"/>
        <v/>
      </c>
      <c r="P326" s="5" t="str">
        <f t="shared" si="17"/>
        <v/>
      </c>
    </row>
    <row r="327" spans="1:16" x14ac:dyDescent="0.25">
      <c r="A327" s="17" t="str">
        <f>IF(H327="","",VLOOKUP(H327&amp;"£"&amp;I327,BDD!C:F,4,0))</f>
        <v/>
      </c>
      <c r="B327" s="17" t="str">
        <f>IF(H327="","",VLOOKUP(C327,BDD!A:B,2,0))</f>
        <v/>
      </c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38" t="str">
        <f t="shared" si="14"/>
        <v/>
      </c>
      <c r="N327" s="38" t="str">
        <f t="shared" si="15"/>
        <v/>
      </c>
      <c r="O327" s="5" t="str">
        <f t="shared" si="16"/>
        <v/>
      </c>
      <c r="P327" s="5" t="str">
        <f t="shared" si="17"/>
        <v/>
      </c>
    </row>
    <row r="328" spans="1:16" x14ac:dyDescent="0.25">
      <c r="A328" s="17" t="str">
        <f>IF(H328="","",VLOOKUP(H328&amp;"£"&amp;I328,BDD!C:F,4,0))</f>
        <v/>
      </c>
      <c r="B328" s="17" t="str">
        <f>IF(H328="","",VLOOKUP(C328,BDD!A:B,2,0))</f>
        <v/>
      </c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38" t="str">
        <f t="shared" si="14"/>
        <v/>
      </c>
      <c r="N328" s="38" t="str">
        <f t="shared" si="15"/>
        <v/>
      </c>
      <c r="O328" s="5" t="str">
        <f t="shared" si="16"/>
        <v/>
      </c>
      <c r="P328" s="5" t="str">
        <f t="shared" si="17"/>
        <v/>
      </c>
    </row>
    <row r="329" spans="1:16" x14ac:dyDescent="0.25">
      <c r="A329" s="17" t="str">
        <f>IF(H329="","",VLOOKUP(H329&amp;"£"&amp;I329,BDD!C:F,4,0))</f>
        <v/>
      </c>
      <c r="B329" s="17" t="str">
        <f>IF(H329="","",VLOOKUP(C329,BDD!A:B,2,0))</f>
        <v/>
      </c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38" t="str">
        <f t="shared" si="14"/>
        <v/>
      </c>
      <c r="N329" s="38" t="str">
        <f t="shared" si="15"/>
        <v/>
      </c>
      <c r="O329" s="5" t="str">
        <f t="shared" si="16"/>
        <v/>
      </c>
      <c r="P329" s="5" t="str">
        <f t="shared" si="17"/>
        <v/>
      </c>
    </row>
    <row r="330" spans="1:16" x14ac:dyDescent="0.25">
      <c r="A330" s="17" t="str">
        <f>IF(H330="","",VLOOKUP(H330&amp;"£"&amp;I330,BDD!C:F,4,0))</f>
        <v/>
      </c>
      <c r="B330" s="17" t="str">
        <f>IF(H330="","",VLOOKUP(C330,BDD!A:B,2,0))</f>
        <v/>
      </c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38" t="str">
        <f t="shared" si="14"/>
        <v/>
      </c>
      <c r="N330" s="38" t="str">
        <f t="shared" si="15"/>
        <v/>
      </c>
      <c r="O330" s="5" t="str">
        <f t="shared" si="16"/>
        <v/>
      </c>
      <c r="P330" s="5" t="str">
        <f t="shared" si="17"/>
        <v/>
      </c>
    </row>
    <row r="331" spans="1:16" x14ac:dyDescent="0.25">
      <c r="A331" s="17" t="str">
        <f>IF(H331="","",VLOOKUP(H331&amp;"£"&amp;I331,BDD!C:F,4,0))</f>
        <v/>
      </c>
      <c r="B331" s="17" t="str">
        <f>IF(H331="","",VLOOKUP(C331,BDD!A:B,2,0))</f>
        <v/>
      </c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38" t="str">
        <f t="shared" si="14"/>
        <v/>
      </c>
      <c r="N331" s="38" t="str">
        <f t="shared" si="15"/>
        <v/>
      </c>
      <c r="O331" s="5" t="str">
        <f t="shared" si="16"/>
        <v/>
      </c>
      <c r="P331" s="5" t="str">
        <f t="shared" si="17"/>
        <v/>
      </c>
    </row>
    <row r="332" spans="1:16" x14ac:dyDescent="0.25">
      <c r="A332" s="17" t="str">
        <f>IF(H332="","",VLOOKUP(H332&amp;"£"&amp;I332,BDD!C:F,4,0))</f>
        <v/>
      </c>
      <c r="B332" s="17" t="str">
        <f>IF(H332="","",VLOOKUP(C332,BDD!A:B,2,0))</f>
        <v/>
      </c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38" t="str">
        <f t="shared" si="14"/>
        <v/>
      </c>
      <c r="N332" s="38" t="str">
        <f t="shared" si="15"/>
        <v/>
      </c>
      <c r="O332" s="5" t="str">
        <f t="shared" si="16"/>
        <v/>
      </c>
      <c r="P332" s="5" t="str">
        <f t="shared" si="17"/>
        <v/>
      </c>
    </row>
    <row r="333" spans="1:16" x14ac:dyDescent="0.25">
      <c r="A333" s="17" t="str">
        <f>IF(H333="","",VLOOKUP(H333&amp;"£"&amp;I333,BDD!C:F,4,0))</f>
        <v/>
      </c>
      <c r="B333" s="17" t="str">
        <f>IF(H333="","",VLOOKUP(C333,BDD!A:B,2,0))</f>
        <v/>
      </c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38" t="str">
        <f t="shared" si="14"/>
        <v/>
      </c>
      <c r="N333" s="38" t="str">
        <f t="shared" si="15"/>
        <v/>
      </c>
      <c r="O333" s="5" t="str">
        <f t="shared" si="16"/>
        <v/>
      </c>
      <c r="P333" s="5" t="str">
        <f t="shared" si="17"/>
        <v/>
      </c>
    </row>
    <row r="334" spans="1:16" x14ac:dyDescent="0.25">
      <c r="A334" s="17" t="str">
        <f>IF(H334="","",VLOOKUP(H334&amp;"£"&amp;I334,BDD!C:F,4,0))</f>
        <v/>
      </c>
      <c r="B334" s="17" t="str">
        <f>IF(H334="","",VLOOKUP(C334,BDD!A:B,2,0))</f>
        <v/>
      </c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38" t="str">
        <f t="shared" si="14"/>
        <v/>
      </c>
      <c r="N334" s="38" t="str">
        <f t="shared" si="15"/>
        <v/>
      </c>
      <c r="O334" s="5" t="str">
        <f t="shared" si="16"/>
        <v/>
      </c>
      <c r="P334" s="5" t="str">
        <f t="shared" si="17"/>
        <v/>
      </c>
    </row>
    <row r="335" spans="1:16" x14ac:dyDescent="0.25">
      <c r="A335" s="17" t="str">
        <f>IF(H335="","",VLOOKUP(H335&amp;"£"&amp;I335,BDD!C:F,4,0))</f>
        <v/>
      </c>
      <c r="B335" s="17" t="str">
        <f>IF(H335="","",VLOOKUP(C335,BDD!A:B,2,0))</f>
        <v/>
      </c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38" t="str">
        <f t="shared" si="14"/>
        <v/>
      </c>
      <c r="N335" s="38" t="str">
        <f t="shared" si="15"/>
        <v/>
      </c>
      <c r="O335" s="5" t="str">
        <f t="shared" si="16"/>
        <v/>
      </c>
      <c r="P335" s="5" t="str">
        <f t="shared" si="17"/>
        <v/>
      </c>
    </row>
    <row r="336" spans="1:16" x14ac:dyDescent="0.25">
      <c r="A336" s="17" t="str">
        <f>IF(H336="","",VLOOKUP(H336&amp;"£"&amp;I336,BDD!C:F,4,0))</f>
        <v/>
      </c>
      <c r="B336" s="17" t="str">
        <f>IF(H336="","",VLOOKUP(C336,BDD!A:B,2,0))</f>
        <v/>
      </c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38" t="str">
        <f t="shared" si="14"/>
        <v/>
      </c>
      <c r="N336" s="38" t="str">
        <f t="shared" si="15"/>
        <v/>
      </c>
      <c r="O336" s="5" t="str">
        <f t="shared" si="16"/>
        <v/>
      </c>
      <c r="P336" s="5" t="str">
        <f t="shared" si="17"/>
        <v/>
      </c>
    </row>
    <row r="337" spans="1:16" x14ac:dyDescent="0.25">
      <c r="A337" s="17" t="str">
        <f>IF(H337="","",VLOOKUP(H337&amp;"£"&amp;I337,BDD!C:F,4,0))</f>
        <v/>
      </c>
      <c r="B337" s="17" t="str">
        <f>IF(H337="","",VLOOKUP(C337,BDD!A:B,2,0))</f>
        <v/>
      </c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38" t="str">
        <f t="shared" si="14"/>
        <v/>
      </c>
      <c r="N337" s="38" t="str">
        <f t="shared" si="15"/>
        <v/>
      </c>
      <c r="O337" s="5" t="str">
        <f t="shared" si="16"/>
        <v/>
      </c>
      <c r="P337" s="5" t="str">
        <f t="shared" si="17"/>
        <v/>
      </c>
    </row>
    <row r="338" spans="1:16" x14ac:dyDescent="0.25">
      <c r="A338" s="17" t="str">
        <f>IF(H338="","",VLOOKUP(H338&amp;"£"&amp;I338,BDD!C:F,4,0))</f>
        <v/>
      </c>
      <c r="B338" s="17" t="str">
        <f>IF(H338="","",VLOOKUP(C338,BDD!A:B,2,0))</f>
        <v/>
      </c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38" t="str">
        <f t="shared" si="14"/>
        <v/>
      </c>
      <c r="N338" s="38" t="str">
        <f t="shared" si="15"/>
        <v/>
      </c>
      <c r="O338" s="5" t="str">
        <f t="shared" si="16"/>
        <v/>
      </c>
      <c r="P338" s="5" t="str">
        <f t="shared" si="17"/>
        <v/>
      </c>
    </row>
    <row r="339" spans="1:16" x14ac:dyDescent="0.25">
      <c r="A339" s="17" t="str">
        <f>IF(H339="","",VLOOKUP(H339&amp;"£"&amp;I339,BDD!C:F,4,0))</f>
        <v/>
      </c>
      <c r="B339" s="17" t="str">
        <f>IF(H339="","",VLOOKUP(C339,BDD!A:B,2,0))</f>
        <v/>
      </c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38" t="str">
        <f t="shared" si="14"/>
        <v/>
      </c>
      <c r="N339" s="38" t="str">
        <f t="shared" si="15"/>
        <v/>
      </c>
      <c r="O339" s="5" t="str">
        <f t="shared" si="16"/>
        <v/>
      </c>
      <c r="P339" s="5" t="str">
        <f t="shared" si="17"/>
        <v/>
      </c>
    </row>
    <row r="340" spans="1:16" x14ac:dyDescent="0.25">
      <c r="A340" s="17" t="str">
        <f>IF(H340="","",VLOOKUP(H340&amp;"£"&amp;I340,BDD!C:F,4,0))</f>
        <v/>
      </c>
      <c r="B340" s="17" t="str">
        <f>IF(H340="","",VLOOKUP(C340,BDD!A:B,2,0))</f>
        <v/>
      </c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38" t="str">
        <f t="shared" si="14"/>
        <v/>
      </c>
      <c r="N340" s="38" t="str">
        <f t="shared" si="15"/>
        <v/>
      </c>
      <c r="O340" s="5" t="str">
        <f t="shared" si="16"/>
        <v/>
      </c>
      <c r="P340" s="5" t="str">
        <f t="shared" si="17"/>
        <v/>
      </c>
    </row>
    <row r="341" spans="1:16" x14ac:dyDescent="0.25">
      <c r="A341" s="17" t="str">
        <f>IF(H341="","",VLOOKUP(H341&amp;"£"&amp;I341,BDD!C:F,4,0))</f>
        <v/>
      </c>
      <c r="B341" s="17" t="str">
        <f>IF(H341="","",VLOOKUP(C341,BDD!A:B,2,0))</f>
        <v/>
      </c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38" t="str">
        <f t="shared" si="14"/>
        <v/>
      </c>
      <c r="N341" s="38" t="str">
        <f t="shared" si="15"/>
        <v/>
      </c>
      <c r="O341" s="5" t="str">
        <f t="shared" si="16"/>
        <v/>
      </c>
      <c r="P341" s="5" t="str">
        <f t="shared" si="17"/>
        <v/>
      </c>
    </row>
    <row r="342" spans="1:16" x14ac:dyDescent="0.25">
      <c r="A342" s="17" t="str">
        <f>IF(H342="","",VLOOKUP(H342&amp;"£"&amp;I342,BDD!C:F,4,0))</f>
        <v/>
      </c>
      <c r="B342" s="17" t="str">
        <f>IF(H342="","",VLOOKUP(C342,BDD!A:B,2,0))</f>
        <v/>
      </c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38" t="str">
        <f t="shared" si="14"/>
        <v/>
      </c>
      <c r="N342" s="38" t="str">
        <f t="shared" si="15"/>
        <v/>
      </c>
      <c r="O342" s="5" t="str">
        <f t="shared" si="16"/>
        <v/>
      </c>
      <c r="P342" s="5" t="str">
        <f t="shared" si="17"/>
        <v/>
      </c>
    </row>
    <row r="343" spans="1:16" x14ac:dyDescent="0.25">
      <c r="A343" s="17" t="str">
        <f>IF(H343="","",VLOOKUP(H343&amp;"£"&amp;I343,BDD!C:F,4,0))</f>
        <v/>
      </c>
      <c r="B343" s="17" t="str">
        <f>IF(H343="","",VLOOKUP(C343,BDD!A:B,2,0))</f>
        <v/>
      </c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38" t="str">
        <f t="shared" si="14"/>
        <v/>
      </c>
      <c r="N343" s="38" t="str">
        <f t="shared" si="15"/>
        <v/>
      </c>
      <c r="O343" s="5" t="str">
        <f t="shared" si="16"/>
        <v/>
      </c>
      <c r="P343" s="5" t="str">
        <f t="shared" si="17"/>
        <v/>
      </c>
    </row>
    <row r="344" spans="1:16" x14ac:dyDescent="0.25">
      <c r="A344" s="17" t="str">
        <f>IF(H344="","",VLOOKUP(H344&amp;"£"&amp;I344,BDD!C:F,4,0))</f>
        <v/>
      </c>
      <c r="B344" s="17" t="str">
        <f>IF(H344="","",VLOOKUP(C344,BDD!A:B,2,0))</f>
        <v/>
      </c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38" t="str">
        <f t="shared" si="14"/>
        <v/>
      </c>
      <c r="N344" s="38" t="str">
        <f t="shared" si="15"/>
        <v/>
      </c>
      <c r="O344" s="5" t="str">
        <f t="shared" si="16"/>
        <v/>
      </c>
      <c r="P344" s="5" t="str">
        <f t="shared" si="17"/>
        <v/>
      </c>
    </row>
    <row r="345" spans="1:16" x14ac:dyDescent="0.25">
      <c r="A345" s="17" t="str">
        <f>IF(H345="","",VLOOKUP(H345&amp;"£"&amp;I345,BDD!C:F,4,0))</f>
        <v/>
      </c>
      <c r="B345" s="17" t="str">
        <f>IF(H345="","",VLOOKUP(C345,BDD!A:B,2,0))</f>
        <v/>
      </c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38" t="str">
        <f t="shared" si="14"/>
        <v/>
      </c>
      <c r="N345" s="38" t="str">
        <f t="shared" si="15"/>
        <v/>
      </c>
      <c r="O345" s="5" t="str">
        <f t="shared" si="16"/>
        <v/>
      </c>
      <c r="P345" s="5" t="str">
        <f t="shared" si="17"/>
        <v/>
      </c>
    </row>
    <row r="346" spans="1:16" x14ac:dyDescent="0.25">
      <c r="A346" s="17" t="str">
        <f>IF(H346="","",VLOOKUP(H346&amp;"£"&amp;I346,BDD!C:F,4,0))</f>
        <v/>
      </c>
      <c r="B346" s="17" t="str">
        <f>IF(H346="","",VLOOKUP(C346,BDD!A:B,2,0))</f>
        <v/>
      </c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38" t="str">
        <f t="shared" si="14"/>
        <v/>
      </c>
      <c r="N346" s="38" t="str">
        <f t="shared" si="15"/>
        <v/>
      </c>
      <c r="O346" s="5" t="str">
        <f t="shared" si="16"/>
        <v/>
      </c>
      <c r="P346" s="5" t="str">
        <f t="shared" si="17"/>
        <v/>
      </c>
    </row>
    <row r="347" spans="1:16" x14ac:dyDescent="0.25">
      <c r="A347" s="17" t="str">
        <f>IF(H347="","",VLOOKUP(H347&amp;"£"&amp;I347,BDD!C:F,4,0))</f>
        <v/>
      </c>
      <c r="B347" s="17" t="str">
        <f>IF(H347="","",VLOOKUP(C347,BDD!A:B,2,0))</f>
        <v/>
      </c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38" t="str">
        <f t="shared" si="14"/>
        <v/>
      </c>
      <c r="N347" s="38" t="str">
        <f t="shared" si="15"/>
        <v/>
      </c>
      <c r="O347" s="5" t="str">
        <f t="shared" si="16"/>
        <v/>
      </c>
      <c r="P347" s="5" t="str">
        <f t="shared" si="17"/>
        <v/>
      </c>
    </row>
    <row r="348" spans="1:16" x14ac:dyDescent="0.25">
      <c r="A348" s="17" t="str">
        <f>IF(H348="","",VLOOKUP(H348&amp;"£"&amp;I348,BDD!C:F,4,0))</f>
        <v/>
      </c>
      <c r="B348" s="17" t="str">
        <f>IF(H348="","",VLOOKUP(C348,BDD!A:B,2,0))</f>
        <v/>
      </c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38" t="str">
        <f t="shared" si="14"/>
        <v/>
      </c>
      <c r="N348" s="38" t="str">
        <f t="shared" si="15"/>
        <v/>
      </c>
      <c r="O348" s="5" t="str">
        <f t="shared" si="16"/>
        <v/>
      </c>
      <c r="P348" s="5" t="str">
        <f t="shared" si="17"/>
        <v/>
      </c>
    </row>
    <row r="349" spans="1:16" x14ac:dyDescent="0.25">
      <c r="A349" s="17" t="str">
        <f>IF(H349="","",VLOOKUP(H349&amp;"£"&amp;I349,BDD!C:F,4,0))</f>
        <v/>
      </c>
      <c r="B349" s="17" t="str">
        <f>IF(H349="","",VLOOKUP(C349,BDD!A:B,2,0))</f>
        <v/>
      </c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38" t="str">
        <f t="shared" si="14"/>
        <v/>
      </c>
      <c r="N349" s="38" t="str">
        <f t="shared" si="15"/>
        <v/>
      </c>
      <c r="O349" s="5" t="str">
        <f t="shared" si="16"/>
        <v/>
      </c>
      <c r="P349" s="5" t="str">
        <f t="shared" si="17"/>
        <v/>
      </c>
    </row>
    <row r="350" spans="1:16" x14ac:dyDescent="0.25">
      <c r="A350" s="17" t="str">
        <f>IF(H350="","",VLOOKUP(H350&amp;"£"&amp;I350,BDD!C:F,4,0))</f>
        <v/>
      </c>
      <c r="B350" s="17" t="str">
        <f>IF(H350="","",VLOOKUP(C350,BDD!A:B,2,0))</f>
        <v/>
      </c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38" t="str">
        <f t="shared" si="14"/>
        <v/>
      </c>
      <c r="N350" s="38" t="str">
        <f t="shared" si="15"/>
        <v/>
      </c>
      <c r="O350" s="5" t="str">
        <f t="shared" si="16"/>
        <v/>
      </c>
      <c r="P350" s="5" t="str">
        <f t="shared" si="17"/>
        <v/>
      </c>
    </row>
    <row r="351" spans="1:16" x14ac:dyDescent="0.25">
      <c r="A351" s="17" t="str">
        <f>IF(H351="","",VLOOKUP(H351&amp;"£"&amp;I351,BDD!C:F,4,0))</f>
        <v/>
      </c>
      <c r="B351" s="17" t="str">
        <f>IF(H351="","",VLOOKUP(C351,BDD!A:B,2,0))</f>
        <v/>
      </c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38" t="str">
        <f t="shared" si="14"/>
        <v/>
      </c>
      <c r="N351" s="38" t="str">
        <f t="shared" si="15"/>
        <v/>
      </c>
      <c r="O351" s="5" t="str">
        <f t="shared" si="16"/>
        <v/>
      </c>
      <c r="P351" s="5" t="str">
        <f t="shared" si="17"/>
        <v/>
      </c>
    </row>
    <row r="352" spans="1:16" x14ac:dyDescent="0.25">
      <c r="A352" s="17" t="str">
        <f>IF(H352="","",VLOOKUP(H352&amp;"£"&amp;I352,BDD!C:F,4,0))</f>
        <v/>
      </c>
      <c r="B352" s="17" t="str">
        <f>IF(H352="","",VLOOKUP(C352,BDD!A:B,2,0))</f>
        <v/>
      </c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38" t="str">
        <f t="shared" si="14"/>
        <v/>
      </c>
      <c r="N352" s="38" t="str">
        <f t="shared" si="15"/>
        <v/>
      </c>
      <c r="O352" s="5" t="str">
        <f t="shared" si="16"/>
        <v/>
      </c>
      <c r="P352" s="5" t="str">
        <f t="shared" si="17"/>
        <v/>
      </c>
    </row>
    <row r="353" spans="1:16" x14ac:dyDescent="0.25">
      <c r="A353" s="17" t="str">
        <f>IF(H353="","",VLOOKUP(H353&amp;"£"&amp;I353,BDD!C:F,4,0))</f>
        <v/>
      </c>
      <c r="B353" s="17" t="str">
        <f>IF(H353="","",VLOOKUP(C353,BDD!A:B,2,0))</f>
        <v/>
      </c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38" t="str">
        <f t="shared" si="14"/>
        <v/>
      </c>
      <c r="N353" s="38" t="str">
        <f t="shared" si="15"/>
        <v/>
      </c>
      <c r="O353" s="5" t="str">
        <f t="shared" si="16"/>
        <v/>
      </c>
      <c r="P353" s="5" t="str">
        <f t="shared" si="17"/>
        <v/>
      </c>
    </row>
    <row r="354" spans="1:16" x14ac:dyDescent="0.25">
      <c r="A354" s="17" t="str">
        <f>IF(H354="","",VLOOKUP(H354&amp;"£"&amp;I354,BDD!C:F,4,0))</f>
        <v/>
      </c>
      <c r="B354" s="17" t="str">
        <f>IF(H354="","",VLOOKUP(C354,BDD!A:B,2,0))</f>
        <v/>
      </c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38" t="str">
        <f t="shared" si="14"/>
        <v/>
      </c>
      <c r="N354" s="38" t="str">
        <f t="shared" si="15"/>
        <v/>
      </c>
      <c r="O354" s="5" t="str">
        <f t="shared" si="16"/>
        <v/>
      </c>
      <c r="P354" s="5" t="str">
        <f t="shared" si="17"/>
        <v/>
      </c>
    </row>
    <row r="355" spans="1:16" x14ac:dyDescent="0.25">
      <c r="A355" s="17" t="str">
        <f>IF(H355="","",VLOOKUP(H355&amp;"£"&amp;I355,BDD!C:F,4,0))</f>
        <v/>
      </c>
      <c r="B355" s="17" t="str">
        <f>IF(H355="","",VLOOKUP(C355,BDD!A:B,2,0))</f>
        <v/>
      </c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38" t="str">
        <f t="shared" si="14"/>
        <v/>
      </c>
      <c r="N355" s="38" t="str">
        <f t="shared" si="15"/>
        <v/>
      </c>
      <c r="O355" s="5" t="str">
        <f t="shared" si="16"/>
        <v/>
      </c>
      <c r="P355" s="5" t="str">
        <f t="shared" si="17"/>
        <v/>
      </c>
    </row>
    <row r="356" spans="1:16" x14ac:dyDescent="0.25">
      <c r="A356" s="17" t="str">
        <f>IF(H356="","",VLOOKUP(H356&amp;"£"&amp;I356,BDD!C:F,4,0))</f>
        <v/>
      </c>
      <c r="B356" s="17" t="str">
        <f>IF(H356="","",VLOOKUP(C356,BDD!A:B,2,0))</f>
        <v/>
      </c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38" t="str">
        <f t="shared" si="14"/>
        <v/>
      </c>
      <c r="N356" s="38" t="str">
        <f t="shared" si="15"/>
        <v/>
      </c>
      <c r="O356" s="5" t="str">
        <f t="shared" si="16"/>
        <v/>
      </c>
      <c r="P356" s="5" t="str">
        <f t="shared" si="17"/>
        <v/>
      </c>
    </row>
    <row r="357" spans="1:16" x14ac:dyDescent="0.25">
      <c r="A357" s="17" t="str">
        <f>IF(H357="","",VLOOKUP(H357&amp;"£"&amp;I357,BDD!C:F,4,0))</f>
        <v/>
      </c>
      <c r="B357" s="17" t="str">
        <f>IF(H357="","",VLOOKUP(C357,BDD!A:B,2,0))</f>
        <v/>
      </c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38" t="str">
        <f t="shared" si="14"/>
        <v/>
      </c>
      <c r="N357" s="38" t="str">
        <f t="shared" si="15"/>
        <v/>
      </c>
      <c r="O357" s="5" t="str">
        <f t="shared" si="16"/>
        <v/>
      </c>
      <c r="P357" s="5" t="str">
        <f t="shared" si="17"/>
        <v/>
      </c>
    </row>
    <row r="358" spans="1:16" x14ac:dyDescent="0.25">
      <c r="A358" s="17" t="str">
        <f>IF(H358="","",VLOOKUP(H358&amp;"£"&amp;I358,BDD!C:F,4,0))</f>
        <v/>
      </c>
      <c r="B358" s="17" t="str">
        <f>IF(H358="","",VLOOKUP(C358,BDD!A:B,2,0))</f>
        <v/>
      </c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38" t="str">
        <f t="shared" si="14"/>
        <v/>
      </c>
      <c r="N358" s="38" t="str">
        <f t="shared" si="15"/>
        <v/>
      </c>
      <c r="O358" s="5" t="str">
        <f t="shared" si="16"/>
        <v/>
      </c>
      <c r="P358" s="5" t="str">
        <f t="shared" si="17"/>
        <v/>
      </c>
    </row>
    <row r="359" spans="1:16" x14ac:dyDescent="0.25">
      <c r="A359" s="17" t="str">
        <f>IF(H359="","",VLOOKUP(H359&amp;"£"&amp;I359,BDD!C:F,4,0))</f>
        <v/>
      </c>
      <c r="B359" s="17" t="str">
        <f>IF(H359="","",VLOOKUP(C359,BDD!A:B,2,0))</f>
        <v/>
      </c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38" t="str">
        <f t="shared" si="14"/>
        <v/>
      </c>
      <c r="N359" s="38" t="str">
        <f t="shared" si="15"/>
        <v/>
      </c>
      <c r="O359" s="5" t="str">
        <f t="shared" si="16"/>
        <v/>
      </c>
      <c r="P359" s="5" t="str">
        <f t="shared" si="17"/>
        <v/>
      </c>
    </row>
    <row r="360" spans="1:16" x14ac:dyDescent="0.25">
      <c r="A360" s="17" t="str">
        <f>IF(H360="","",VLOOKUP(H360&amp;"£"&amp;I360,BDD!C:F,4,0))</f>
        <v/>
      </c>
      <c r="B360" s="17" t="str">
        <f>IF(H360="","",VLOOKUP(C360,BDD!A:B,2,0))</f>
        <v/>
      </c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38" t="str">
        <f t="shared" si="14"/>
        <v/>
      </c>
      <c r="N360" s="38" t="str">
        <f t="shared" si="15"/>
        <v/>
      </c>
      <c r="O360" s="5" t="str">
        <f t="shared" si="16"/>
        <v/>
      </c>
      <c r="P360" s="5" t="str">
        <f t="shared" si="17"/>
        <v/>
      </c>
    </row>
    <row r="361" spans="1:16" x14ac:dyDescent="0.25">
      <c r="A361" s="17" t="str">
        <f>IF(H361="","",VLOOKUP(H361&amp;"£"&amp;I361,BDD!C:F,4,0))</f>
        <v/>
      </c>
      <c r="B361" s="17" t="str">
        <f>IF(H361="","",VLOOKUP(C361,BDD!A:B,2,0))</f>
        <v/>
      </c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38" t="str">
        <f t="shared" si="14"/>
        <v/>
      </c>
      <c r="N361" s="38" t="str">
        <f t="shared" si="15"/>
        <v/>
      </c>
      <c r="O361" s="5" t="str">
        <f t="shared" si="16"/>
        <v/>
      </c>
      <c r="P361" s="5" t="str">
        <f t="shared" si="17"/>
        <v/>
      </c>
    </row>
    <row r="362" spans="1:16" x14ac:dyDescent="0.25">
      <c r="A362" s="17" t="str">
        <f>IF(H362="","",VLOOKUP(H362&amp;"£"&amp;I362,BDD!C:F,4,0))</f>
        <v/>
      </c>
      <c r="B362" s="17" t="str">
        <f>IF(H362="","",VLOOKUP(C362,BDD!A:B,2,0))</f>
        <v/>
      </c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38" t="str">
        <f t="shared" si="14"/>
        <v/>
      </c>
      <c r="N362" s="38" t="str">
        <f t="shared" si="15"/>
        <v/>
      </c>
      <c r="O362" s="5" t="str">
        <f t="shared" si="16"/>
        <v/>
      </c>
      <c r="P362" s="5" t="str">
        <f t="shared" si="17"/>
        <v/>
      </c>
    </row>
    <row r="363" spans="1:16" x14ac:dyDescent="0.25">
      <c r="A363" s="17" t="str">
        <f>IF(H363="","",VLOOKUP(H363&amp;"£"&amp;I363,BDD!C:F,4,0))</f>
        <v/>
      </c>
      <c r="B363" s="17" t="str">
        <f>IF(H363="","",VLOOKUP(C363,BDD!A:B,2,0))</f>
        <v/>
      </c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38" t="str">
        <f t="shared" si="14"/>
        <v/>
      </c>
      <c r="N363" s="38" t="str">
        <f t="shared" si="15"/>
        <v/>
      </c>
      <c r="O363" s="5" t="str">
        <f t="shared" si="16"/>
        <v/>
      </c>
      <c r="P363" s="5" t="str">
        <f t="shared" si="17"/>
        <v/>
      </c>
    </row>
    <row r="364" spans="1:16" x14ac:dyDescent="0.25">
      <c r="A364" s="17" t="str">
        <f>IF(H364="","",VLOOKUP(H364&amp;"£"&amp;I364,BDD!C:F,4,0))</f>
        <v/>
      </c>
      <c r="B364" s="17" t="str">
        <f>IF(H364="","",VLOOKUP(C364,BDD!A:B,2,0))</f>
        <v/>
      </c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38" t="str">
        <f t="shared" si="14"/>
        <v/>
      </c>
      <c r="N364" s="38" t="str">
        <f t="shared" si="15"/>
        <v/>
      </c>
      <c r="O364" s="5" t="str">
        <f t="shared" si="16"/>
        <v/>
      </c>
      <c r="P364" s="5" t="str">
        <f t="shared" si="17"/>
        <v/>
      </c>
    </row>
    <row r="365" spans="1:16" x14ac:dyDescent="0.25">
      <c r="A365" s="17" t="str">
        <f>IF(H365="","",VLOOKUP(H365&amp;"£"&amp;I365,BDD!C:F,4,0))</f>
        <v/>
      </c>
      <c r="B365" s="17" t="str">
        <f>IF(H365="","",VLOOKUP(C365,BDD!A:B,2,0))</f>
        <v/>
      </c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38" t="str">
        <f t="shared" si="14"/>
        <v/>
      </c>
      <c r="N365" s="38" t="str">
        <f t="shared" si="15"/>
        <v/>
      </c>
      <c r="O365" s="5" t="str">
        <f t="shared" si="16"/>
        <v/>
      </c>
      <c r="P365" s="5" t="str">
        <f t="shared" si="17"/>
        <v/>
      </c>
    </row>
    <row r="366" spans="1:16" x14ac:dyDescent="0.25">
      <c r="A366" s="17" t="str">
        <f>IF(H366="","",VLOOKUP(H366&amp;"£"&amp;I366,BDD!C:F,4,0))</f>
        <v/>
      </c>
      <c r="B366" s="17" t="str">
        <f>IF(H366="","",VLOOKUP(C366,BDD!A:B,2,0))</f>
        <v/>
      </c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38" t="str">
        <f t="shared" si="14"/>
        <v/>
      </c>
      <c r="N366" s="38" t="str">
        <f t="shared" si="15"/>
        <v/>
      </c>
      <c r="O366" s="5" t="str">
        <f t="shared" si="16"/>
        <v/>
      </c>
      <c r="P366" s="5" t="str">
        <f t="shared" si="17"/>
        <v/>
      </c>
    </row>
    <row r="367" spans="1:16" x14ac:dyDescent="0.25">
      <c r="A367" s="17" t="str">
        <f>IF(H367="","",VLOOKUP(H367&amp;"£"&amp;I367,BDD!C:F,4,0))</f>
        <v/>
      </c>
      <c r="B367" s="17" t="str">
        <f>IF(H367="","",VLOOKUP(C367,BDD!A:B,2,0))</f>
        <v/>
      </c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38" t="str">
        <f t="shared" si="14"/>
        <v/>
      </c>
      <c r="N367" s="38" t="str">
        <f t="shared" si="15"/>
        <v/>
      </c>
      <c r="O367" s="5" t="str">
        <f t="shared" si="16"/>
        <v/>
      </c>
      <c r="P367" s="5" t="str">
        <f t="shared" si="17"/>
        <v/>
      </c>
    </row>
    <row r="368" spans="1:16" x14ac:dyDescent="0.25">
      <c r="A368" s="17" t="str">
        <f>IF(H368="","",VLOOKUP(H368&amp;"£"&amp;I368,BDD!C:F,4,0))</f>
        <v/>
      </c>
      <c r="B368" s="17" t="str">
        <f>IF(H368="","",VLOOKUP(C368,BDD!A:B,2,0))</f>
        <v/>
      </c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38" t="str">
        <f t="shared" si="14"/>
        <v/>
      </c>
      <c r="N368" s="38" t="str">
        <f t="shared" si="15"/>
        <v/>
      </c>
      <c r="O368" s="5" t="str">
        <f t="shared" si="16"/>
        <v/>
      </c>
      <c r="P368" s="5" t="str">
        <f t="shared" si="17"/>
        <v/>
      </c>
    </row>
    <row r="369" spans="1:16" x14ac:dyDescent="0.25">
      <c r="A369" s="17" t="str">
        <f>IF(H369="","",VLOOKUP(H369&amp;"£"&amp;I369,BDD!C:F,4,0))</f>
        <v/>
      </c>
      <c r="B369" s="17" t="str">
        <f>IF(H369="","",VLOOKUP(C369,BDD!A:B,2,0))</f>
        <v/>
      </c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38" t="str">
        <f t="shared" si="14"/>
        <v/>
      </c>
      <c r="N369" s="38" t="str">
        <f t="shared" si="15"/>
        <v/>
      </c>
      <c r="O369" s="5" t="str">
        <f t="shared" si="16"/>
        <v/>
      </c>
      <c r="P369" s="5" t="str">
        <f t="shared" si="17"/>
        <v/>
      </c>
    </row>
    <row r="370" spans="1:16" x14ac:dyDescent="0.25">
      <c r="A370" s="17" t="str">
        <f>IF(H370="","",VLOOKUP(H370&amp;"£"&amp;I370,BDD!C:F,4,0))</f>
        <v/>
      </c>
      <c r="B370" s="17" t="str">
        <f>IF(H370="","",VLOOKUP(C370,BDD!A:B,2,0))</f>
        <v/>
      </c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38" t="str">
        <f t="shared" si="14"/>
        <v/>
      </c>
      <c r="N370" s="38" t="str">
        <f t="shared" si="15"/>
        <v/>
      </c>
      <c r="O370" s="5" t="str">
        <f t="shared" si="16"/>
        <v/>
      </c>
      <c r="P370" s="5" t="str">
        <f t="shared" si="17"/>
        <v/>
      </c>
    </row>
    <row r="371" spans="1:16" x14ac:dyDescent="0.25">
      <c r="A371" s="17" t="str">
        <f>IF(H371="","",VLOOKUP(H371&amp;"£"&amp;I371,BDD!C:F,4,0))</f>
        <v/>
      </c>
      <c r="B371" s="17" t="str">
        <f>IF(H371="","",VLOOKUP(C371,BDD!A:B,2,0))</f>
        <v/>
      </c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38" t="str">
        <f t="shared" si="14"/>
        <v/>
      </c>
      <c r="N371" s="38" t="str">
        <f t="shared" si="15"/>
        <v/>
      </c>
      <c r="O371" s="5" t="str">
        <f t="shared" si="16"/>
        <v/>
      </c>
      <c r="P371" s="5" t="str">
        <f t="shared" si="17"/>
        <v/>
      </c>
    </row>
    <row r="372" spans="1:16" x14ac:dyDescent="0.25">
      <c r="A372" s="17" t="str">
        <f>IF(H372="","",VLOOKUP(H372&amp;"£"&amp;I372,BDD!C:F,4,0))</f>
        <v/>
      </c>
      <c r="B372" s="17" t="str">
        <f>IF(H372="","",VLOOKUP(C372,BDD!A:B,2,0))</f>
        <v/>
      </c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38" t="str">
        <f t="shared" ref="M372:M435" si="18">IF(H372="","",C372&amp;"£"&amp;D372&amp;"£"&amp;E372)</f>
        <v/>
      </c>
      <c r="N372" s="38" t="str">
        <f t="shared" ref="N372:N435" si="19">IF(M372&amp;E372&amp;H372&amp;I372=M371&amp;E371&amp;H371&amp;I371,"",M372)</f>
        <v/>
      </c>
      <c r="O372" s="5" t="str">
        <f t="shared" si="16"/>
        <v/>
      </c>
      <c r="P372" s="5" t="str">
        <f t="shared" si="17"/>
        <v/>
      </c>
    </row>
    <row r="373" spans="1:16" x14ac:dyDescent="0.25">
      <c r="A373" s="17" t="str">
        <f>IF(H373="","",VLOOKUP(H373&amp;"£"&amp;I373,BDD!C:F,4,0))</f>
        <v/>
      </c>
      <c r="B373" s="17" t="str">
        <f>IF(H373="","",VLOOKUP(C373,BDD!A:B,2,0))</f>
        <v/>
      </c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38" t="str">
        <f t="shared" si="18"/>
        <v/>
      </c>
      <c r="N373" s="38" t="str">
        <f t="shared" si="19"/>
        <v/>
      </c>
      <c r="O373" s="5" t="str">
        <f t="shared" si="16"/>
        <v/>
      </c>
      <c r="P373" s="5" t="str">
        <f t="shared" si="17"/>
        <v/>
      </c>
    </row>
    <row r="374" spans="1:16" x14ac:dyDescent="0.25">
      <c r="A374" s="17" t="str">
        <f>IF(H374="","",VLOOKUP(H374&amp;"£"&amp;I374,BDD!C:F,4,0))</f>
        <v/>
      </c>
      <c r="B374" s="17" t="str">
        <f>IF(H374="","",VLOOKUP(C374,BDD!A:B,2,0))</f>
        <v/>
      </c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38" t="str">
        <f t="shared" si="18"/>
        <v/>
      </c>
      <c r="N374" s="38" t="str">
        <f t="shared" si="19"/>
        <v/>
      </c>
      <c r="O374" s="5" t="str">
        <f t="shared" si="16"/>
        <v/>
      </c>
      <c r="P374" s="5" t="str">
        <f t="shared" si="17"/>
        <v/>
      </c>
    </row>
    <row r="375" spans="1:16" x14ac:dyDescent="0.25">
      <c r="A375" s="17" t="str">
        <f>IF(H375="","",VLOOKUP(H375&amp;"£"&amp;I375,BDD!C:F,4,0))</f>
        <v/>
      </c>
      <c r="B375" s="17" t="str">
        <f>IF(H375="","",VLOOKUP(C375,BDD!A:B,2,0))</f>
        <v/>
      </c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38" t="str">
        <f t="shared" si="18"/>
        <v/>
      </c>
      <c r="N375" s="38" t="str">
        <f t="shared" si="19"/>
        <v/>
      </c>
      <c r="O375" s="5" t="str">
        <f t="shared" si="16"/>
        <v/>
      </c>
      <c r="P375" s="5" t="str">
        <f t="shared" si="17"/>
        <v/>
      </c>
    </row>
    <row r="376" spans="1:16" x14ac:dyDescent="0.25">
      <c r="A376" s="17" t="str">
        <f>IF(H376="","",VLOOKUP(H376&amp;"£"&amp;I376,BDD!C:F,4,0))</f>
        <v/>
      </c>
      <c r="B376" s="17" t="str">
        <f>IF(H376="","",VLOOKUP(C376,BDD!A:B,2,0))</f>
        <v/>
      </c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38" t="str">
        <f t="shared" si="18"/>
        <v/>
      </c>
      <c r="N376" s="38" t="str">
        <f t="shared" si="19"/>
        <v/>
      </c>
      <c r="O376" s="5" t="str">
        <f t="shared" si="16"/>
        <v/>
      </c>
      <c r="P376" s="5" t="str">
        <f t="shared" si="17"/>
        <v/>
      </c>
    </row>
    <row r="377" spans="1:16" x14ac:dyDescent="0.25">
      <c r="A377" s="17" t="str">
        <f>IF(H377="","",VLOOKUP(H377&amp;"£"&amp;I377,BDD!C:F,4,0))</f>
        <v/>
      </c>
      <c r="B377" s="17" t="str">
        <f>IF(H377="","",VLOOKUP(C377,BDD!A:B,2,0))</f>
        <v/>
      </c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38" t="str">
        <f t="shared" si="18"/>
        <v/>
      </c>
      <c r="N377" s="38" t="str">
        <f t="shared" si="19"/>
        <v/>
      </c>
      <c r="O377" s="5" t="str">
        <f t="shared" si="16"/>
        <v/>
      </c>
      <c r="P377" s="5" t="str">
        <f t="shared" si="17"/>
        <v/>
      </c>
    </row>
    <row r="378" spans="1:16" x14ac:dyDescent="0.25">
      <c r="A378" s="17" t="str">
        <f>IF(H378="","",VLOOKUP(H378&amp;"£"&amp;I378,BDD!C:F,4,0))</f>
        <v/>
      </c>
      <c r="B378" s="17" t="str">
        <f>IF(H378="","",VLOOKUP(C378,BDD!A:B,2,0))</f>
        <v/>
      </c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38" t="str">
        <f t="shared" si="18"/>
        <v/>
      </c>
      <c r="N378" s="38" t="str">
        <f t="shared" si="19"/>
        <v/>
      </c>
      <c r="O378" s="5" t="str">
        <f t="shared" si="16"/>
        <v/>
      </c>
      <c r="P378" s="5" t="str">
        <f t="shared" si="17"/>
        <v/>
      </c>
    </row>
    <row r="379" spans="1:16" x14ac:dyDescent="0.25">
      <c r="A379" s="17" t="str">
        <f>IF(H379="","",VLOOKUP(H379&amp;"£"&amp;I379,BDD!C:F,4,0))</f>
        <v/>
      </c>
      <c r="B379" s="17" t="str">
        <f>IF(H379="","",VLOOKUP(C379,BDD!A:B,2,0))</f>
        <v/>
      </c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38" t="str">
        <f t="shared" si="18"/>
        <v/>
      </c>
      <c r="N379" s="38" t="str">
        <f t="shared" si="19"/>
        <v/>
      </c>
      <c r="O379" s="5" t="str">
        <f t="shared" si="16"/>
        <v/>
      </c>
      <c r="P379" s="5" t="str">
        <f t="shared" si="17"/>
        <v/>
      </c>
    </row>
    <row r="380" spans="1:16" x14ac:dyDescent="0.25">
      <c r="A380" s="17" t="str">
        <f>IF(H380="","",VLOOKUP(H380&amp;"£"&amp;I380,BDD!C:F,4,0))</f>
        <v/>
      </c>
      <c r="B380" s="17" t="str">
        <f>IF(H380="","",VLOOKUP(C380,BDD!A:B,2,0))</f>
        <v/>
      </c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38" t="str">
        <f t="shared" si="18"/>
        <v/>
      </c>
      <c r="N380" s="38" t="str">
        <f t="shared" si="19"/>
        <v/>
      </c>
      <c r="O380" s="5" t="str">
        <f t="shared" si="16"/>
        <v/>
      </c>
      <c r="P380" s="5" t="str">
        <f t="shared" si="17"/>
        <v/>
      </c>
    </row>
    <row r="381" spans="1:16" x14ac:dyDescent="0.25">
      <c r="A381" s="17" t="str">
        <f>IF(H381="","",VLOOKUP(H381&amp;"£"&amp;I381,BDD!C:F,4,0))</f>
        <v/>
      </c>
      <c r="B381" s="17" t="str">
        <f>IF(H381="","",VLOOKUP(C381,BDD!A:B,2,0))</f>
        <v/>
      </c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38" t="str">
        <f t="shared" si="18"/>
        <v/>
      </c>
      <c r="N381" s="38" t="str">
        <f t="shared" si="19"/>
        <v/>
      </c>
      <c r="O381" s="5" t="str">
        <f t="shared" si="16"/>
        <v/>
      </c>
      <c r="P381" s="5" t="str">
        <f t="shared" si="17"/>
        <v/>
      </c>
    </row>
    <row r="382" spans="1:16" x14ac:dyDescent="0.25">
      <c r="A382" s="17" t="str">
        <f>IF(H382="","",VLOOKUP(H382&amp;"£"&amp;I382,BDD!C:F,4,0))</f>
        <v/>
      </c>
      <c r="B382" s="17" t="str">
        <f>IF(H382="","",VLOOKUP(C382,BDD!A:B,2,0))</f>
        <v/>
      </c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38" t="str">
        <f t="shared" si="18"/>
        <v/>
      </c>
      <c r="N382" s="38" t="str">
        <f t="shared" si="19"/>
        <v/>
      </c>
      <c r="O382" s="5" t="str">
        <f t="shared" si="16"/>
        <v/>
      </c>
      <c r="P382" s="5" t="str">
        <f t="shared" si="17"/>
        <v/>
      </c>
    </row>
    <row r="383" spans="1:16" x14ac:dyDescent="0.25">
      <c r="A383" s="17" t="str">
        <f>IF(H383="","",VLOOKUP(H383&amp;"£"&amp;I383,BDD!C:F,4,0))</f>
        <v/>
      </c>
      <c r="B383" s="17" t="str">
        <f>IF(H383="","",VLOOKUP(C383,BDD!A:B,2,0))</f>
        <v/>
      </c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38" t="str">
        <f t="shared" si="18"/>
        <v/>
      </c>
      <c r="N383" s="38" t="str">
        <f t="shared" si="19"/>
        <v/>
      </c>
      <c r="O383" s="5" t="str">
        <f t="shared" si="16"/>
        <v/>
      </c>
      <c r="P383" s="5" t="str">
        <f t="shared" si="17"/>
        <v/>
      </c>
    </row>
    <row r="384" spans="1:16" x14ac:dyDescent="0.25">
      <c r="A384" s="17" t="str">
        <f>IF(H384="","",VLOOKUP(H384&amp;"£"&amp;I384,BDD!C:F,4,0))</f>
        <v/>
      </c>
      <c r="B384" s="17" t="str">
        <f>IF(H384="","",VLOOKUP(C384,BDD!A:B,2,0))</f>
        <v/>
      </c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38" t="str">
        <f t="shared" si="18"/>
        <v/>
      </c>
      <c r="N384" s="38" t="str">
        <f t="shared" si="19"/>
        <v/>
      </c>
      <c r="O384" s="5" t="str">
        <f t="shared" si="16"/>
        <v/>
      </c>
      <c r="P384" s="5" t="str">
        <f t="shared" si="17"/>
        <v/>
      </c>
    </row>
    <row r="385" spans="1:16" x14ac:dyDescent="0.25">
      <c r="A385" s="17" t="str">
        <f>IF(H385="","",VLOOKUP(H385&amp;"£"&amp;I385,BDD!C:F,4,0))</f>
        <v/>
      </c>
      <c r="B385" s="17" t="str">
        <f>IF(H385="","",VLOOKUP(C385,BDD!A:B,2,0))</f>
        <v/>
      </c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38" t="str">
        <f t="shared" si="18"/>
        <v/>
      </c>
      <c r="N385" s="38" t="str">
        <f t="shared" si="19"/>
        <v/>
      </c>
      <c r="O385" s="5" t="str">
        <f t="shared" si="16"/>
        <v/>
      </c>
      <c r="P385" s="5" t="str">
        <f t="shared" si="17"/>
        <v/>
      </c>
    </row>
    <row r="386" spans="1:16" x14ac:dyDescent="0.25">
      <c r="A386" s="17" t="str">
        <f>IF(H386="","",VLOOKUP(H386&amp;"£"&amp;I386,BDD!C:F,4,0))</f>
        <v/>
      </c>
      <c r="B386" s="17" t="str">
        <f>IF(H386="","",VLOOKUP(C386,BDD!A:B,2,0))</f>
        <v/>
      </c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38" t="str">
        <f t="shared" si="18"/>
        <v/>
      </c>
      <c r="N386" s="38" t="str">
        <f t="shared" si="19"/>
        <v/>
      </c>
      <c r="O386" s="5" t="str">
        <f t="shared" si="16"/>
        <v/>
      </c>
      <c r="P386" s="5" t="str">
        <f t="shared" si="17"/>
        <v/>
      </c>
    </row>
    <row r="387" spans="1:16" x14ac:dyDescent="0.25">
      <c r="A387" s="17" t="str">
        <f>IF(H387="","",VLOOKUP(H387&amp;"£"&amp;I387,BDD!C:F,4,0))</f>
        <v/>
      </c>
      <c r="B387" s="17" t="str">
        <f>IF(H387="","",VLOOKUP(C387,BDD!A:B,2,0))</f>
        <v/>
      </c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38" t="str">
        <f t="shared" si="18"/>
        <v/>
      </c>
      <c r="N387" s="38" t="str">
        <f t="shared" si="19"/>
        <v/>
      </c>
      <c r="O387" s="5" t="str">
        <f t="shared" ref="O387:O450" si="20">IF(H387="","",E387&amp;"£"&amp;D387&amp;"£"&amp;C387&amp;"£"&amp;H387&amp;"£"&amp;I387)</f>
        <v/>
      </c>
      <c r="P387" s="5" t="str">
        <f t="shared" ref="P387:P450" si="21">IF(O387="","",IF(O387=O386,1,0))</f>
        <v/>
      </c>
    </row>
    <row r="388" spans="1:16" x14ac:dyDescent="0.25">
      <c r="A388" s="17" t="str">
        <f>IF(H388="","",VLOOKUP(H388&amp;"£"&amp;I388,BDD!C:F,4,0))</f>
        <v/>
      </c>
      <c r="B388" s="17" t="str">
        <f>IF(H388="","",VLOOKUP(C388,BDD!A:B,2,0))</f>
        <v/>
      </c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38" t="str">
        <f t="shared" si="18"/>
        <v/>
      </c>
      <c r="N388" s="38" t="str">
        <f t="shared" si="19"/>
        <v/>
      </c>
      <c r="O388" s="5" t="str">
        <f t="shared" si="20"/>
        <v/>
      </c>
      <c r="P388" s="5" t="str">
        <f t="shared" si="21"/>
        <v/>
      </c>
    </row>
    <row r="389" spans="1:16" x14ac:dyDescent="0.25">
      <c r="A389" s="17" t="str">
        <f>IF(H389="","",VLOOKUP(H389&amp;"£"&amp;I389,BDD!C:F,4,0))</f>
        <v/>
      </c>
      <c r="B389" s="17" t="str">
        <f>IF(H389="","",VLOOKUP(C389,BDD!A:B,2,0))</f>
        <v/>
      </c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38" t="str">
        <f t="shared" si="18"/>
        <v/>
      </c>
      <c r="N389" s="38" t="str">
        <f t="shared" si="19"/>
        <v/>
      </c>
      <c r="O389" s="5" t="str">
        <f t="shared" si="20"/>
        <v/>
      </c>
      <c r="P389" s="5" t="str">
        <f t="shared" si="21"/>
        <v/>
      </c>
    </row>
    <row r="390" spans="1:16" x14ac:dyDescent="0.25">
      <c r="A390" s="17" t="str">
        <f>IF(H390="","",VLOOKUP(H390&amp;"£"&amp;I390,BDD!C:F,4,0))</f>
        <v/>
      </c>
      <c r="B390" s="17" t="str">
        <f>IF(H390="","",VLOOKUP(C390,BDD!A:B,2,0))</f>
        <v/>
      </c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38" t="str">
        <f t="shared" si="18"/>
        <v/>
      </c>
      <c r="N390" s="38" t="str">
        <f t="shared" si="19"/>
        <v/>
      </c>
      <c r="O390" s="5" t="str">
        <f t="shared" si="20"/>
        <v/>
      </c>
      <c r="P390" s="5" t="str">
        <f t="shared" si="21"/>
        <v/>
      </c>
    </row>
    <row r="391" spans="1:16" x14ac:dyDescent="0.25">
      <c r="A391" s="17" t="str">
        <f>IF(H391="","",VLOOKUP(H391&amp;"£"&amp;I391,BDD!C:F,4,0))</f>
        <v/>
      </c>
      <c r="B391" s="17" t="str">
        <f>IF(H391="","",VLOOKUP(C391,BDD!A:B,2,0))</f>
        <v/>
      </c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38" t="str">
        <f t="shared" si="18"/>
        <v/>
      </c>
      <c r="N391" s="38" t="str">
        <f t="shared" si="19"/>
        <v/>
      </c>
      <c r="O391" s="5" t="str">
        <f t="shared" si="20"/>
        <v/>
      </c>
      <c r="P391" s="5" t="str">
        <f t="shared" si="21"/>
        <v/>
      </c>
    </row>
    <row r="392" spans="1:16" x14ac:dyDescent="0.25">
      <c r="A392" s="17" t="str">
        <f>IF(H392="","",VLOOKUP(H392&amp;"£"&amp;I392,BDD!C:F,4,0))</f>
        <v/>
      </c>
      <c r="B392" s="17" t="str">
        <f>IF(H392="","",VLOOKUP(C392,BDD!A:B,2,0))</f>
        <v/>
      </c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38" t="str">
        <f t="shared" si="18"/>
        <v/>
      </c>
      <c r="N392" s="38" t="str">
        <f t="shared" si="19"/>
        <v/>
      </c>
      <c r="O392" s="5" t="str">
        <f t="shared" si="20"/>
        <v/>
      </c>
      <c r="P392" s="5" t="str">
        <f t="shared" si="21"/>
        <v/>
      </c>
    </row>
    <row r="393" spans="1:16" x14ac:dyDescent="0.25">
      <c r="A393" s="17" t="str">
        <f>IF(H393="","",VLOOKUP(H393&amp;"£"&amp;I393,BDD!C:F,4,0))</f>
        <v/>
      </c>
      <c r="B393" s="17" t="str">
        <f>IF(H393="","",VLOOKUP(C393,BDD!A:B,2,0))</f>
        <v/>
      </c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38" t="str">
        <f t="shared" si="18"/>
        <v/>
      </c>
      <c r="N393" s="38" t="str">
        <f t="shared" si="19"/>
        <v/>
      </c>
      <c r="O393" s="5" t="str">
        <f t="shared" si="20"/>
        <v/>
      </c>
      <c r="P393" s="5" t="str">
        <f t="shared" si="21"/>
        <v/>
      </c>
    </row>
    <row r="394" spans="1:16" x14ac:dyDescent="0.25">
      <c r="A394" s="17" t="str">
        <f>IF(H394="","",VLOOKUP(H394&amp;"£"&amp;I394,BDD!C:F,4,0))</f>
        <v/>
      </c>
      <c r="B394" s="17" t="str">
        <f>IF(H394="","",VLOOKUP(C394,BDD!A:B,2,0))</f>
        <v/>
      </c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38" t="str">
        <f t="shared" si="18"/>
        <v/>
      </c>
      <c r="N394" s="38" t="str">
        <f t="shared" si="19"/>
        <v/>
      </c>
      <c r="O394" s="5" t="str">
        <f t="shared" si="20"/>
        <v/>
      </c>
      <c r="P394" s="5" t="str">
        <f t="shared" si="21"/>
        <v/>
      </c>
    </row>
    <row r="395" spans="1:16" x14ac:dyDescent="0.25">
      <c r="A395" s="17" t="str">
        <f>IF(H395="","",VLOOKUP(H395&amp;"£"&amp;I395,BDD!C:F,4,0))</f>
        <v/>
      </c>
      <c r="B395" s="17" t="str">
        <f>IF(H395="","",VLOOKUP(C395,BDD!A:B,2,0))</f>
        <v/>
      </c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38" t="str">
        <f t="shared" si="18"/>
        <v/>
      </c>
      <c r="N395" s="38" t="str">
        <f t="shared" si="19"/>
        <v/>
      </c>
      <c r="O395" s="5" t="str">
        <f t="shared" si="20"/>
        <v/>
      </c>
      <c r="P395" s="5" t="str">
        <f t="shared" si="21"/>
        <v/>
      </c>
    </row>
    <row r="396" spans="1:16" x14ac:dyDescent="0.25">
      <c r="A396" s="17" t="str">
        <f>IF(H396="","",VLOOKUP(H396&amp;"£"&amp;I396,BDD!C:F,4,0))</f>
        <v/>
      </c>
      <c r="B396" s="17" t="str">
        <f>IF(H396="","",VLOOKUP(C396,BDD!A:B,2,0))</f>
        <v/>
      </c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38" t="str">
        <f t="shared" si="18"/>
        <v/>
      </c>
      <c r="N396" s="38" t="str">
        <f t="shared" si="19"/>
        <v/>
      </c>
      <c r="O396" s="5" t="str">
        <f t="shared" si="20"/>
        <v/>
      </c>
      <c r="P396" s="5" t="str">
        <f t="shared" si="21"/>
        <v/>
      </c>
    </row>
    <row r="397" spans="1:16" x14ac:dyDescent="0.25">
      <c r="A397" s="17" t="str">
        <f>IF(H397="","",VLOOKUP(H397&amp;"£"&amp;I397,BDD!C:F,4,0))</f>
        <v/>
      </c>
      <c r="B397" s="17" t="str">
        <f>IF(H397="","",VLOOKUP(C397,BDD!A:B,2,0))</f>
        <v/>
      </c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38" t="str">
        <f t="shared" si="18"/>
        <v/>
      </c>
      <c r="N397" s="38" t="str">
        <f t="shared" si="19"/>
        <v/>
      </c>
      <c r="O397" s="5" t="str">
        <f t="shared" si="20"/>
        <v/>
      </c>
      <c r="P397" s="5" t="str">
        <f t="shared" si="21"/>
        <v/>
      </c>
    </row>
    <row r="398" spans="1:16" x14ac:dyDescent="0.25">
      <c r="A398" s="17" t="str">
        <f>IF(H398="","",VLOOKUP(H398&amp;"£"&amp;I398,BDD!C:F,4,0))</f>
        <v/>
      </c>
      <c r="B398" s="17" t="str">
        <f>IF(H398="","",VLOOKUP(C398,BDD!A:B,2,0))</f>
        <v/>
      </c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38" t="str">
        <f t="shared" si="18"/>
        <v/>
      </c>
      <c r="N398" s="38" t="str">
        <f t="shared" si="19"/>
        <v/>
      </c>
      <c r="O398" s="5" t="str">
        <f t="shared" si="20"/>
        <v/>
      </c>
      <c r="P398" s="5" t="str">
        <f t="shared" si="21"/>
        <v/>
      </c>
    </row>
    <row r="399" spans="1:16" x14ac:dyDescent="0.25">
      <c r="A399" s="17" t="str">
        <f>IF(H399="","",VLOOKUP(H399&amp;"£"&amp;I399,BDD!C:F,4,0))</f>
        <v/>
      </c>
      <c r="B399" s="17" t="str">
        <f>IF(H399="","",VLOOKUP(C399,BDD!A:B,2,0))</f>
        <v/>
      </c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38" t="str">
        <f t="shared" si="18"/>
        <v/>
      </c>
      <c r="N399" s="38" t="str">
        <f t="shared" si="19"/>
        <v/>
      </c>
      <c r="O399" s="5" t="str">
        <f t="shared" si="20"/>
        <v/>
      </c>
      <c r="P399" s="5" t="str">
        <f t="shared" si="21"/>
        <v/>
      </c>
    </row>
    <row r="400" spans="1:16" x14ac:dyDescent="0.25">
      <c r="A400" s="17" t="str">
        <f>IF(H400="","",VLOOKUP(H400&amp;"£"&amp;I400,BDD!C:F,4,0))</f>
        <v/>
      </c>
      <c r="B400" s="17" t="str">
        <f>IF(H400="","",VLOOKUP(C400,BDD!A:B,2,0))</f>
        <v/>
      </c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38" t="str">
        <f t="shared" si="18"/>
        <v/>
      </c>
      <c r="N400" s="38" t="str">
        <f t="shared" si="19"/>
        <v/>
      </c>
      <c r="O400" s="5" t="str">
        <f t="shared" si="20"/>
        <v/>
      </c>
      <c r="P400" s="5" t="str">
        <f t="shared" si="21"/>
        <v/>
      </c>
    </row>
    <row r="401" spans="1:16" x14ac:dyDescent="0.25">
      <c r="A401" s="17" t="str">
        <f>IF(H401="","",VLOOKUP(H401&amp;"£"&amp;I401,BDD!C:F,4,0))</f>
        <v/>
      </c>
      <c r="B401" s="17" t="str">
        <f>IF(H401="","",VLOOKUP(C401,BDD!A:B,2,0))</f>
        <v/>
      </c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38" t="str">
        <f t="shared" si="18"/>
        <v/>
      </c>
      <c r="N401" s="38" t="str">
        <f t="shared" si="19"/>
        <v/>
      </c>
      <c r="O401" s="5" t="str">
        <f t="shared" si="20"/>
        <v/>
      </c>
      <c r="P401" s="5" t="str">
        <f t="shared" si="21"/>
        <v/>
      </c>
    </row>
    <row r="402" spans="1:16" x14ac:dyDescent="0.25">
      <c r="A402" s="17" t="str">
        <f>IF(H402="","",VLOOKUP(H402&amp;"£"&amp;I402,BDD!C:F,4,0))</f>
        <v/>
      </c>
      <c r="B402" s="17" t="str">
        <f>IF(H402="","",VLOOKUP(C402,BDD!A:B,2,0))</f>
        <v/>
      </c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38" t="str">
        <f t="shared" si="18"/>
        <v/>
      </c>
      <c r="N402" s="38" t="str">
        <f t="shared" si="19"/>
        <v/>
      </c>
      <c r="O402" s="5" t="str">
        <f t="shared" si="20"/>
        <v/>
      </c>
      <c r="P402" s="5" t="str">
        <f t="shared" si="21"/>
        <v/>
      </c>
    </row>
    <row r="403" spans="1:16" x14ac:dyDescent="0.25">
      <c r="A403" s="17" t="str">
        <f>IF(H403="","",VLOOKUP(H403&amp;"£"&amp;I403,BDD!C:F,4,0))</f>
        <v/>
      </c>
      <c r="B403" s="17" t="str">
        <f>IF(H403="","",VLOOKUP(C403,BDD!A:B,2,0))</f>
        <v/>
      </c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38" t="str">
        <f t="shared" si="18"/>
        <v/>
      </c>
      <c r="N403" s="38" t="str">
        <f t="shared" si="19"/>
        <v/>
      </c>
      <c r="O403" s="5" t="str">
        <f t="shared" si="20"/>
        <v/>
      </c>
      <c r="P403" s="5" t="str">
        <f t="shared" si="21"/>
        <v/>
      </c>
    </row>
    <row r="404" spans="1:16" x14ac:dyDescent="0.25">
      <c r="A404" s="17" t="str">
        <f>IF(H404="","",VLOOKUP(H404&amp;"£"&amp;I404,BDD!C:F,4,0))</f>
        <v/>
      </c>
      <c r="B404" s="17" t="str">
        <f>IF(H404="","",VLOOKUP(C404,BDD!A:B,2,0))</f>
        <v/>
      </c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38" t="str">
        <f t="shared" si="18"/>
        <v/>
      </c>
      <c r="N404" s="38" t="str">
        <f t="shared" si="19"/>
        <v/>
      </c>
      <c r="O404" s="5" t="str">
        <f t="shared" si="20"/>
        <v/>
      </c>
      <c r="P404" s="5" t="str">
        <f t="shared" si="21"/>
        <v/>
      </c>
    </row>
    <row r="405" spans="1:16" x14ac:dyDescent="0.25">
      <c r="A405" s="17" t="str">
        <f>IF(H405="","",VLOOKUP(H405&amp;"£"&amp;I405,BDD!C:F,4,0))</f>
        <v/>
      </c>
      <c r="B405" s="17" t="str">
        <f>IF(H405="","",VLOOKUP(C405,BDD!A:B,2,0))</f>
        <v/>
      </c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38" t="str">
        <f t="shared" si="18"/>
        <v/>
      </c>
      <c r="N405" s="38" t="str">
        <f t="shared" si="19"/>
        <v/>
      </c>
      <c r="O405" s="5" t="str">
        <f t="shared" si="20"/>
        <v/>
      </c>
      <c r="P405" s="5" t="str">
        <f t="shared" si="21"/>
        <v/>
      </c>
    </row>
    <row r="406" spans="1:16" x14ac:dyDescent="0.25">
      <c r="A406" s="17" t="str">
        <f>IF(H406="","",VLOOKUP(H406&amp;"£"&amp;I406,BDD!C:F,4,0))</f>
        <v/>
      </c>
      <c r="B406" s="17" t="str">
        <f>IF(H406="","",VLOOKUP(C406,BDD!A:B,2,0))</f>
        <v/>
      </c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38" t="str">
        <f t="shared" si="18"/>
        <v/>
      </c>
      <c r="N406" s="38" t="str">
        <f t="shared" si="19"/>
        <v/>
      </c>
      <c r="O406" s="5" t="str">
        <f t="shared" si="20"/>
        <v/>
      </c>
      <c r="P406" s="5" t="str">
        <f t="shared" si="21"/>
        <v/>
      </c>
    </row>
    <row r="407" spans="1:16" x14ac:dyDescent="0.25">
      <c r="A407" s="17" t="str">
        <f>IF(H407="","",VLOOKUP(H407&amp;"£"&amp;I407,BDD!C:F,4,0))</f>
        <v/>
      </c>
      <c r="B407" s="17" t="str">
        <f>IF(H407="","",VLOOKUP(C407,BDD!A:B,2,0))</f>
        <v/>
      </c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38" t="str">
        <f t="shared" si="18"/>
        <v/>
      </c>
      <c r="N407" s="38" t="str">
        <f t="shared" si="19"/>
        <v/>
      </c>
      <c r="O407" s="5" t="str">
        <f t="shared" si="20"/>
        <v/>
      </c>
      <c r="P407" s="5" t="str">
        <f t="shared" si="21"/>
        <v/>
      </c>
    </row>
    <row r="408" spans="1:16" x14ac:dyDescent="0.25">
      <c r="A408" s="17" t="str">
        <f>IF(H408="","",VLOOKUP(H408&amp;"£"&amp;I408,BDD!C:F,4,0))</f>
        <v/>
      </c>
      <c r="B408" s="17" t="str">
        <f>IF(H408="","",VLOOKUP(C408,BDD!A:B,2,0))</f>
        <v/>
      </c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38" t="str">
        <f t="shared" si="18"/>
        <v/>
      </c>
      <c r="N408" s="38" t="str">
        <f t="shared" si="19"/>
        <v/>
      </c>
      <c r="O408" s="5" t="str">
        <f t="shared" si="20"/>
        <v/>
      </c>
      <c r="P408" s="5" t="str">
        <f t="shared" si="21"/>
        <v/>
      </c>
    </row>
    <row r="409" spans="1:16" x14ac:dyDescent="0.25">
      <c r="A409" s="17" t="str">
        <f>IF(H409="","",VLOOKUP(H409&amp;"£"&amp;I409,BDD!C:F,4,0))</f>
        <v/>
      </c>
      <c r="B409" s="17" t="str">
        <f>IF(H409="","",VLOOKUP(C409,BDD!A:B,2,0))</f>
        <v/>
      </c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38" t="str">
        <f t="shared" si="18"/>
        <v/>
      </c>
      <c r="N409" s="38" t="str">
        <f t="shared" si="19"/>
        <v/>
      </c>
      <c r="O409" s="5" t="str">
        <f t="shared" si="20"/>
        <v/>
      </c>
      <c r="P409" s="5" t="str">
        <f t="shared" si="21"/>
        <v/>
      </c>
    </row>
    <row r="410" spans="1:16" x14ac:dyDescent="0.25">
      <c r="A410" s="17" t="str">
        <f>IF(H410="","",VLOOKUP(H410&amp;"£"&amp;I410,BDD!C:F,4,0))</f>
        <v/>
      </c>
      <c r="B410" s="17" t="str">
        <f>IF(H410="","",VLOOKUP(C410,BDD!A:B,2,0))</f>
        <v/>
      </c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38" t="str">
        <f t="shared" si="18"/>
        <v/>
      </c>
      <c r="N410" s="38" t="str">
        <f t="shared" si="19"/>
        <v/>
      </c>
      <c r="O410" s="5" t="str">
        <f t="shared" si="20"/>
        <v/>
      </c>
      <c r="P410" s="5" t="str">
        <f t="shared" si="21"/>
        <v/>
      </c>
    </row>
    <row r="411" spans="1:16" x14ac:dyDescent="0.25">
      <c r="A411" s="17" t="str">
        <f>IF(H411="","",VLOOKUP(H411&amp;"£"&amp;I411,BDD!C:F,4,0))</f>
        <v/>
      </c>
      <c r="B411" s="17" t="str">
        <f>IF(H411="","",VLOOKUP(C411,BDD!A:B,2,0))</f>
        <v/>
      </c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38" t="str">
        <f t="shared" si="18"/>
        <v/>
      </c>
      <c r="N411" s="38" t="str">
        <f t="shared" si="19"/>
        <v/>
      </c>
      <c r="O411" s="5" t="str">
        <f t="shared" si="20"/>
        <v/>
      </c>
      <c r="P411" s="5" t="str">
        <f t="shared" si="21"/>
        <v/>
      </c>
    </row>
    <row r="412" spans="1:16" x14ac:dyDescent="0.25">
      <c r="A412" s="17" t="str">
        <f>IF(H412="","",VLOOKUP(H412&amp;"£"&amp;I412,BDD!C:F,4,0))</f>
        <v/>
      </c>
      <c r="B412" s="17" t="str">
        <f>IF(H412="","",VLOOKUP(C412,BDD!A:B,2,0))</f>
        <v/>
      </c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38" t="str">
        <f t="shared" si="18"/>
        <v/>
      </c>
      <c r="N412" s="38" t="str">
        <f t="shared" si="19"/>
        <v/>
      </c>
      <c r="O412" s="5" t="str">
        <f t="shared" si="20"/>
        <v/>
      </c>
      <c r="P412" s="5" t="str">
        <f t="shared" si="21"/>
        <v/>
      </c>
    </row>
    <row r="413" spans="1:16" x14ac:dyDescent="0.25">
      <c r="A413" s="17" t="str">
        <f>IF(H413="","",VLOOKUP(H413&amp;"£"&amp;I413,BDD!C:F,4,0))</f>
        <v/>
      </c>
      <c r="B413" s="17" t="str">
        <f>IF(H413="","",VLOOKUP(C413,BDD!A:B,2,0))</f>
        <v/>
      </c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38" t="str">
        <f t="shared" si="18"/>
        <v/>
      </c>
      <c r="N413" s="38" t="str">
        <f t="shared" si="19"/>
        <v/>
      </c>
      <c r="O413" s="5" t="str">
        <f t="shared" si="20"/>
        <v/>
      </c>
      <c r="P413" s="5" t="str">
        <f t="shared" si="21"/>
        <v/>
      </c>
    </row>
    <row r="414" spans="1:16" x14ac:dyDescent="0.25">
      <c r="A414" s="17" t="str">
        <f>IF(H414="","",VLOOKUP(H414&amp;"£"&amp;I414,BDD!C:F,4,0))</f>
        <v/>
      </c>
      <c r="B414" s="17" t="str">
        <f>IF(H414="","",VLOOKUP(C414,BDD!A:B,2,0))</f>
        <v/>
      </c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38" t="str">
        <f t="shared" si="18"/>
        <v/>
      </c>
      <c r="N414" s="38" t="str">
        <f t="shared" si="19"/>
        <v/>
      </c>
      <c r="O414" s="5" t="str">
        <f t="shared" si="20"/>
        <v/>
      </c>
      <c r="P414" s="5" t="str">
        <f t="shared" si="21"/>
        <v/>
      </c>
    </row>
    <row r="415" spans="1:16" x14ac:dyDescent="0.25">
      <c r="A415" s="17" t="str">
        <f>IF(H415="","",VLOOKUP(H415&amp;"£"&amp;I415,BDD!C:F,4,0))</f>
        <v/>
      </c>
      <c r="B415" s="17" t="str">
        <f>IF(H415="","",VLOOKUP(C415,BDD!A:B,2,0))</f>
        <v/>
      </c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38" t="str">
        <f t="shared" si="18"/>
        <v/>
      </c>
      <c r="N415" s="38" t="str">
        <f t="shared" si="19"/>
        <v/>
      </c>
      <c r="O415" s="5" t="str">
        <f t="shared" si="20"/>
        <v/>
      </c>
      <c r="P415" s="5" t="str">
        <f t="shared" si="21"/>
        <v/>
      </c>
    </row>
    <row r="416" spans="1:16" x14ac:dyDescent="0.25">
      <c r="A416" s="17" t="str">
        <f>IF(H416="","",VLOOKUP(H416&amp;"£"&amp;I416,BDD!C:F,4,0))</f>
        <v/>
      </c>
      <c r="B416" s="17" t="str">
        <f>IF(H416="","",VLOOKUP(C416,BDD!A:B,2,0))</f>
        <v/>
      </c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38" t="str">
        <f t="shared" si="18"/>
        <v/>
      </c>
      <c r="N416" s="38" t="str">
        <f t="shared" si="19"/>
        <v/>
      </c>
      <c r="O416" s="5" t="str">
        <f t="shared" si="20"/>
        <v/>
      </c>
      <c r="P416" s="5" t="str">
        <f t="shared" si="21"/>
        <v/>
      </c>
    </row>
    <row r="417" spans="1:16" x14ac:dyDescent="0.25">
      <c r="A417" s="17" t="str">
        <f>IF(H417="","",VLOOKUP(H417&amp;"£"&amp;I417,BDD!C:F,4,0))</f>
        <v/>
      </c>
      <c r="B417" s="17" t="str">
        <f>IF(H417="","",VLOOKUP(C417,BDD!A:B,2,0))</f>
        <v/>
      </c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38" t="str">
        <f t="shared" si="18"/>
        <v/>
      </c>
      <c r="N417" s="38" t="str">
        <f t="shared" si="19"/>
        <v/>
      </c>
      <c r="O417" s="5" t="str">
        <f t="shared" si="20"/>
        <v/>
      </c>
      <c r="P417" s="5" t="str">
        <f t="shared" si="21"/>
        <v/>
      </c>
    </row>
    <row r="418" spans="1:16" x14ac:dyDescent="0.25">
      <c r="A418" s="17" t="str">
        <f>IF(H418="","",VLOOKUP(H418&amp;"£"&amp;I418,BDD!C:F,4,0))</f>
        <v/>
      </c>
      <c r="B418" s="17" t="str">
        <f>IF(H418="","",VLOOKUP(C418,BDD!A:B,2,0))</f>
        <v/>
      </c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38" t="str">
        <f t="shared" si="18"/>
        <v/>
      </c>
      <c r="N418" s="38" t="str">
        <f t="shared" si="19"/>
        <v/>
      </c>
      <c r="O418" s="5" t="str">
        <f t="shared" si="20"/>
        <v/>
      </c>
      <c r="P418" s="5" t="str">
        <f t="shared" si="21"/>
        <v/>
      </c>
    </row>
    <row r="419" spans="1:16" x14ac:dyDescent="0.25">
      <c r="A419" s="17" t="str">
        <f>IF(H419="","",VLOOKUP(H419&amp;"£"&amp;I419,BDD!C:F,4,0))</f>
        <v/>
      </c>
      <c r="B419" s="17" t="str">
        <f>IF(H419="","",VLOOKUP(C419,BDD!A:B,2,0))</f>
        <v/>
      </c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38" t="str">
        <f t="shared" si="18"/>
        <v/>
      </c>
      <c r="N419" s="38" t="str">
        <f t="shared" si="19"/>
        <v/>
      </c>
      <c r="O419" s="5" t="str">
        <f t="shared" si="20"/>
        <v/>
      </c>
      <c r="P419" s="5" t="str">
        <f t="shared" si="21"/>
        <v/>
      </c>
    </row>
    <row r="420" spans="1:16" x14ac:dyDescent="0.25">
      <c r="A420" s="17" t="str">
        <f>IF(H420="","",VLOOKUP(H420&amp;"£"&amp;I420,BDD!C:F,4,0))</f>
        <v/>
      </c>
      <c r="B420" s="17" t="str">
        <f>IF(H420="","",VLOOKUP(C420,BDD!A:B,2,0))</f>
        <v/>
      </c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38" t="str">
        <f t="shared" si="18"/>
        <v/>
      </c>
      <c r="N420" s="38" t="str">
        <f t="shared" si="19"/>
        <v/>
      </c>
      <c r="O420" s="5" t="str">
        <f t="shared" si="20"/>
        <v/>
      </c>
      <c r="P420" s="5" t="str">
        <f t="shared" si="21"/>
        <v/>
      </c>
    </row>
    <row r="421" spans="1:16" x14ac:dyDescent="0.25">
      <c r="A421" s="17" t="str">
        <f>IF(H421="","",VLOOKUP(H421&amp;"£"&amp;I421,BDD!C:F,4,0))</f>
        <v/>
      </c>
      <c r="B421" s="17" t="str">
        <f>IF(H421="","",VLOOKUP(C421,BDD!A:B,2,0))</f>
        <v/>
      </c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38" t="str">
        <f t="shared" si="18"/>
        <v/>
      </c>
      <c r="N421" s="38" t="str">
        <f t="shared" si="19"/>
        <v/>
      </c>
      <c r="O421" s="5" t="str">
        <f t="shared" si="20"/>
        <v/>
      </c>
      <c r="P421" s="5" t="str">
        <f t="shared" si="21"/>
        <v/>
      </c>
    </row>
    <row r="422" spans="1:16" x14ac:dyDescent="0.25">
      <c r="A422" s="17" t="str">
        <f>IF(H422="","",VLOOKUP(H422&amp;"£"&amp;I422,BDD!C:F,4,0))</f>
        <v/>
      </c>
      <c r="B422" s="17" t="str">
        <f>IF(H422="","",VLOOKUP(C422,BDD!A:B,2,0))</f>
        <v/>
      </c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38" t="str">
        <f t="shared" si="18"/>
        <v/>
      </c>
      <c r="N422" s="38" t="str">
        <f t="shared" si="19"/>
        <v/>
      </c>
      <c r="O422" s="5" t="str">
        <f t="shared" si="20"/>
        <v/>
      </c>
      <c r="P422" s="5" t="str">
        <f t="shared" si="21"/>
        <v/>
      </c>
    </row>
    <row r="423" spans="1:16" x14ac:dyDescent="0.25">
      <c r="A423" s="17" t="str">
        <f>IF(H423="","",VLOOKUP(H423&amp;"£"&amp;I423,BDD!C:F,4,0))</f>
        <v/>
      </c>
      <c r="B423" s="17" t="str">
        <f>IF(H423="","",VLOOKUP(C423,BDD!A:B,2,0))</f>
        <v/>
      </c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38" t="str">
        <f t="shared" si="18"/>
        <v/>
      </c>
      <c r="N423" s="38" t="str">
        <f t="shared" si="19"/>
        <v/>
      </c>
      <c r="O423" s="5" t="str">
        <f t="shared" si="20"/>
        <v/>
      </c>
      <c r="P423" s="5" t="str">
        <f t="shared" si="21"/>
        <v/>
      </c>
    </row>
    <row r="424" spans="1:16" x14ac:dyDescent="0.25">
      <c r="A424" s="17" t="str">
        <f>IF(H424="","",VLOOKUP(H424&amp;"£"&amp;I424,BDD!C:F,4,0))</f>
        <v/>
      </c>
      <c r="B424" s="17" t="str">
        <f>IF(H424="","",VLOOKUP(C424,BDD!A:B,2,0))</f>
        <v/>
      </c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38" t="str">
        <f t="shared" si="18"/>
        <v/>
      </c>
      <c r="N424" s="38" t="str">
        <f t="shared" si="19"/>
        <v/>
      </c>
      <c r="O424" s="5" t="str">
        <f t="shared" si="20"/>
        <v/>
      </c>
      <c r="P424" s="5" t="str">
        <f t="shared" si="21"/>
        <v/>
      </c>
    </row>
    <row r="425" spans="1:16" x14ac:dyDescent="0.25">
      <c r="A425" s="17" t="str">
        <f>IF(H425="","",VLOOKUP(H425&amp;"£"&amp;I425,BDD!C:F,4,0))</f>
        <v/>
      </c>
      <c r="B425" s="17" t="str">
        <f>IF(H425="","",VLOOKUP(C425,BDD!A:B,2,0))</f>
        <v/>
      </c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38" t="str">
        <f t="shared" si="18"/>
        <v/>
      </c>
      <c r="N425" s="38" t="str">
        <f t="shared" si="19"/>
        <v/>
      </c>
      <c r="O425" s="5" t="str">
        <f t="shared" si="20"/>
        <v/>
      </c>
      <c r="P425" s="5" t="str">
        <f t="shared" si="21"/>
        <v/>
      </c>
    </row>
    <row r="426" spans="1:16" x14ac:dyDescent="0.25">
      <c r="A426" s="17" t="str">
        <f>IF(H426="","",VLOOKUP(H426&amp;"£"&amp;I426,BDD!C:F,4,0))</f>
        <v/>
      </c>
      <c r="B426" s="17" t="str">
        <f>IF(H426="","",VLOOKUP(C426,BDD!A:B,2,0))</f>
        <v/>
      </c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38" t="str">
        <f t="shared" si="18"/>
        <v/>
      </c>
      <c r="N426" s="38" t="str">
        <f t="shared" si="19"/>
        <v/>
      </c>
      <c r="O426" s="5" t="str">
        <f t="shared" si="20"/>
        <v/>
      </c>
      <c r="P426" s="5" t="str">
        <f t="shared" si="21"/>
        <v/>
      </c>
    </row>
    <row r="427" spans="1:16" x14ac:dyDescent="0.25">
      <c r="A427" s="17" t="str">
        <f>IF(H427="","",VLOOKUP(H427&amp;"£"&amp;I427,BDD!C:F,4,0))</f>
        <v/>
      </c>
      <c r="B427" s="17" t="str">
        <f>IF(H427="","",VLOOKUP(C427,BDD!A:B,2,0))</f>
        <v/>
      </c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38" t="str">
        <f t="shared" si="18"/>
        <v/>
      </c>
      <c r="N427" s="38" t="str">
        <f t="shared" si="19"/>
        <v/>
      </c>
      <c r="O427" s="5" t="str">
        <f t="shared" si="20"/>
        <v/>
      </c>
      <c r="P427" s="5" t="str">
        <f t="shared" si="21"/>
        <v/>
      </c>
    </row>
    <row r="428" spans="1:16" x14ac:dyDescent="0.25">
      <c r="A428" s="17" t="str">
        <f>IF(H428="","",VLOOKUP(H428&amp;"£"&amp;I428,BDD!C:F,4,0))</f>
        <v/>
      </c>
      <c r="B428" s="17" t="str">
        <f>IF(H428="","",VLOOKUP(C428,BDD!A:B,2,0))</f>
        <v/>
      </c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38" t="str">
        <f t="shared" si="18"/>
        <v/>
      </c>
      <c r="N428" s="38" t="str">
        <f t="shared" si="19"/>
        <v/>
      </c>
      <c r="O428" s="5" t="str">
        <f t="shared" si="20"/>
        <v/>
      </c>
      <c r="P428" s="5" t="str">
        <f t="shared" si="21"/>
        <v/>
      </c>
    </row>
    <row r="429" spans="1:16" x14ac:dyDescent="0.25">
      <c r="A429" s="17" t="str">
        <f>IF(H429="","",VLOOKUP(H429&amp;"£"&amp;I429,BDD!C:F,4,0))</f>
        <v/>
      </c>
      <c r="B429" s="17" t="str">
        <f>IF(H429="","",VLOOKUP(C429,BDD!A:B,2,0))</f>
        <v/>
      </c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38" t="str">
        <f t="shared" si="18"/>
        <v/>
      </c>
      <c r="N429" s="38" t="str">
        <f t="shared" si="19"/>
        <v/>
      </c>
      <c r="O429" s="5" t="str">
        <f t="shared" si="20"/>
        <v/>
      </c>
      <c r="P429" s="5" t="str">
        <f t="shared" si="21"/>
        <v/>
      </c>
    </row>
    <row r="430" spans="1:16" x14ac:dyDescent="0.25">
      <c r="A430" s="17" t="str">
        <f>IF(H430="","",VLOOKUP(H430&amp;"£"&amp;I430,BDD!C:F,4,0))</f>
        <v/>
      </c>
      <c r="B430" s="17" t="str">
        <f>IF(H430="","",VLOOKUP(C430,BDD!A:B,2,0))</f>
        <v/>
      </c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38" t="str">
        <f t="shared" si="18"/>
        <v/>
      </c>
      <c r="N430" s="38" t="str">
        <f t="shared" si="19"/>
        <v/>
      </c>
      <c r="O430" s="5" t="str">
        <f t="shared" si="20"/>
        <v/>
      </c>
      <c r="P430" s="5" t="str">
        <f t="shared" si="21"/>
        <v/>
      </c>
    </row>
    <row r="431" spans="1:16" x14ac:dyDescent="0.25">
      <c r="A431" s="17" t="str">
        <f>IF(H431="","",VLOOKUP(H431&amp;"£"&amp;I431,BDD!C:F,4,0))</f>
        <v/>
      </c>
      <c r="B431" s="17" t="str">
        <f>IF(H431="","",VLOOKUP(C431,BDD!A:B,2,0))</f>
        <v/>
      </c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38" t="str">
        <f t="shared" si="18"/>
        <v/>
      </c>
      <c r="N431" s="38" t="str">
        <f t="shared" si="19"/>
        <v/>
      </c>
      <c r="O431" s="5" t="str">
        <f t="shared" si="20"/>
        <v/>
      </c>
      <c r="P431" s="5" t="str">
        <f t="shared" si="21"/>
        <v/>
      </c>
    </row>
    <row r="432" spans="1:16" x14ac:dyDescent="0.25">
      <c r="A432" s="17" t="str">
        <f>IF(H432="","",VLOOKUP(H432&amp;"£"&amp;I432,BDD!C:F,4,0))</f>
        <v/>
      </c>
      <c r="B432" s="17" t="str">
        <f>IF(H432="","",VLOOKUP(C432,BDD!A:B,2,0))</f>
        <v/>
      </c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38" t="str">
        <f t="shared" si="18"/>
        <v/>
      </c>
      <c r="N432" s="38" t="str">
        <f t="shared" si="19"/>
        <v/>
      </c>
      <c r="O432" s="5" t="str">
        <f t="shared" si="20"/>
        <v/>
      </c>
      <c r="P432" s="5" t="str">
        <f t="shared" si="21"/>
        <v/>
      </c>
    </row>
    <row r="433" spans="1:16" x14ac:dyDescent="0.25">
      <c r="A433" s="17" t="str">
        <f>IF(H433="","",VLOOKUP(H433&amp;"£"&amp;I433,BDD!C:F,4,0))</f>
        <v/>
      </c>
      <c r="B433" s="17" t="str">
        <f>IF(H433="","",VLOOKUP(C433,BDD!A:B,2,0))</f>
        <v/>
      </c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38" t="str">
        <f t="shared" si="18"/>
        <v/>
      </c>
      <c r="N433" s="38" t="str">
        <f t="shared" si="19"/>
        <v/>
      </c>
      <c r="O433" s="5" t="str">
        <f t="shared" si="20"/>
        <v/>
      </c>
      <c r="P433" s="5" t="str">
        <f t="shared" si="21"/>
        <v/>
      </c>
    </row>
    <row r="434" spans="1:16" x14ac:dyDescent="0.25">
      <c r="A434" s="17" t="str">
        <f>IF(H434="","",VLOOKUP(H434&amp;"£"&amp;I434,BDD!C:F,4,0))</f>
        <v/>
      </c>
      <c r="B434" s="17" t="str">
        <f>IF(H434="","",VLOOKUP(C434,BDD!A:B,2,0))</f>
        <v/>
      </c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38" t="str">
        <f t="shared" si="18"/>
        <v/>
      </c>
      <c r="N434" s="38" t="str">
        <f t="shared" si="19"/>
        <v/>
      </c>
      <c r="O434" s="5" t="str">
        <f t="shared" si="20"/>
        <v/>
      </c>
      <c r="P434" s="5" t="str">
        <f t="shared" si="21"/>
        <v/>
      </c>
    </row>
    <row r="435" spans="1:16" x14ac:dyDescent="0.25">
      <c r="A435" s="17" t="str">
        <f>IF(H435="","",VLOOKUP(H435&amp;"£"&amp;I435,BDD!C:F,4,0))</f>
        <v/>
      </c>
      <c r="B435" s="17" t="str">
        <f>IF(H435="","",VLOOKUP(C435,BDD!A:B,2,0))</f>
        <v/>
      </c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38" t="str">
        <f t="shared" si="18"/>
        <v/>
      </c>
      <c r="N435" s="38" t="str">
        <f t="shared" si="19"/>
        <v/>
      </c>
      <c r="O435" s="5" t="str">
        <f t="shared" si="20"/>
        <v/>
      </c>
      <c r="P435" s="5" t="str">
        <f t="shared" si="21"/>
        <v/>
      </c>
    </row>
    <row r="436" spans="1:16" x14ac:dyDescent="0.25">
      <c r="A436" s="17" t="str">
        <f>IF(H436="","",VLOOKUP(H436&amp;"£"&amp;I436,BDD!C:F,4,0))</f>
        <v/>
      </c>
      <c r="B436" s="17" t="str">
        <f>IF(H436="","",VLOOKUP(C436,BDD!A:B,2,0))</f>
        <v/>
      </c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38" t="str">
        <f t="shared" ref="M436:M499" si="22">IF(H436="","",C436&amp;"£"&amp;D436&amp;"£"&amp;E436)</f>
        <v/>
      </c>
      <c r="N436" s="38" t="str">
        <f t="shared" ref="N436:N499" si="23">IF(M436&amp;E436&amp;H436&amp;I436=M435&amp;E435&amp;H435&amp;I435,"",M436)</f>
        <v/>
      </c>
      <c r="O436" s="5" t="str">
        <f t="shared" si="20"/>
        <v/>
      </c>
      <c r="P436" s="5" t="str">
        <f t="shared" si="21"/>
        <v/>
      </c>
    </row>
    <row r="437" spans="1:16" x14ac:dyDescent="0.25">
      <c r="A437" s="17" t="str">
        <f>IF(H437="","",VLOOKUP(H437&amp;"£"&amp;I437,BDD!C:F,4,0))</f>
        <v/>
      </c>
      <c r="B437" s="17" t="str">
        <f>IF(H437="","",VLOOKUP(C437,BDD!A:B,2,0))</f>
        <v/>
      </c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38" t="str">
        <f t="shared" si="22"/>
        <v/>
      </c>
      <c r="N437" s="38" t="str">
        <f t="shared" si="23"/>
        <v/>
      </c>
      <c r="O437" s="5" t="str">
        <f t="shared" si="20"/>
        <v/>
      </c>
      <c r="P437" s="5" t="str">
        <f t="shared" si="21"/>
        <v/>
      </c>
    </row>
    <row r="438" spans="1:16" x14ac:dyDescent="0.25">
      <c r="A438" s="17" t="str">
        <f>IF(H438="","",VLOOKUP(H438&amp;"£"&amp;I438,BDD!C:F,4,0))</f>
        <v/>
      </c>
      <c r="B438" s="17" t="str">
        <f>IF(H438="","",VLOOKUP(C438,BDD!A:B,2,0))</f>
        <v/>
      </c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38" t="str">
        <f t="shared" si="22"/>
        <v/>
      </c>
      <c r="N438" s="38" t="str">
        <f t="shared" si="23"/>
        <v/>
      </c>
      <c r="O438" s="5" t="str">
        <f t="shared" si="20"/>
        <v/>
      </c>
      <c r="P438" s="5" t="str">
        <f t="shared" si="21"/>
        <v/>
      </c>
    </row>
    <row r="439" spans="1:16" x14ac:dyDescent="0.25">
      <c r="A439" s="17" t="str">
        <f>IF(H439="","",VLOOKUP(H439&amp;"£"&amp;I439,BDD!C:F,4,0))</f>
        <v/>
      </c>
      <c r="B439" s="17" t="str">
        <f>IF(H439="","",VLOOKUP(C439,BDD!A:B,2,0))</f>
        <v/>
      </c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38" t="str">
        <f t="shared" si="22"/>
        <v/>
      </c>
      <c r="N439" s="38" t="str">
        <f t="shared" si="23"/>
        <v/>
      </c>
      <c r="O439" s="5" t="str">
        <f t="shared" si="20"/>
        <v/>
      </c>
      <c r="P439" s="5" t="str">
        <f t="shared" si="21"/>
        <v/>
      </c>
    </row>
    <row r="440" spans="1:16" x14ac:dyDescent="0.25">
      <c r="A440" s="17" t="str">
        <f>IF(H440="","",VLOOKUP(H440&amp;"£"&amp;I440,BDD!C:F,4,0))</f>
        <v/>
      </c>
      <c r="B440" s="17" t="str">
        <f>IF(H440="","",VLOOKUP(C440,BDD!A:B,2,0))</f>
        <v/>
      </c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38" t="str">
        <f t="shared" si="22"/>
        <v/>
      </c>
      <c r="N440" s="38" t="str">
        <f t="shared" si="23"/>
        <v/>
      </c>
      <c r="O440" s="5" t="str">
        <f t="shared" si="20"/>
        <v/>
      </c>
      <c r="P440" s="5" t="str">
        <f t="shared" si="21"/>
        <v/>
      </c>
    </row>
    <row r="441" spans="1:16" x14ac:dyDescent="0.25">
      <c r="A441" s="17" t="str">
        <f>IF(H441="","",VLOOKUP(H441&amp;"£"&amp;I441,BDD!C:F,4,0))</f>
        <v/>
      </c>
      <c r="B441" s="17" t="str">
        <f>IF(H441="","",VLOOKUP(C441,BDD!A:B,2,0))</f>
        <v/>
      </c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38" t="str">
        <f t="shared" si="22"/>
        <v/>
      </c>
      <c r="N441" s="38" t="str">
        <f t="shared" si="23"/>
        <v/>
      </c>
      <c r="O441" s="5" t="str">
        <f t="shared" si="20"/>
        <v/>
      </c>
      <c r="P441" s="5" t="str">
        <f t="shared" si="21"/>
        <v/>
      </c>
    </row>
    <row r="442" spans="1:16" x14ac:dyDescent="0.25">
      <c r="A442" s="17" t="str">
        <f>IF(H442="","",VLOOKUP(H442&amp;"£"&amp;I442,BDD!C:F,4,0))</f>
        <v/>
      </c>
      <c r="B442" s="17" t="str">
        <f>IF(H442="","",VLOOKUP(C442,BDD!A:B,2,0))</f>
        <v/>
      </c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38" t="str">
        <f t="shared" si="22"/>
        <v/>
      </c>
      <c r="N442" s="38" t="str">
        <f t="shared" si="23"/>
        <v/>
      </c>
      <c r="O442" s="5" t="str">
        <f t="shared" si="20"/>
        <v/>
      </c>
      <c r="P442" s="5" t="str">
        <f t="shared" si="21"/>
        <v/>
      </c>
    </row>
    <row r="443" spans="1:16" x14ac:dyDescent="0.25">
      <c r="A443" s="17" t="str">
        <f>IF(H443="","",VLOOKUP(H443&amp;"£"&amp;I443,BDD!C:F,4,0))</f>
        <v/>
      </c>
      <c r="B443" s="17" t="str">
        <f>IF(H443="","",VLOOKUP(C443,BDD!A:B,2,0))</f>
        <v/>
      </c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38" t="str">
        <f t="shared" si="22"/>
        <v/>
      </c>
      <c r="N443" s="38" t="str">
        <f t="shared" si="23"/>
        <v/>
      </c>
      <c r="O443" s="5" t="str">
        <f t="shared" si="20"/>
        <v/>
      </c>
      <c r="P443" s="5" t="str">
        <f t="shared" si="21"/>
        <v/>
      </c>
    </row>
    <row r="444" spans="1:16" x14ac:dyDescent="0.25">
      <c r="A444" s="17" t="str">
        <f>IF(H444="","",VLOOKUP(H444&amp;"£"&amp;I444,BDD!C:F,4,0))</f>
        <v/>
      </c>
      <c r="B444" s="17" t="str">
        <f>IF(H444="","",VLOOKUP(C444,BDD!A:B,2,0))</f>
        <v/>
      </c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38" t="str">
        <f t="shared" si="22"/>
        <v/>
      </c>
      <c r="N444" s="38" t="str">
        <f t="shared" si="23"/>
        <v/>
      </c>
      <c r="O444" s="5" t="str">
        <f t="shared" si="20"/>
        <v/>
      </c>
      <c r="P444" s="5" t="str">
        <f t="shared" si="21"/>
        <v/>
      </c>
    </row>
    <row r="445" spans="1:16" x14ac:dyDescent="0.25">
      <c r="A445" s="17" t="str">
        <f>IF(H445="","",VLOOKUP(H445&amp;"£"&amp;I445,BDD!C:F,4,0))</f>
        <v/>
      </c>
      <c r="B445" s="17" t="str">
        <f>IF(H445="","",VLOOKUP(C445,BDD!A:B,2,0))</f>
        <v/>
      </c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38" t="str">
        <f t="shared" si="22"/>
        <v/>
      </c>
      <c r="N445" s="38" t="str">
        <f t="shared" si="23"/>
        <v/>
      </c>
      <c r="O445" s="5" t="str">
        <f t="shared" si="20"/>
        <v/>
      </c>
      <c r="P445" s="5" t="str">
        <f t="shared" si="21"/>
        <v/>
      </c>
    </row>
    <row r="446" spans="1:16" x14ac:dyDescent="0.25">
      <c r="A446" s="17" t="str">
        <f>IF(H446="","",VLOOKUP(H446&amp;"£"&amp;I446,BDD!C:F,4,0))</f>
        <v/>
      </c>
      <c r="B446" s="17" t="str">
        <f>IF(H446="","",VLOOKUP(C446,BDD!A:B,2,0))</f>
        <v/>
      </c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38" t="str">
        <f t="shared" si="22"/>
        <v/>
      </c>
      <c r="N446" s="38" t="str">
        <f t="shared" si="23"/>
        <v/>
      </c>
      <c r="O446" s="5" t="str">
        <f t="shared" si="20"/>
        <v/>
      </c>
      <c r="P446" s="5" t="str">
        <f t="shared" si="21"/>
        <v/>
      </c>
    </row>
    <row r="447" spans="1:16" x14ac:dyDescent="0.25">
      <c r="A447" s="17" t="str">
        <f>IF(H447="","",VLOOKUP(H447&amp;"£"&amp;I447,BDD!C:F,4,0))</f>
        <v/>
      </c>
      <c r="B447" s="17" t="str">
        <f>IF(H447="","",VLOOKUP(C447,BDD!A:B,2,0))</f>
        <v/>
      </c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38" t="str">
        <f t="shared" si="22"/>
        <v/>
      </c>
      <c r="N447" s="38" t="str">
        <f t="shared" si="23"/>
        <v/>
      </c>
      <c r="O447" s="5" t="str">
        <f t="shared" si="20"/>
        <v/>
      </c>
      <c r="P447" s="5" t="str">
        <f t="shared" si="21"/>
        <v/>
      </c>
    </row>
    <row r="448" spans="1:16" x14ac:dyDescent="0.25">
      <c r="A448" s="17" t="str">
        <f>IF(H448="","",VLOOKUP(H448&amp;"£"&amp;I448,BDD!C:F,4,0))</f>
        <v/>
      </c>
      <c r="B448" s="17" t="str">
        <f>IF(H448="","",VLOOKUP(C448,BDD!A:B,2,0))</f>
        <v/>
      </c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38" t="str">
        <f t="shared" si="22"/>
        <v/>
      </c>
      <c r="N448" s="38" t="str">
        <f t="shared" si="23"/>
        <v/>
      </c>
      <c r="O448" s="5" t="str">
        <f t="shared" si="20"/>
        <v/>
      </c>
      <c r="P448" s="5" t="str">
        <f t="shared" si="21"/>
        <v/>
      </c>
    </row>
    <row r="449" spans="1:16" x14ac:dyDescent="0.25">
      <c r="A449" s="17" t="str">
        <f>IF(H449="","",VLOOKUP(H449&amp;"£"&amp;I449,BDD!C:F,4,0))</f>
        <v/>
      </c>
      <c r="B449" s="17" t="str">
        <f>IF(H449="","",VLOOKUP(C449,BDD!A:B,2,0))</f>
        <v/>
      </c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38" t="str">
        <f t="shared" si="22"/>
        <v/>
      </c>
      <c r="N449" s="38" t="str">
        <f t="shared" si="23"/>
        <v/>
      </c>
      <c r="O449" s="5" t="str">
        <f t="shared" si="20"/>
        <v/>
      </c>
      <c r="P449" s="5" t="str">
        <f t="shared" si="21"/>
        <v/>
      </c>
    </row>
    <row r="450" spans="1:16" x14ac:dyDescent="0.25">
      <c r="A450" s="17" t="str">
        <f>IF(H450="","",VLOOKUP(H450&amp;"£"&amp;I450,BDD!C:F,4,0))</f>
        <v/>
      </c>
      <c r="B450" s="17" t="str">
        <f>IF(H450="","",VLOOKUP(C450,BDD!A:B,2,0))</f>
        <v/>
      </c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38" t="str">
        <f t="shared" si="22"/>
        <v/>
      </c>
      <c r="N450" s="38" t="str">
        <f t="shared" si="23"/>
        <v/>
      </c>
      <c r="O450" s="5" t="str">
        <f t="shared" si="20"/>
        <v/>
      </c>
      <c r="P450" s="5" t="str">
        <f t="shared" si="21"/>
        <v/>
      </c>
    </row>
    <row r="451" spans="1:16" x14ac:dyDescent="0.25">
      <c r="A451" s="17" t="str">
        <f>IF(H451="","",VLOOKUP(H451&amp;"£"&amp;I451,BDD!C:F,4,0))</f>
        <v/>
      </c>
      <c r="B451" s="17" t="str">
        <f>IF(H451="","",VLOOKUP(C451,BDD!A:B,2,0))</f>
        <v/>
      </c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38" t="str">
        <f t="shared" si="22"/>
        <v/>
      </c>
      <c r="N451" s="38" t="str">
        <f t="shared" si="23"/>
        <v/>
      </c>
      <c r="O451" s="5" t="str">
        <f t="shared" ref="O451:O514" si="24">IF(H451="","",E451&amp;"£"&amp;D451&amp;"£"&amp;C451&amp;"£"&amp;H451&amp;"£"&amp;I451)</f>
        <v/>
      </c>
      <c r="P451" s="5" t="str">
        <f t="shared" ref="P451:P514" si="25">IF(O451="","",IF(O451=O450,1,0))</f>
        <v/>
      </c>
    </row>
    <row r="452" spans="1:16" x14ac:dyDescent="0.25">
      <c r="A452" s="17" t="str">
        <f>IF(H452="","",VLOOKUP(H452&amp;"£"&amp;I452,BDD!C:F,4,0))</f>
        <v/>
      </c>
      <c r="B452" s="17" t="str">
        <f>IF(H452="","",VLOOKUP(C452,BDD!A:B,2,0))</f>
        <v/>
      </c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38" t="str">
        <f t="shared" si="22"/>
        <v/>
      </c>
      <c r="N452" s="38" t="str">
        <f t="shared" si="23"/>
        <v/>
      </c>
      <c r="O452" s="5" t="str">
        <f t="shared" si="24"/>
        <v/>
      </c>
      <c r="P452" s="5" t="str">
        <f t="shared" si="25"/>
        <v/>
      </c>
    </row>
    <row r="453" spans="1:16" x14ac:dyDescent="0.25">
      <c r="A453" s="17" t="str">
        <f>IF(H453="","",VLOOKUP(H453&amp;"£"&amp;I453,BDD!C:F,4,0))</f>
        <v/>
      </c>
      <c r="B453" s="17" t="str">
        <f>IF(H453="","",VLOOKUP(C453,BDD!A:B,2,0))</f>
        <v/>
      </c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38" t="str">
        <f t="shared" si="22"/>
        <v/>
      </c>
      <c r="N453" s="38" t="str">
        <f t="shared" si="23"/>
        <v/>
      </c>
      <c r="O453" s="5" t="str">
        <f t="shared" si="24"/>
        <v/>
      </c>
      <c r="P453" s="5" t="str">
        <f t="shared" si="25"/>
        <v/>
      </c>
    </row>
    <row r="454" spans="1:16" x14ac:dyDescent="0.25">
      <c r="A454" s="17" t="str">
        <f>IF(H454="","",VLOOKUP(H454&amp;"£"&amp;I454,BDD!C:F,4,0))</f>
        <v/>
      </c>
      <c r="B454" s="17" t="str">
        <f>IF(H454="","",VLOOKUP(C454,BDD!A:B,2,0))</f>
        <v/>
      </c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38" t="str">
        <f t="shared" si="22"/>
        <v/>
      </c>
      <c r="N454" s="38" t="str">
        <f t="shared" si="23"/>
        <v/>
      </c>
      <c r="O454" s="5" t="str">
        <f t="shared" si="24"/>
        <v/>
      </c>
      <c r="P454" s="5" t="str">
        <f t="shared" si="25"/>
        <v/>
      </c>
    </row>
    <row r="455" spans="1:16" x14ac:dyDescent="0.25">
      <c r="A455" s="17" t="str">
        <f>IF(H455="","",VLOOKUP(H455&amp;"£"&amp;I455,BDD!C:F,4,0))</f>
        <v/>
      </c>
      <c r="B455" s="17" t="str">
        <f>IF(H455="","",VLOOKUP(C455,BDD!A:B,2,0))</f>
        <v/>
      </c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38" t="str">
        <f t="shared" si="22"/>
        <v/>
      </c>
      <c r="N455" s="38" t="str">
        <f t="shared" si="23"/>
        <v/>
      </c>
      <c r="O455" s="5" t="str">
        <f t="shared" si="24"/>
        <v/>
      </c>
      <c r="P455" s="5" t="str">
        <f t="shared" si="25"/>
        <v/>
      </c>
    </row>
    <row r="456" spans="1:16" x14ac:dyDescent="0.25">
      <c r="A456" s="17" t="str">
        <f>IF(H456="","",VLOOKUP(H456&amp;"£"&amp;I456,BDD!C:F,4,0))</f>
        <v/>
      </c>
      <c r="B456" s="17" t="str">
        <f>IF(H456="","",VLOOKUP(C456,BDD!A:B,2,0))</f>
        <v/>
      </c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38" t="str">
        <f t="shared" si="22"/>
        <v/>
      </c>
      <c r="N456" s="38" t="str">
        <f t="shared" si="23"/>
        <v/>
      </c>
      <c r="O456" s="5" t="str">
        <f t="shared" si="24"/>
        <v/>
      </c>
      <c r="P456" s="5" t="str">
        <f t="shared" si="25"/>
        <v/>
      </c>
    </row>
    <row r="457" spans="1:16" x14ac:dyDescent="0.25">
      <c r="A457" s="17" t="str">
        <f>IF(H457="","",VLOOKUP(H457&amp;"£"&amp;I457,BDD!C:F,4,0))</f>
        <v/>
      </c>
      <c r="B457" s="17" t="str">
        <f>IF(H457="","",VLOOKUP(C457,BDD!A:B,2,0))</f>
        <v/>
      </c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38" t="str">
        <f t="shared" si="22"/>
        <v/>
      </c>
      <c r="N457" s="38" t="str">
        <f t="shared" si="23"/>
        <v/>
      </c>
      <c r="O457" s="5" t="str">
        <f t="shared" si="24"/>
        <v/>
      </c>
      <c r="P457" s="5" t="str">
        <f t="shared" si="25"/>
        <v/>
      </c>
    </row>
    <row r="458" spans="1:16" x14ac:dyDescent="0.25">
      <c r="A458" s="17" t="str">
        <f>IF(H458="","",VLOOKUP(H458&amp;"£"&amp;I458,BDD!C:F,4,0))</f>
        <v/>
      </c>
      <c r="B458" s="17" t="str">
        <f>IF(H458="","",VLOOKUP(C458,BDD!A:B,2,0))</f>
        <v/>
      </c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38" t="str">
        <f t="shared" si="22"/>
        <v/>
      </c>
      <c r="N458" s="38" t="str">
        <f t="shared" si="23"/>
        <v/>
      </c>
      <c r="O458" s="5" t="str">
        <f t="shared" si="24"/>
        <v/>
      </c>
      <c r="P458" s="5" t="str">
        <f t="shared" si="25"/>
        <v/>
      </c>
    </row>
    <row r="459" spans="1:16" x14ac:dyDescent="0.25">
      <c r="A459" s="17" t="str">
        <f>IF(H459="","",VLOOKUP(H459&amp;"£"&amp;I459,BDD!C:F,4,0))</f>
        <v/>
      </c>
      <c r="B459" s="17" t="str">
        <f>IF(H459="","",VLOOKUP(C459,BDD!A:B,2,0))</f>
        <v/>
      </c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38" t="str">
        <f t="shared" si="22"/>
        <v/>
      </c>
      <c r="N459" s="38" t="str">
        <f t="shared" si="23"/>
        <v/>
      </c>
      <c r="O459" s="5" t="str">
        <f t="shared" si="24"/>
        <v/>
      </c>
      <c r="P459" s="5" t="str">
        <f t="shared" si="25"/>
        <v/>
      </c>
    </row>
    <row r="460" spans="1:16" x14ac:dyDescent="0.25">
      <c r="A460" s="17" t="str">
        <f>IF(H460="","",VLOOKUP(H460&amp;"£"&amp;I460,BDD!C:F,4,0))</f>
        <v/>
      </c>
      <c r="B460" s="17" t="str">
        <f>IF(H460="","",VLOOKUP(C460,BDD!A:B,2,0))</f>
        <v/>
      </c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38" t="str">
        <f t="shared" si="22"/>
        <v/>
      </c>
      <c r="N460" s="38" t="str">
        <f t="shared" si="23"/>
        <v/>
      </c>
      <c r="O460" s="5" t="str">
        <f t="shared" si="24"/>
        <v/>
      </c>
      <c r="P460" s="5" t="str">
        <f t="shared" si="25"/>
        <v/>
      </c>
    </row>
    <row r="461" spans="1:16" x14ac:dyDescent="0.25">
      <c r="A461" s="17" t="str">
        <f>IF(H461="","",VLOOKUP(H461&amp;"£"&amp;I461,BDD!C:F,4,0))</f>
        <v/>
      </c>
      <c r="B461" s="17" t="str">
        <f>IF(H461="","",VLOOKUP(C461,BDD!A:B,2,0))</f>
        <v/>
      </c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38" t="str">
        <f t="shared" si="22"/>
        <v/>
      </c>
      <c r="N461" s="38" t="str">
        <f t="shared" si="23"/>
        <v/>
      </c>
      <c r="O461" s="5" t="str">
        <f t="shared" si="24"/>
        <v/>
      </c>
      <c r="P461" s="5" t="str">
        <f t="shared" si="25"/>
        <v/>
      </c>
    </row>
    <row r="462" spans="1:16" x14ac:dyDescent="0.25">
      <c r="A462" s="17" t="str">
        <f>IF(H462="","",VLOOKUP(H462&amp;"£"&amp;I462,BDD!C:F,4,0))</f>
        <v/>
      </c>
      <c r="B462" s="17" t="str">
        <f>IF(H462="","",VLOOKUP(C462,BDD!A:B,2,0))</f>
        <v/>
      </c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38" t="str">
        <f t="shared" si="22"/>
        <v/>
      </c>
      <c r="N462" s="38" t="str">
        <f t="shared" si="23"/>
        <v/>
      </c>
      <c r="O462" s="5" t="str">
        <f t="shared" si="24"/>
        <v/>
      </c>
      <c r="P462" s="5" t="str">
        <f t="shared" si="25"/>
        <v/>
      </c>
    </row>
    <row r="463" spans="1:16" x14ac:dyDescent="0.25">
      <c r="A463" s="17" t="str">
        <f>IF(H463="","",VLOOKUP(H463&amp;"£"&amp;I463,BDD!C:F,4,0))</f>
        <v/>
      </c>
      <c r="B463" s="17" t="str">
        <f>IF(H463="","",VLOOKUP(C463,BDD!A:B,2,0))</f>
        <v/>
      </c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38" t="str">
        <f t="shared" si="22"/>
        <v/>
      </c>
      <c r="N463" s="38" t="str">
        <f t="shared" si="23"/>
        <v/>
      </c>
      <c r="O463" s="5" t="str">
        <f t="shared" si="24"/>
        <v/>
      </c>
      <c r="P463" s="5" t="str">
        <f t="shared" si="25"/>
        <v/>
      </c>
    </row>
    <row r="464" spans="1:16" x14ac:dyDescent="0.25">
      <c r="A464" s="17" t="str">
        <f>IF(H464="","",VLOOKUP(H464&amp;"£"&amp;I464,BDD!C:F,4,0))</f>
        <v/>
      </c>
      <c r="B464" s="17" t="str">
        <f>IF(H464="","",VLOOKUP(C464,BDD!A:B,2,0))</f>
        <v/>
      </c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38" t="str">
        <f t="shared" si="22"/>
        <v/>
      </c>
      <c r="N464" s="38" t="str">
        <f t="shared" si="23"/>
        <v/>
      </c>
      <c r="O464" s="5" t="str">
        <f t="shared" si="24"/>
        <v/>
      </c>
      <c r="P464" s="5" t="str">
        <f t="shared" si="25"/>
        <v/>
      </c>
    </row>
    <row r="465" spans="1:16" x14ac:dyDescent="0.25">
      <c r="A465" s="17" t="str">
        <f>IF(H465="","",VLOOKUP(H465&amp;"£"&amp;I465,BDD!C:F,4,0))</f>
        <v/>
      </c>
      <c r="B465" s="17" t="str">
        <f>IF(H465="","",VLOOKUP(C465,BDD!A:B,2,0))</f>
        <v/>
      </c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38" t="str">
        <f t="shared" si="22"/>
        <v/>
      </c>
      <c r="N465" s="38" t="str">
        <f t="shared" si="23"/>
        <v/>
      </c>
      <c r="O465" s="5" t="str">
        <f t="shared" si="24"/>
        <v/>
      </c>
      <c r="P465" s="5" t="str">
        <f t="shared" si="25"/>
        <v/>
      </c>
    </row>
    <row r="466" spans="1:16" x14ac:dyDescent="0.25">
      <c r="A466" s="17" t="str">
        <f>IF(H466="","",VLOOKUP(H466&amp;"£"&amp;I466,BDD!C:F,4,0))</f>
        <v/>
      </c>
      <c r="B466" s="17" t="str">
        <f>IF(H466="","",VLOOKUP(C466,BDD!A:B,2,0))</f>
        <v/>
      </c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38" t="str">
        <f t="shared" si="22"/>
        <v/>
      </c>
      <c r="N466" s="38" t="str">
        <f t="shared" si="23"/>
        <v/>
      </c>
      <c r="O466" s="5" t="str">
        <f t="shared" si="24"/>
        <v/>
      </c>
      <c r="P466" s="5" t="str">
        <f t="shared" si="25"/>
        <v/>
      </c>
    </row>
    <row r="467" spans="1:16" x14ac:dyDescent="0.25">
      <c r="A467" s="17" t="str">
        <f>IF(H467="","",VLOOKUP(H467&amp;"£"&amp;I467,BDD!C:F,4,0))</f>
        <v/>
      </c>
      <c r="B467" s="17" t="str">
        <f>IF(H467="","",VLOOKUP(C467,BDD!A:B,2,0))</f>
        <v/>
      </c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38" t="str">
        <f t="shared" si="22"/>
        <v/>
      </c>
      <c r="N467" s="38" t="str">
        <f t="shared" si="23"/>
        <v/>
      </c>
      <c r="O467" s="5" t="str">
        <f t="shared" si="24"/>
        <v/>
      </c>
      <c r="P467" s="5" t="str">
        <f t="shared" si="25"/>
        <v/>
      </c>
    </row>
    <row r="468" spans="1:16" x14ac:dyDescent="0.25">
      <c r="A468" s="17" t="str">
        <f>IF(H468="","",VLOOKUP(H468&amp;"£"&amp;I468,BDD!C:F,4,0))</f>
        <v/>
      </c>
      <c r="B468" s="17" t="str">
        <f>IF(H468="","",VLOOKUP(C468,BDD!A:B,2,0))</f>
        <v/>
      </c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38" t="str">
        <f t="shared" si="22"/>
        <v/>
      </c>
      <c r="N468" s="38" t="str">
        <f t="shared" si="23"/>
        <v/>
      </c>
      <c r="O468" s="5" t="str">
        <f t="shared" si="24"/>
        <v/>
      </c>
      <c r="P468" s="5" t="str">
        <f t="shared" si="25"/>
        <v/>
      </c>
    </row>
    <row r="469" spans="1:16" x14ac:dyDescent="0.25">
      <c r="A469" s="17" t="str">
        <f>IF(H469="","",VLOOKUP(H469&amp;"£"&amp;I469,BDD!C:F,4,0))</f>
        <v/>
      </c>
      <c r="B469" s="17" t="str">
        <f>IF(H469="","",VLOOKUP(C469,BDD!A:B,2,0))</f>
        <v/>
      </c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38" t="str">
        <f t="shared" si="22"/>
        <v/>
      </c>
      <c r="N469" s="38" t="str">
        <f t="shared" si="23"/>
        <v/>
      </c>
      <c r="O469" s="5" t="str">
        <f t="shared" si="24"/>
        <v/>
      </c>
      <c r="P469" s="5" t="str">
        <f t="shared" si="25"/>
        <v/>
      </c>
    </row>
    <row r="470" spans="1:16" x14ac:dyDescent="0.25">
      <c r="A470" s="17" t="str">
        <f>IF(H470="","",VLOOKUP(H470&amp;"£"&amp;I470,BDD!C:F,4,0))</f>
        <v/>
      </c>
      <c r="B470" s="17" t="str">
        <f>IF(H470="","",VLOOKUP(C470,BDD!A:B,2,0))</f>
        <v/>
      </c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38" t="str">
        <f t="shared" si="22"/>
        <v/>
      </c>
      <c r="N470" s="38" t="str">
        <f t="shared" si="23"/>
        <v/>
      </c>
      <c r="O470" s="5" t="str">
        <f t="shared" si="24"/>
        <v/>
      </c>
      <c r="P470" s="5" t="str">
        <f t="shared" si="25"/>
        <v/>
      </c>
    </row>
    <row r="471" spans="1:16" x14ac:dyDescent="0.25">
      <c r="A471" s="17" t="str">
        <f>IF(H471="","",VLOOKUP(H471&amp;"£"&amp;I471,BDD!C:F,4,0))</f>
        <v/>
      </c>
      <c r="B471" s="17" t="str">
        <f>IF(H471="","",VLOOKUP(C471,BDD!A:B,2,0))</f>
        <v/>
      </c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38" t="str">
        <f t="shared" si="22"/>
        <v/>
      </c>
      <c r="N471" s="38" t="str">
        <f t="shared" si="23"/>
        <v/>
      </c>
      <c r="O471" s="5" t="str">
        <f t="shared" si="24"/>
        <v/>
      </c>
      <c r="P471" s="5" t="str">
        <f t="shared" si="25"/>
        <v/>
      </c>
    </row>
    <row r="472" spans="1:16" x14ac:dyDescent="0.25">
      <c r="A472" s="17" t="str">
        <f>IF(H472="","",VLOOKUP(H472&amp;"£"&amp;I472,BDD!C:F,4,0))</f>
        <v/>
      </c>
      <c r="B472" s="17" t="str">
        <f>IF(H472="","",VLOOKUP(C472,BDD!A:B,2,0))</f>
        <v/>
      </c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38" t="str">
        <f t="shared" si="22"/>
        <v/>
      </c>
      <c r="N472" s="38" t="str">
        <f t="shared" si="23"/>
        <v/>
      </c>
      <c r="O472" s="5" t="str">
        <f t="shared" si="24"/>
        <v/>
      </c>
      <c r="P472" s="5" t="str">
        <f t="shared" si="25"/>
        <v/>
      </c>
    </row>
    <row r="473" spans="1:16" x14ac:dyDescent="0.25">
      <c r="A473" s="17" t="str">
        <f>IF(H473="","",VLOOKUP(H473&amp;"£"&amp;I473,BDD!C:F,4,0))</f>
        <v/>
      </c>
      <c r="B473" s="17" t="str">
        <f>IF(H473="","",VLOOKUP(C473,BDD!A:B,2,0))</f>
        <v/>
      </c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38" t="str">
        <f t="shared" si="22"/>
        <v/>
      </c>
      <c r="N473" s="38" t="str">
        <f t="shared" si="23"/>
        <v/>
      </c>
      <c r="O473" s="5" t="str">
        <f t="shared" si="24"/>
        <v/>
      </c>
      <c r="P473" s="5" t="str">
        <f t="shared" si="25"/>
        <v/>
      </c>
    </row>
    <row r="474" spans="1:16" x14ac:dyDescent="0.25">
      <c r="A474" s="17" t="str">
        <f>IF(H474="","",VLOOKUP(H474&amp;"£"&amp;I474,BDD!C:F,4,0))</f>
        <v/>
      </c>
      <c r="B474" s="17" t="str">
        <f>IF(H474="","",VLOOKUP(C474,BDD!A:B,2,0))</f>
        <v/>
      </c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38" t="str">
        <f t="shared" si="22"/>
        <v/>
      </c>
      <c r="N474" s="38" t="str">
        <f t="shared" si="23"/>
        <v/>
      </c>
      <c r="O474" s="5" t="str">
        <f t="shared" si="24"/>
        <v/>
      </c>
      <c r="P474" s="5" t="str">
        <f t="shared" si="25"/>
        <v/>
      </c>
    </row>
    <row r="475" spans="1:16" x14ac:dyDescent="0.25">
      <c r="A475" s="17" t="str">
        <f>IF(H475="","",VLOOKUP(H475&amp;"£"&amp;I475,BDD!C:F,4,0))</f>
        <v/>
      </c>
      <c r="B475" s="17" t="str">
        <f>IF(H475="","",VLOOKUP(C475,BDD!A:B,2,0))</f>
        <v/>
      </c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38" t="str">
        <f t="shared" si="22"/>
        <v/>
      </c>
      <c r="N475" s="38" t="str">
        <f t="shared" si="23"/>
        <v/>
      </c>
      <c r="O475" s="5" t="str">
        <f t="shared" si="24"/>
        <v/>
      </c>
      <c r="P475" s="5" t="str">
        <f t="shared" si="25"/>
        <v/>
      </c>
    </row>
    <row r="476" spans="1:16" x14ac:dyDescent="0.25">
      <c r="A476" s="17" t="str">
        <f>IF(H476="","",VLOOKUP(H476&amp;"£"&amp;I476,BDD!C:F,4,0))</f>
        <v/>
      </c>
      <c r="B476" s="17" t="str">
        <f>IF(H476="","",VLOOKUP(C476,BDD!A:B,2,0))</f>
        <v/>
      </c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38" t="str">
        <f t="shared" si="22"/>
        <v/>
      </c>
      <c r="N476" s="38" t="str">
        <f t="shared" si="23"/>
        <v/>
      </c>
      <c r="O476" s="5" t="str">
        <f t="shared" si="24"/>
        <v/>
      </c>
      <c r="P476" s="5" t="str">
        <f t="shared" si="25"/>
        <v/>
      </c>
    </row>
    <row r="477" spans="1:16" x14ac:dyDescent="0.25">
      <c r="A477" s="17" t="str">
        <f>IF(H477="","",VLOOKUP(H477&amp;"£"&amp;I477,BDD!C:F,4,0))</f>
        <v/>
      </c>
      <c r="B477" s="17" t="str">
        <f>IF(H477="","",VLOOKUP(C477,BDD!A:B,2,0))</f>
        <v/>
      </c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38" t="str">
        <f t="shared" si="22"/>
        <v/>
      </c>
      <c r="N477" s="38" t="str">
        <f t="shared" si="23"/>
        <v/>
      </c>
      <c r="O477" s="5" t="str">
        <f t="shared" si="24"/>
        <v/>
      </c>
      <c r="P477" s="5" t="str">
        <f t="shared" si="25"/>
        <v/>
      </c>
    </row>
    <row r="478" spans="1:16" x14ac:dyDescent="0.25">
      <c r="A478" s="17" t="str">
        <f>IF(H478="","",VLOOKUP(H478&amp;"£"&amp;I478,BDD!C:F,4,0))</f>
        <v/>
      </c>
      <c r="B478" s="17" t="str">
        <f>IF(H478="","",VLOOKUP(C478,BDD!A:B,2,0))</f>
        <v/>
      </c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38" t="str">
        <f t="shared" si="22"/>
        <v/>
      </c>
      <c r="N478" s="38" t="str">
        <f t="shared" si="23"/>
        <v/>
      </c>
      <c r="O478" s="5" t="str">
        <f t="shared" si="24"/>
        <v/>
      </c>
      <c r="P478" s="5" t="str">
        <f t="shared" si="25"/>
        <v/>
      </c>
    </row>
    <row r="479" spans="1:16" x14ac:dyDescent="0.25">
      <c r="A479" s="17" t="str">
        <f>IF(H479="","",VLOOKUP(H479&amp;"£"&amp;I479,BDD!C:F,4,0))</f>
        <v/>
      </c>
      <c r="B479" s="17" t="str">
        <f>IF(H479="","",VLOOKUP(C479,BDD!A:B,2,0))</f>
        <v/>
      </c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38" t="str">
        <f t="shared" si="22"/>
        <v/>
      </c>
      <c r="N479" s="38" t="str">
        <f t="shared" si="23"/>
        <v/>
      </c>
      <c r="O479" s="5" t="str">
        <f t="shared" si="24"/>
        <v/>
      </c>
      <c r="P479" s="5" t="str">
        <f t="shared" si="25"/>
        <v/>
      </c>
    </row>
    <row r="480" spans="1:16" x14ac:dyDescent="0.25">
      <c r="A480" s="17" t="str">
        <f>IF(H480="","",VLOOKUP(H480&amp;"£"&amp;I480,BDD!C:F,4,0))</f>
        <v/>
      </c>
      <c r="B480" s="17" t="str">
        <f>IF(H480="","",VLOOKUP(C480,BDD!A:B,2,0))</f>
        <v/>
      </c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38" t="str">
        <f t="shared" si="22"/>
        <v/>
      </c>
      <c r="N480" s="38" t="str">
        <f t="shared" si="23"/>
        <v/>
      </c>
      <c r="O480" s="5" t="str">
        <f t="shared" si="24"/>
        <v/>
      </c>
      <c r="P480" s="5" t="str">
        <f t="shared" si="25"/>
        <v/>
      </c>
    </row>
    <row r="481" spans="1:16" x14ac:dyDescent="0.25">
      <c r="A481" s="17" t="str">
        <f>IF(H481="","",VLOOKUP(H481&amp;"£"&amp;I481,BDD!C:F,4,0))</f>
        <v/>
      </c>
      <c r="B481" s="17" t="str">
        <f>IF(H481="","",VLOOKUP(C481,BDD!A:B,2,0))</f>
        <v/>
      </c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38" t="str">
        <f t="shared" si="22"/>
        <v/>
      </c>
      <c r="N481" s="38" t="str">
        <f t="shared" si="23"/>
        <v/>
      </c>
      <c r="O481" s="5" t="str">
        <f t="shared" si="24"/>
        <v/>
      </c>
      <c r="P481" s="5" t="str">
        <f t="shared" si="25"/>
        <v/>
      </c>
    </row>
    <row r="482" spans="1:16" x14ac:dyDescent="0.25">
      <c r="A482" s="17" t="str">
        <f>IF(H482="","",VLOOKUP(H482&amp;"£"&amp;I482,BDD!C:F,4,0))</f>
        <v/>
      </c>
      <c r="B482" s="17" t="str">
        <f>IF(H482="","",VLOOKUP(C482,BDD!A:B,2,0))</f>
        <v/>
      </c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38" t="str">
        <f t="shared" si="22"/>
        <v/>
      </c>
      <c r="N482" s="38" t="str">
        <f t="shared" si="23"/>
        <v/>
      </c>
      <c r="O482" s="5" t="str">
        <f t="shared" si="24"/>
        <v/>
      </c>
      <c r="P482" s="5" t="str">
        <f t="shared" si="25"/>
        <v/>
      </c>
    </row>
    <row r="483" spans="1:16" x14ac:dyDescent="0.25">
      <c r="A483" s="17" t="str">
        <f>IF(H483="","",VLOOKUP(H483&amp;"£"&amp;I483,BDD!C:F,4,0))</f>
        <v/>
      </c>
      <c r="B483" s="17" t="str">
        <f>IF(H483="","",VLOOKUP(C483,BDD!A:B,2,0))</f>
        <v/>
      </c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38" t="str">
        <f t="shared" si="22"/>
        <v/>
      </c>
      <c r="N483" s="38" t="str">
        <f t="shared" si="23"/>
        <v/>
      </c>
      <c r="O483" s="5" t="str">
        <f t="shared" si="24"/>
        <v/>
      </c>
      <c r="P483" s="5" t="str">
        <f t="shared" si="25"/>
        <v/>
      </c>
    </row>
    <row r="484" spans="1:16" x14ac:dyDescent="0.25">
      <c r="A484" s="17" t="str">
        <f>IF(H484="","",VLOOKUP(H484&amp;"£"&amp;I484,BDD!C:F,4,0))</f>
        <v/>
      </c>
      <c r="B484" s="17" t="str">
        <f>IF(H484="","",VLOOKUP(C484,BDD!A:B,2,0))</f>
        <v/>
      </c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38" t="str">
        <f t="shared" si="22"/>
        <v/>
      </c>
      <c r="N484" s="38" t="str">
        <f t="shared" si="23"/>
        <v/>
      </c>
      <c r="O484" s="5" t="str">
        <f t="shared" si="24"/>
        <v/>
      </c>
      <c r="P484" s="5" t="str">
        <f t="shared" si="25"/>
        <v/>
      </c>
    </row>
    <row r="485" spans="1:16" x14ac:dyDescent="0.25">
      <c r="A485" s="17" t="str">
        <f>IF(H485="","",VLOOKUP(H485&amp;"£"&amp;I485,BDD!C:F,4,0))</f>
        <v/>
      </c>
      <c r="B485" s="17" t="str">
        <f>IF(H485="","",VLOOKUP(C485,BDD!A:B,2,0))</f>
        <v/>
      </c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38" t="str">
        <f t="shared" si="22"/>
        <v/>
      </c>
      <c r="N485" s="38" t="str">
        <f t="shared" si="23"/>
        <v/>
      </c>
      <c r="O485" s="5" t="str">
        <f t="shared" si="24"/>
        <v/>
      </c>
      <c r="P485" s="5" t="str">
        <f t="shared" si="25"/>
        <v/>
      </c>
    </row>
    <row r="486" spans="1:16" x14ac:dyDescent="0.25">
      <c r="A486" s="17" t="str">
        <f>IF(H486="","",VLOOKUP(H486&amp;"£"&amp;I486,BDD!C:F,4,0))</f>
        <v/>
      </c>
      <c r="B486" s="17" t="str">
        <f>IF(H486="","",VLOOKUP(C486,BDD!A:B,2,0))</f>
        <v/>
      </c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38" t="str">
        <f t="shared" si="22"/>
        <v/>
      </c>
      <c r="N486" s="38" t="str">
        <f t="shared" si="23"/>
        <v/>
      </c>
      <c r="O486" s="5" t="str">
        <f t="shared" si="24"/>
        <v/>
      </c>
      <c r="P486" s="5" t="str">
        <f t="shared" si="25"/>
        <v/>
      </c>
    </row>
    <row r="487" spans="1:16" x14ac:dyDescent="0.25">
      <c r="A487" s="17" t="str">
        <f>IF(H487="","",VLOOKUP(H487&amp;"£"&amp;I487,BDD!C:F,4,0))</f>
        <v/>
      </c>
      <c r="B487" s="17" t="str">
        <f>IF(H487="","",VLOOKUP(C487,BDD!A:B,2,0))</f>
        <v/>
      </c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38" t="str">
        <f t="shared" si="22"/>
        <v/>
      </c>
      <c r="N487" s="38" t="str">
        <f t="shared" si="23"/>
        <v/>
      </c>
      <c r="O487" s="5" t="str">
        <f t="shared" si="24"/>
        <v/>
      </c>
      <c r="P487" s="5" t="str">
        <f t="shared" si="25"/>
        <v/>
      </c>
    </row>
    <row r="488" spans="1:16" x14ac:dyDescent="0.25">
      <c r="A488" s="17" t="str">
        <f>IF(H488="","",VLOOKUP(H488&amp;"£"&amp;I488,BDD!C:F,4,0))</f>
        <v/>
      </c>
      <c r="B488" s="17" t="str">
        <f>IF(H488="","",VLOOKUP(C488,BDD!A:B,2,0))</f>
        <v/>
      </c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38" t="str">
        <f t="shared" si="22"/>
        <v/>
      </c>
      <c r="N488" s="38" t="str">
        <f t="shared" si="23"/>
        <v/>
      </c>
      <c r="O488" s="5" t="str">
        <f t="shared" si="24"/>
        <v/>
      </c>
      <c r="P488" s="5" t="str">
        <f t="shared" si="25"/>
        <v/>
      </c>
    </row>
    <row r="489" spans="1:16" x14ac:dyDescent="0.25">
      <c r="A489" s="17" t="str">
        <f>IF(H489="","",VLOOKUP(H489&amp;"£"&amp;I489,BDD!C:F,4,0))</f>
        <v/>
      </c>
      <c r="B489" s="17" t="str">
        <f>IF(H489="","",VLOOKUP(C489,BDD!A:B,2,0))</f>
        <v/>
      </c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38" t="str">
        <f t="shared" si="22"/>
        <v/>
      </c>
      <c r="N489" s="38" t="str">
        <f t="shared" si="23"/>
        <v/>
      </c>
      <c r="O489" s="5" t="str">
        <f t="shared" si="24"/>
        <v/>
      </c>
      <c r="P489" s="5" t="str">
        <f t="shared" si="25"/>
        <v/>
      </c>
    </row>
    <row r="490" spans="1:16" x14ac:dyDescent="0.25">
      <c r="A490" s="17" t="str">
        <f>IF(H490="","",VLOOKUP(H490&amp;"£"&amp;I490,BDD!C:F,4,0))</f>
        <v/>
      </c>
      <c r="B490" s="17" t="str">
        <f>IF(H490="","",VLOOKUP(C490,BDD!A:B,2,0))</f>
        <v/>
      </c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38" t="str">
        <f t="shared" si="22"/>
        <v/>
      </c>
      <c r="N490" s="38" t="str">
        <f t="shared" si="23"/>
        <v/>
      </c>
      <c r="O490" s="5" t="str">
        <f t="shared" si="24"/>
        <v/>
      </c>
      <c r="P490" s="5" t="str">
        <f t="shared" si="25"/>
        <v/>
      </c>
    </row>
    <row r="491" spans="1:16" x14ac:dyDescent="0.25">
      <c r="A491" s="17" t="str">
        <f>IF(H491="","",VLOOKUP(H491&amp;"£"&amp;I491,BDD!C:F,4,0))</f>
        <v/>
      </c>
      <c r="B491" s="17" t="str">
        <f>IF(H491="","",VLOOKUP(C491,BDD!A:B,2,0))</f>
        <v/>
      </c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38" t="str">
        <f t="shared" si="22"/>
        <v/>
      </c>
      <c r="N491" s="38" t="str">
        <f t="shared" si="23"/>
        <v/>
      </c>
      <c r="O491" s="5" t="str">
        <f t="shared" si="24"/>
        <v/>
      </c>
      <c r="P491" s="5" t="str">
        <f t="shared" si="25"/>
        <v/>
      </c>
    </row>
    <row r="492" spans="1:16" x14ac:dyDescent="0.25">
      <c r="A492" s="17" t="str">
        <f>IF(H492="","",VLOOKUP(H492&amp;"£"&amp;I492,BDD!C:F,4,0))</f>
        <v/>
      </c>
      <c r="B492" s="17" t="str">
        <f>IF(H492="","",VLOOKUP(C492,BDD!A:B,2,0))</f>
        <v/>
      </c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38" t="str">
        <f t="shared" si="22"/>
        <v/>
      </c>
      <c r="N492" s="38" t="str">
        <f t="shared" si="23"/>
        <v/>
      </c>
      <c r="O492" s="5" t="str">
        <f t="shared" si="24"/>
        <v/>
      </c>
      <c r="P492" s="5" t="str">
        <f t="shared" si="25"/>
        <v/>
      </c>
    </row>
    <row r="493" spans="1:16" x14ac:dyDescent="0.25">
      <c r="A493" s="17" t="str">
        <f>IF(H493="","",VLOOKUP(H493&amp;"£"&amp;I493,BDD!C:F,4,0))</f>
        <v/>
      </c>
      <c r="B493" s="17" t="str">
        <f>IF(H493="","",VLOOKUP(C493,BDD!A:B,2,0))</f>
        <v/>
      </c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38" t="str">
        <f t="shared" si="22"/>
        <v/>
      </c>
      <c r="N493" s="38" t="str">
        <f t="shared" si="23"/>
        <v/>
      </c>
      <c r="O493" s="5" t="str">
        <f t="shared" si="24"/>
        <v/>
      </c>
      <c r="P493" s="5" t="str">
        <f t="shared" si="25"/>
        <v/>
      </c>
    </row>
    <row r="494" spans="1:16" x14ac:dyDescent="0.25">
      <c r="A494" s="17" t="str">
        <f>IF(H494="","",VLOOKUP(H494&amp;"£"&amp;I494,BDD!C:F,4,0))</f>
        <v/>
      </c>
      <c r="B494" s="17" t="str">
        <f>IF(H494="","",VLOOKUP(C494,BDD!A:B,2,0))</f>
        <v/>
      </c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38" t="str">
        <f t="shared" si="22"/>
        <v/>
      </c>
      <c r="N494" s="38" t="str">
        <f t="shared" si="23"/>
        <v/>
      </c>
      <c r="O494" s="5" t="str">
        <f t="shared" si="24"/>
        <v/>
      </c>
      <c r="P494" s="5" t="str">
        <f t="shared" si="25"/>
        <v/>
      </c>
    </row>
    <row r="495" spans="1:16" x14ac:dyDescent="0.25">
      <c r="A495" s="17" t="str">
        <f>IF(H495="","",VLOOKUP(H495&amp;"£"&amp;I495,BDD!C:F,4,0))</f>
        <v/>
      </c>
      <c r="B495" s="17" t="str">
        <f>IF(H495="","",VLOOKUP(C495,BDD!A:B,2,0))</f>
        <v/>
      </c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38" t="str">
        <f t="shared" si="22"/>
        <v/>
      </c>
      <c r="N495" s="38" t="str">
        <f t="shared" si="23"/>
        <v/>
      </c>
      <c r="O495" s="5" t="str">
        <f t="shared" si="24"/>
        <v/>
      </c>
      <c r="P495" s="5" t="str">
        <f t="shared" si="25"/>
        <v/>
      </c>
    </row>
    <row r="496" spans="1:16" x14ac:dyDescent="0.25">
      <c r="A496" s="17" t="str">
        <f>IF(H496="","",VLOOKUP(H496&amp;"£"&amp;I496,BDD!C:F,4,0))</f>
        <v/>
      </c>
      <c r="B496" s="17" t="str">
        <f>IF(H496="","",VLOOKUP(C496,BDD!A:B,2,0))</f>
        <v/>
      </c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38" t="str">
        <f t="shared" si="22"/>
        <v/>
      </c>
      <c r="N496" s="38" t="str">
        <f t="shared" si="23"/>
        <v/>
      </c>
      <c r="O496" s="5" t="str">
        <f t="shared" si="24"/>
        <v/>
      </c>
      <c r="P496" s="5" t="str">
        <f t="shared" si="25"/>
        <v/>
      </c>
    </row>
    <row r="497" spans="1:16" x14ac:dyDescent="0.25">
      <c r="A497" s="17" t="str">
        <f>IF(H497="","",VLOOKUP(H497&amp;"£"&amp;I497,BDD!C:F,4,0))</f>
        <v/>
      </c>
      <c r="B497" s="17" t="str">
        <f>IF(H497="","",VLOOKUP(C497,BDD!A:B,2,0))</f>
        <v/>
      </c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38" t="str">
        <f t="shared" si="22"/>
        <v/>
      </c>
      <c r="N497" s="38" t="str">
        <f t="shared" si="23"/>
        <v/>
      </c>
      <c r="O497" s="5" t="str">
        <f t="shared" si="24"/>
        <v/>
      </c>
      <c r="P497" s="5" t="str">
        <f t="shared" si="25"/>
        <v/>
      </c>
    </row>
    <row r="498" spans="1:16" x14ac:dyDescent="0.25">
      <c r="A498" s="17" t="str">
        <f>IF(H498="","",VLOOKUP(H498&amp;"£"&amp;I498,BDD!C:F,4,0))</f>
        <v/>
      </c>
      <c r="B498" s="17" t="str">
        <f>IF(H498="","",VLOOKUP(C498,BDD!A:B,2,0))</f>
        <v/>
      </c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38" t="str">
        <f t="shared" si="22"/>
        <v/>
      </c>
      <c r="N498" s="38" t="str">
        <f t="shared" si="23"/>
        <v/>
      </c>
      <c r="O498" s="5" t="str">
        <f t="shared" si="24"/>
        <v/>
      </c>
      <c r="P498" s="5" t="str">
        <f t="shared" si="25"/>
        <v/>
      </c>
    </row>
    <row r="499" spans="1:16" x14ac:dyDescent="0.25">
      <c r="A499" s="17" t="str">
        <f>IF(H499="","",VLOOKUP(H499&amp;"£"&amp;I499,BDD!C:F,4,0))</f>
        <v/>
      </c>
      <c r="B499" s="17" t="str">
        <f>IF(H499="","",VLOOKUP(C499,BDD!A:B,2,0))</f>
        <v/>
      </c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38" t="str">
        <f t="shared" si="22"/>
        <v/>
      </c>
      <c r="N499" s="38" t="str">
        <f t="shared" si="23"/>
        <v/>
      </c>
      <c r="O499" s="5" t="str">
        <f t="shared" si="24"/>
        <v/>
      </c>
      <c r="P499" s="5" t="str">
        <f t="shared" si="25"/>
        <v/>
      </c>
    </row>
    <row r="500" spans="1:16" x14ac:dyDescent="0.25">
      <c r="A500" s="17" t="str">
        <f>IF(H500="","",VLOOKUP(H500&amp;"£"&amp;I500,BDD!C:F,4,0))</f>
        <v/>
      </c>
      <c r="B500" s="17" t="str">
        <f>IF(H500="","",VLOOKUP(C500,BDD!A:B,2,0))</f>
        <v/>
      </c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38" t="str">
        <f t="shared" ref="M500:M563" si="26">IF(H500="","",C500&amp;"£"&amp;D500&amp;"£"&amp;E500)</f>
        <v/>
      </c>
      <c r="N500" s="38" t="str">
        <f t="shared" ref="N500:N563" si="27">IF(M500&amp;E500&amp;H500&amp;I500=M499&amp;E499&amp;H499&amp;I499,"",M500)</f>
        <v/>
      </c>
      <c r="O500" s="5" t="str">
        <f t="shared" si="24"/>
        <v/>
      </c>
      <c r="P500" s="5" t="str">
        <f t="shared" si="25"/>
        <v/>
      </c>
    </row>
    <row r="501" spans="1:16" x14ac:dyDescent="0.25">
      <c r="A501" s="17" t="str">
        <f>IF(H501="","",VLOOKUP(H501&amp;"£"&amp;I501,BDD!C:F,4,0))</f>
        <v/>
      </c>
      <c r="B501" s="17" t="str">
        <f>IF(H501="","",VLOOKUP(C501,BDD!A:B,2,0))</f>
        <v/>
      </c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38" t="str">
        <f t="shared" si="26"/>
        <v/>
      </c>
      <c r="N501" s="38" t="str">
        <f t="shared" si="27"/>
        <v/>
      </c>
      <c r="O501" s="5" t="str">
        <f t="shared" si="24"/>
        <v/>
      </c>
      <c r="P501" s="5" t="str">
        <f t="shared" si="25"/>
        <v/>
      </c>
    </row>
    <row r="502" spans="1:16" x14ac:dyDescent="0.25">
      <c r="A502" s="17" t="str">
        <f>IF(H502="","",VLOOKUP(H502&amp;"£"&amp;I502,BDD!C:F,4,0))</f>
        <v/>
      </c>
      <c r="B502" s="17" t="str">
        <f>IF(H502="","",VLOOKUP(C502,BDD!A:B,2,0))</f>
        <v/>
      </c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38" t="str">
        <f t="shared" si="26"/>
        <v/>
      </c>
      <c r="N502" s="38" t="str">
        <f t="shared" si="27"/>
        <v/>
      </c>
      <c r="O502" s="5" t="str">
        <f t="shared" si="24"/>
        <v/>
      </c>
      <c r="P502" s="5" t="str">
        <f t="shared" si="25"/>
        <v/>
      </c>
    </row>
    <row r="503" spans="1:16" x14ac:dyDescent="0.25">
      <c r="A503" s="17" t="str">
        <f>IF(H503="","",VLOOKUP(H503&amp;"£"&amp;I503,BDD!C:F,4,0))</f>
        <v/>
      </c>
      <c r="B503" s="17" t="str">
        <f>IF(H503="","",VLOOKUP(C503,BDD!A:B,2,0))</f>
        <v/>
      </c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38" t="str">
        <f t="shared" si="26"/>
        <v/>
      </c>
      <c r="N503" s="38" t="str">
        <f t="shared" si="27"/>
        <v/>
      </c>
      <c r="O503" s="5" t="str">
        <f t="shared" si="24"/>
        <v/>
      </c>
      <c r="P503" s="5" t="str">
        <f t="shared" si="25"/>
        <v/>
      </c>
    </row>
    <row r="504" spans="1:16" x14ac:dyDescent="0.25">
      <c r="A504" s="17" t="str">
        <f>IF(H504="","",VLOOKUP(H504&amp;"£"&amp;I504,BDD!C:F,4,0))</f>
        <v/>
      </c>
      <c r="B504" s="17" t="str">
        <f>IF(H504="","",VLOOKUP(C504,BDD!A:B,2,0))</f>
        <v/>
      </c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38" t="str">
        <f t="shared" si="26"/>
        <v/>
      </c>
      <c r="N504" s="38" t="str">
        <f t="shared" si="27"/>
        <v/>
      </c>
      <c r="O504" s="5" t="str">
        <f t="shared" si="24"/>
        <v/>
      </c>
      <c r="P504" s="5" t="str">
        <f t="shared" si="25"/>
        <v/>
      </c>
    </row>
    <row r="505" spans="1:16" x14ac:dyDescent="0.25">
      <c r="A505" s="17" t="str">
        <f>IF(H505="","",VLOOKUP(H505&amp;"£"&amp;I505,BDD!C:F,4,0))</f>
        <v/>
      </c>
      <c r="B505" s="17" t="str">
        <f>IF(H505="","",VLOOKUP(C505,BDD!A:B,2,0))</f>
        <v/>
      </c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38" t="str">
        <f t="shared" si="26"/>
        <v/>
      </c>
      <c r="N505" s="38" t="str">
        <f t="shared" si="27"/>
        <v/>
      </c>
      <c r="O505" s="5" t="str">
        <f t="shared" si="24"/>
        <v/>
      </c>
      <c r="P505" s="5" t="str">
        <f t="shared" si="25"/>
        <v/>
      </c>
    </row>
    <row r="506" spans="1:16" x14ac:dyDescent="0.25">
      <c r="A506" s="17" t="str">
        <f>IF(H506="","",VLOOKUP(H506&amp;"£"&amp;I506,BDD!C:F,4,0))</f>
        <v/>
      </c>
      <c r="B506" s="17" t="str">
        <f>IF(H506="","",VLOOKUP(C506,BDD!A:B,2,0))</f>
        <v/>
      </c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38" t="str">
        <f t="shared" si="26"/>
        <v/>
      </c>
      <c r="N506" s="38" t="str">
        <f t="shared" si="27"/>
        <v/>
      </c>
      <c r="O506" s="5" t="str">
        <f t="shared" si="24"/>
        <v/>
      </c>
      <c r="P506" s="5" t="str">
        <f t="shared" si="25"/>
        <v/>
      </c>
    </row>
    <row r="507" spans="1:16" x14ac:dyDescent="0.25">
      <c r="A507" s="17" t="str">
        <f>IF(H507="","",VLOOKUP(H507&amp;"£"&amp;I507,BDD!C:F,4,0))</f>
        <v/>
      </c>
      <c r="B507" s="17" t="str">
        <f>IF(H507="","",VLOOKUP(C507,BDD!A:B,2,0))</f>
        <v/>
      </c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38" t="str">
        <f t="shared" si="26"/>
        <v/>
      </c>
      <c r="N507" s="38" t="str">
        <f t="shared" si="27"/>
        <v/>
      </c>
      <c r="O507" s="5" t="str">
        <f t="shared" si="24"/>
        <v/>
      </c>
      <c r="P507" s="5" t="str">
        <f t="shared" si="25"/>
        <v/>
      </c>
    </row>
    <row r="508" spans="1:16" x14ac:dyDescent="0.25">
      <c r="A508" s="17" t="str">
        <f>IF(H508="","",VLOOKUP(H508&amp;"£"&amp;I508,BDD!C:F,4,0))</f>
        <v/>
      </c>
      <c r="B508" s="17" t="str">
        <f>IF(H508="","",VLOOKUP(C508,BDD!A:B,2,0))</f>
        <v/>
      </c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38" t="str">
        <f t="shared" si="26"/>
        <v/>
      </c>
      <c r="N508" s="38" t="str">
        <f t="shared" si="27"/>
        <v/>
      </c>
      <c r="O508" s="5" t="str">
        <f t="shared" si="24"/>
        <v/>
      </c>
      <c r="P508" s="5" t="str">
        <f t="shared" si="25"/>
        <v/>
      </c>
    </row>
    <row r="509" spans="1:16" x14ac:dyDescent="0.25">
      <c r="A509" s="17" t="str">
        <f>IF(H509="","",VLOOKUP(H509&amp;"£"&amp;I509,BDD!C:F,4,0))</f>
        <v/>
      </c>
      <c r="B509" s="17" t="str">
        <f>IF(H509="","",VLOOKUP(C509,BDD!A:B,2,0))</f>
        <v/>
      </c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38" t="str">
        <f t="shared" si="26"/>
        <v/>
      </c>
      <c r="N509" s="38" t="str">
        <f t="shared" si="27"/>
        <v/>
      </c>
      <c r="O509" s="5" t="str">
        <f t="shared" si="24"/>
        <v/>
      </c>
      <c r="P509" s="5" t="str">
        <f t="shared" si="25"/>
        <v/>
      </c>
    </row>
    <row r="510" spans="1:16" x14ac:dyDescent="0.25">
      <c r="A510" s="17" t="str">
        <f>IF(H510="","",VLOOKUP(H510&amp;"£"&amp;I510,BDD!C:F,4,0))</f>
        <v/>
      </c>
      <c r="B510" s="17" t="str">
        <f>IF(H510="","",VLOOKUP(C510,BDD!A:B,2,0))</f>
        <v/>
      </c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38" t="str">
        <f t="shared" si="26"/>
        <v/>
      </c>
      <c r="N510" s="38" t="str">
        <f t="shared" si="27"/>
        <v/>
      </c>
      <c r="O510" s="5" t="str">
        <f t="shared" si="24"/>
        <v/>
      </c>
      <c r="P510" s="5" t="str">
        <f t="shared" si="25"/>
        <v/>
      </c>
    </row>
    <row r="511" spans="1:16" x14ac:dyDescent="0.25">
      <c r="A511" s="17" t="str">
        <f>IF(H511="","",VLOOKUP(H511&amp;"£"&amp;I511,BDD!C:F,4,0))</f>
        <v/>
      </c>
      <c r="B511" s="17" t="str">
        <f>IF(H511="","",VLOOKUP(C511,BDD!A:B,2,0))</f>
        <v/>
      </c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38" t="str">
        <f t="shared" si="26"/>
        <v/>
      </c>
      <c r="N511" s="38" t="str">
        <f t="shared" si="27"/>
        <v/>
      </c>
      <c r="O511" s="5" t="str">
        <f t="shared" si="24"/>
        <v/>
      </c>
      <c r="P511" s="5" t="str">
        <f t="shared" si="25"/>
        <v/>
      </c>
    </row>
    <row r="512" spans="1:16" x14ac:dyDescent="0.25">
      <c r="A512" s="17" t="str">
        <f>IF(H512="","",VLOOKUP(H512&amp;"£"&amp;I512,BDD!C:F,4,0))</f>
        <v/>
      </c>
      <c r="B512" s="17" t="str">
        <f>IF(H512="","",VLOOKUP(C512,BDD!A:B,2,0))</f>
        <v/>
      </c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38" t="str">
        <f t="shared" si="26"/>
        <v/>
      </c>
      <c r="N512" s="38" t="str">
        <f t="shared" si="27"/>
        <v/>
      </c>
      <c r="O512" s="5" t="str">
        <f t="shared" si="24"/>
        <v/>
      </c>
      <c r="P512" s="5" t="str">
        <f t="shared" si="25"/>
        <v/>
      </c>
    </row>
    <row r="513" spans="1:16" x14ac:dyDescent="0.25">
      <c r="A513" s="17" t="str">
        <f>IF(H513="","",VLOOKUP(H513&amp;"£"&amp;I513,BDD!C:F,4,0))</f>
        <v/>
      </c>
      <c r="B513" s="17" t="str">
        <f>IF(H513="","",VLOOKUP(C513,BDD!A:B,2,0))</f>
        <v/>
      </c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38" t="str">
        <f t="shared" si="26"/>
        <v/>
      </c>
      <c r="N513" s="38" t="str">
        <f t="shared" si="27"/>
        <v/>
      </c>
      <c r="O513" s="5" t="str">
        <f t="shared" si="24"/>
        <v/>
      </c>
      <c r="P513" s="5" t="str">
        <f t="shared" si="25"/>
        <v/>
      </c>
    </row>
    <row r="514" spans="1:16" x14ac:dyDescent="0.25">
      <c r="A514" s="17" t="str">
        <f>IF(H514="","",VLOOKUP(H514&amp;"£"&amp;I514,BDD!C:F,4,0))</f>
        <v/>
      </c>
      <c r="B514" s="17" t="str">
        <f>IF(H514="","",VLOOKUP(C514,BDD!A:B,2,0))</f>
        <v/>
      </c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38" t="str">
        <f t="shared" si="26"/>
        <v/>
      </c>
      <c r="N514" s="38" t="str">
        <f t="shared" si="27"/>
        <v/>
      </c>
      <c r="O514" s="5" t="str">
        <f t="shared" si="24"/>
        <v/>
      </c>
      <c r="P514" s="5" t="str">
        <f t="shared" si="25"/>
        <v/>
      </c>
    </row>
    <row r="515" spans="1:16" x14ac:dyDescent="0.25">
      <c r="A515" s="17" t="str">
        <f>IF(H515="","",VLOOKUP(H515&amp;"£"&amp;I515,BDD!C:F,4,0))</f>
        <v/>
      </c>
      <c r="B515" s="17" t="str">
        <f>IF(H515="","",VLOOKUP(C515,BDD!A:B,2,0))</f>
        <v/>
      </c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38" t="str">
        <f t="shared" si="26"/>
        <v/>
      </c>
      <c r="N515" s="38" t="str">
        <f t="shared" si="27"/>
        <v/>
      </c>
      <c r="O515" s="5" t="str">
        <f t="shared" ref="O515:O578" si="28">IF(H515="","",E515&amp;"£"&amp;D515&amp;"£"&amp;C515&amp;"£"&amp;H515&amp;"£"&amp;I515)</f>
        <v/>
      </c>
      <c r="P515" s="5" t="str">
        <f t="shared" ref="P515:P578" si="29">IF(O515="","",IF(O515=O514,1,0))</f>
        <v/>
      </c>
    </row>
    <row r="516" spans="1:16" x14ac:dyDescent="0.25">
      <c r="A516" s="17" t="str">
        <f>IF(H516="","",VLOOKUP(H516&amp;"£"&amp;I516,BDD!C:F,4,0))</f>
        <v/>
      </c>
      <c r="B516" s="17" t="str">
        <f>IF(H516="","",VLOOKUP(C516,BDD!A:B,2,0))</f>
        <v/>
      </c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38" t="str">
        <f t="shared" si="26"/>
        <v/>
      </c>
      <c r="N516" s="38" t="str">
        <f t="shared" si="27"/>
        <v/>
      </c>
      <c r="O516" s="5" t="str">
        <f t="shared" si="28"/>
        <v/>
      </c>
      <c r="P516" s="5" t="str">
        <f t="shared" si="29"/>
        <v/>
      </c>
    </row>
    <row r="517" spans="1:16" x14ac:dyDescent="0.25">
      <c r="A517" s="17" t="str">
        <f>IF(H517="","",VLOOKUP(H517&amp;"£"&amp;I517,BDD!C:F,4,0))</f>
        <v/>
      </c>
      <c r="B517" s="17" t="str">
        <f>IF(H517="","",VLOOKUP(C517,BDD!A:B,2,0))</f>
        <v/>
      </c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38" t="str">
        <f t="shared" si="26"/>
        <v/>
      </c>
      <c r="N517" s="38" t="str">
        <f t="shared" si="27"/>
        <v/>
      </c>
      <c r="O517" s="5" t="str">
        <f t="shared" si="28"/>
        <v/>
      </c>
      <c r="P517" s="5" t="str">
        <f t="shared" si="29"/>
        <v/>
      </c>
    </row>
    <row r="518" spans="1:16" x14ac:dyDescent="0.25">
      <c r="A518" s="17" t="str">
        <f>IF(H518="","",VLOOKUP(H518&amp;"£"&amp;I518,BDD!C:F,4,0))</f>
        <v/>
      </c>
      <c r="B518" s="17" t="str">
        <f>IF(H518="","",VLOOKUP(C518,BDD!A:B,2,0))</f>
        <v/>
      </c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38" t="str">
        <f t="shared" si="26"/>
        <v/>
      </c>
      <c r="N518" s="38" t="str">
        <f t="shared" si="27"/>
        <v/>
      </c>
      <c r="O518" s="5" t="str">
        <f t="shared" si="28"/>
        <v/>
      </c>
      <c r="P518" s="5" t="str">
        <f t="shared" si="29"/>
        <v/>
      </c>
    </row>
    <row r="519" spans="1:16" x14ac:dyDescent="0.25">
      <c r="A519" s="17" t="str">
        <f>IF(H519="","",VLOOKUP(H519&amp;"£"&amp;I519,BDD!C:F,4,0))</f>
        <v/>
      </c>
      <c r="B519" s="17" t="str">
        <f>IF(H519="","",VLOOKUP(C519,BDD!A:B,2,0))</f>
        <v/>
      </c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38" t="str">
        <f t="shared" si="26"/>
        <v/>
      </c>
      <c r="N519" s="38" t="str">
        <f t="shared" si="27"/>
        <v/>
      </c>
      <c r="O519" s="5" t="str">
        <f t="shared" si="28"/>
        <v/>
      </c>
      <c r="P519" s="5" t="str">
        <f t="shared" si="29"/>
        <v/>
      </c>
    </row>
    <row r="520" spans="1:16" x14ac:dyDescent="0.25">
      <c r="A520" s="17" t="str">
        <f>IF(H520="","",VLOOKUP(H520&amp;"£"&amp;I520,BDD!C:F,4,0))</f>
        <v/>
      </c>
      <c r="B520" s="17" t="str">
        <f>IF(H520="","",VLOOKUP(C520,BDD!A:B,2,0))</f>
        <v/>
      </c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38" t="str">
        <f t="shared" si="26"/>
        <v/>
      </c>
      <c r="N520" s="38" t="str">
        <f t="shared" si="27"/>
        <v/>
      </c>
      <c r="O520" s="5" t="str">
        <f t="shared" si="28"/>
        <v/>
      </c>
      <c r="P520" s="5" t="str">
        <f t="shared" si="29"/>
        <v/>
      </c>
    </row>
    <row r="521" spans="1:16" x14ac:dyDescent="0.25">
      <c r="A521" s="17" t="str">
        <f>IF(H521="","",VLOOKUP(H521&amp;"£"&amp;I521,BDD!C:F,4,0))</f>
        <v/>
      </c>
      <c r="B521" s="17" t="str">
        <f>IF(H521="","",VLOOKUP(C521,BDD!A:B,2,0))</f>
        <v/>
      </c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38" t="str">
        <f t="shared" si="26"/>
        <v/>
      </c>
      <c r="N521" s="38" t="str">
        <f t="shared" si="27"/>
        <v/>
      </c>
      <c r="O521" s="5" t="str">
        <f t="shared" si="28"/>
        <v/>
      </c>
      <c r="P521" s="5" t="str">
        <f t="shared" si="29"/>
        <v/>
      </c>
    </row>
    <row r="522" spans="1:16" x14ac:dyDescent="0.25">
      <c r="A522" s="17" t="str">
        <f>IF(H522="","",VLOOKUP(H522&amp;"£"&amp;I522,BDD!C:F,4,0))</f>
        <v/>
      </c>
      <c r="B522" s="17" t="str">
        <f>IF(H522="","",VLOOKUP(C522,BDD!A:B,2,0))</f>
        <v/>
      </c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38" t="str">
        <f t="shared" si="26"/>
        <v/>
      </c>
      <c r="N522" s="38" t="str">
        <f t="shared" si="27"/>
        <v/>
      </c>
      <c r="O522" s="5" t="str">
        <f t="shared" si="28"/>
        <v/>
      </c>
      <c r="P522" s="5" t="str">
        <f t="shared" si="29"/>
        <v/>
      </c>
    </row>
    <row r="523" spans="1:16" x14ac:dyDescent="0.25">
      <c r="A523" s="17" t="str">
        <f>IF(H523="","",VLOOKUP(H523&amp;"£"&amp;I523,BDD!C:F,4,0))</f>
        <v/>
      </c>
      <c r="B523" s="17" t="str">
        <f>IF(H523="","",VLOOKUP(C523,BDD!A:B,2,0))</f>
        <v/>
      </c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38" t="str">
        <f t="shared" si="26"/>
        <v/>
      </c>
      <c r="N523" s="38" t="str">
        <f t="shared" si="27"/>
        <v/>
      </c>
      <c r="O523" s="5" t="str">
        <f t="shared" si="28"/>
        <v/>
      </c>
      <c r="P523" s="5" t="str">
        <f t="shared" si="29"/>
        <v/>
      </c>
    </row>
    <row r="524" spans="1:16" x14ac:dyDescent="0.25">
      <c r="A524" s="17" t="str">
        <f>IF(H524="","",VLOOKUP(H524&amp;"£"&amp;I524,BDD!C:F,4,0))</f>
        <v/>
      </c>
      <c r="B524" s="17" t="str">
        <f>IF(H524="","",VLOOKUP(C524,BDD!A:B,2,0))</f>
        <v/>
      </c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38" t="str">
        <f t="shared" si="26"/>
        <v/>
      </c>
      <c r="N524" s="38" t="str">
        <f t="shared" si="27"/>
        <v/>
      </c>
      <c r="O524" s="5" t="str">
        <f t="shared" si="28"/>
        <v/>
      </c>
      <c r="P524" s="5" t="str">
        <f t="shared" si="29"/>
        <v/>
      </c>
    </row>
    <row r="525" spans="1:16" x14ac:dyDescent="0.25">
      <c r="A525" s="17" t="str">
        <f>IF(H525="","",VLOOKUP(H525&amp;"£"&amp;I525,BDD!C:F,4,0))</f>
        <v/>
      </c>
      <c r="B525" s="17" t="str">
        <f>IF(H525="","",VLOOKUP(C525,BDD!A:B,2,0))</f>
        <v/>
      </c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38" t="str">
        <f t="shared" si="26"/>
        <v/>
      </c>
      <c r="N525" s="38" t="str">
        <f t="shared" si="27"/>
        <v/>
      </c>
      <c r="O525" s="5" t="str">
        <f t="shared" si="28"/>
        <v/>
      </c>
      <c r="P525" s="5" t="str">
        <f t="shared" si="29"/>
        <v/>
      </c>
    </row>
    <row r="526" spans="1:16" x14ac:dyDescent="0.25">
      <c r="A526" s="17" t="str">
        <f>IF(H526="","",VLOOKUP(H526&amp;"£"&amp;I526,BDD!C:F,4,0))</f>
        <v/>
      </c>
      <c r="B526" s="17" t="str">
        <f>IF(H526="","",VLOOKUP(C526,BDD!A:B,2,0))</f>
        <v/>
      </c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38" t="str">
        <f t="shared" si="26"/>
        <v/>
      </c>
      <c r="N526" s="38" t="str">
        <f t="shared" si="27"/>
        <v/>
      </c>
      <c r="O526" s="5" t="str">
        <f t="shared" si="28"/>
        <v/>
      </c>
      <c r="P526" s="5" t="str">
        <f t="shared" si="29"/>
        <v/>
      </c>
    </row>
    <row r="527" spans="1:16" x14ac:dyDescent="0.25">
      <c r="A527" s="17" t="str">
        <f>IF(H527="","",VLOOKUP(H527&amp;"£"&amp;I527,BDD!C:F,4,0))</f>
        <v/>
      </c>
      <c r="B527" s="17" t="str">
        <f>IF(H527="","",VLOOKUP(C527,BDD!A:B,2,0))</f>
        <v/>
      </c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38" t="str">
        <f t="shared" si="26"/>
        <v/>
      </c>
      <c r="N527" s="38" t="str">
        <f t="shared" si="27"/>
        <v/>
      </c>
      <c r="O527" s="5" t="str">
        <f t="shared" si="28"/>
        <v/>
      </c>
      <c r="P527" s="5" t="str">
        <f t="shared" si="29"/>
        <v/>
      </c>
    </row>
    <row r="528" spans="1:16" x14ac:dyDescent="0.25">
      <c r="A528" s="17" t="str">
        <f>IF(H528="","",VLOOKUP(H528&amp;"£"&amp;I528,BDD!C:F,4,0))</f>
        <v/>
      </c>
      <c r="B528" s="17" t="str">
        <f>IF(H528="","",VLOOKUP(C528,BDD!A:B,2,0))</f>
        <v/>
      </c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38" t="str">
        <f t="shared" si="26"/>
        <v/>
      </c>
      <c r="N528" s="38" t="str">
        <f t="shared" si="27"/>
        <v/>
      </c>
      <c r="O528" s="5" t="str">
        <f t="shared" si="28"/>
        <v/>
      </c>
      <c r="P528" s="5" t="str">
        <f t="shared" si="29"/>
        <v/>
      </c>
    </row>
    <row r="529" spans="1:16" x14ac:dyDescent="0.25">
      <c r="A529" s="17" t="str">
        <f>IF(H529="","",VLOOKUP(H529&amp;"£"&amp;I529,BDD!C:F,4,0))</f>
        <v/>
      </c>
      <c r="B529" s="17" t="str">
        <f>IF(H529="","",VLOOKUP(C529,BDD!A:B,2,0))</f>
        <v/>
      </c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38" t="str">
        <f t="shared" si="26"/>
        <v/>
      </c>
      <c r="N529" s="38" t="str">
        <f t="shared" si="27"/>
        <v/>
      </c>
      <c r="O529" s="5" t="str">
        <f t="shared" si="28"/>
        <v/>
      </c>
      <c r="P529" s="5" t="str">
        <f t="shared" si="29"/>
        <v/>
      </c>
    </row>
    <row r="530" spans="1:16" x14ac:dyDescent="0.25">
      <c r="A530" s="17" t="str">
        <f>IF(H530="","",VLOOKUP(H530&amp;"£"&amp;I530,BDD!C:F,4,0))</f>
        <v/>
      </c>
      <c r="B530" s="17" t="str">
        <f>IF(H530="","",VLOOKUP(C530,BDD!A:B,2,0))</f>
        <v/>
      </c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38" t="str">
        <f t="shared" si="26"/>
        <v/>
      </c>
      <c r="N530" s="38" t="str">
        <f t="shared" si="27"/>
        <v/>
      </c>
      <c r="O530" s="5" t="str">
        <f t="shared" si="28"/>
        <v/>
      </c>
      <c r="P530" s="5" t="str">
        <f t="shared" si="29"/>
        <v/>
      </c>
    </row>
    <row r="531" spans="1:16" x14ac:dyDescent="0.25">
      <c r="A531" s="17" t="str">
        <f>IF(H531="","",VLOOKUP(H531&amp;"£"&amp;I531,BDD!C:F,4,0))</f>
        <v/>
      </c>
      <c r="B531" s="17" t="str">
        <f>IF(H531="","",VLOOKUP(C531,BDD!A:B,2,0))</f>
        <v/>
      </c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38" t="str">
        <f t="shared" si="26"/>
        <v/>
      </c>
      <c r="N531" s="38" t="str">
        <f t="shared" si="27"/>
        <v/>
      </c>
      <c r="O531" s="5" t="str">
        <f t="shared" si="28"/>
        <v/>
      </c>
      <c r="P531" s="5" t="str">
        <f t="shared" si="29"/>
        <v/>
      </c>
    </row>
    <row r="532" spans="1:16" x14ac:dyDescent="0.25">
      <c r="A532" s="17" t="str">
        <f>IF(H532="","",VLOOKUP(H532&amp;"£"&amp;I532,BDD!C:F,4,0))</f>
        <v/>
      </c>
      <c r="B532" s="17" t="str">
        <f>IF(H532="","",VLOOKUP(C532,BDD!A:B,2,0))</f>
        <v/>
      </c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38" t="str">
        <f t="shared" si="26"/>
        <v/>
      </c>
      <c r="N532" s="38" t="str">
        <f t="shared" si="27"/>
        <v/>
      </c>
      <c r="O532" s="5" t="str">
        <f t="shared" si="28"/>
        <v/>
      </c>
      <c r="P532" s="5" t="str">
        <f t="shared" si="29"/>
        <v/>
      </c>
    </row>
    <row r="533" spans="1:16" x14ac:dyDescent="0.25">
      <c r="A533" s="17" t="str">
        <f>IF(H533="","",VLOOKUP(H533&amp;"£"&amp;I533,BDD!C:F,4,0))</f>
        <v/>
      </c>
      <c r="B533" s="17" t="str">
        <f>IF(H533="","",VLOOKUP(C533,BDD!A:B,2,0))</f>
        <v/>
      </c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38" t="str">
        <f t="shared" si="26"/>
        <v/>
      </c>
      <c r="N533" s="38" t="str">
        <f t="shared" si="27"/>
        <v/>
      </c>
      <c r="O533" s="5" t="str">
        <f t="shared" si="28"/>
        <v/>
      </c>
      <c r="P533" s="5" t="str">
        <f t="shared" si="29"/>
        <v/>
      </c>
    </row>
    <row r="534" spans="1:16" x14ac:dyDescent="0.25">
      <c r="A534" s="17" t="str">
        <f>IF(H534="","",VLOOKUP(H534&amp;"£"&amp;I534,BDD!C:F,4,0))</f>
        <v/>
      </c>
      <c r="B534" s="17" t="str">
        <f>IF(H534="","",VLOOKUP(C534,BDD!A:B,2,0))</f>
        <v/>
      </c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38" t="str">
        <f t="shared" si="26"/>
        <v/>
      </c>
      <c r="N534" s="38" t="str">
        <f t="shared" si="27"/>
        <v/>
      </c>
      <c r="O534" s="5" t="str">
        <f t="shared" si="28"/>
        <v/>
      </c>
      <c r="P534" s="5" t="str">
        <f t="shared" si="29"/>
        <v/>
      </c>
    </row>
    <row r="535" spans="1:16" x14ac:dyDescent="0.25">
      <c r="A535" s="17" t="str">
        <f>IF(H535="","",VLOOKUP(H535&amp;"£"&amp;I535,BDD!C:F,4,0))</f>
        <v/>
      </c>
      <c r="B535" s="17" t="str">
        <f>IF(H535="","",VLOOKUP(C535,BDD!A:B,2,0))</f>
        <v/>
      </c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38" t="str">
        <f t="shared" si="26"/>
        <v/>
      </c>
      <c r="N535" s="38" t="str">
        <f t="shared" si="27"/>
        <v/>
      </c>
      <c r="O535" s="5" t="str">
        <f t="shared" si="28"/>
        <v/>
      </c>
      <c r="P535" s="5" t="str">
        <f t="shared" si="29"/>
        <v/>
      </c>
    </row>
    <row r="536" spans="1:16" x14ac:dyDescent="0.25">
      <c r="A536" s="17" t="str">
        <f>IF(H536="","",VLOOKUP(H536&amp;"£"&amp;I536,BDD!C:F,4,0))</f>
        <v/>
      </c>
      <c r="B536" s="17" t="str">
        <f>IF(H536="","",VLOOKUP(C536,BDD!A:B,2,0))</f>
        <v/>
      </c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38" t="str">
        <f t="shared" si="26"/>
        <v/>
      </c>
      <c r="N536" s="38" t="str">
        <f t="shared" si="27"/>
        <v/>
      </c>
      <c r="O536" s="5" t="str">
        <f t="shared" si="28"/>
        <v/>
      </c>
      <c r="P536" s="5" t="str">
        <f t="shared" si="29"/>
        <v/>
      </c>
    </row>
    <row r="537" spans="1:16" x14ac:dyDescent="0.25">
      <c r="A537" s="17" t="str">
        <f>IF(H537="","",VLOOKUP(H537&amp;"£"&amp;I537,BDD!C:F,4,0))</f>
        <v/>
      </c>
      <c r="B537" s="17" t="str">
        <f>IF(H537="","",VLOOKUP(C537,BDD!A:B,2,0))</f>
        <v/>
      </c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38" t="str">
        <f t="shared" si="26"/>
        <v/>
      </c>
      <c r="N537" s="38" t="str">
        <f t="shared" si="27"/>
        <v/>
      </c>
      <c r="O537" s="5" t="str">
        <f t="shared" si="28"/>
        <v/>
      </c>
      <c r="P537" s="5" t="str">
        <f t="shared" si="29"/>
        <v/>
      </c>
    </row>
    <row r="538" spans="1:16" x14ac:dyDescent="0.25">
      <c r="A538" s="17" t="str">
        <f>IF(H538="","",VLOOKUP(H538&amp;"£"&amp;I538,BDD!C:F,4,0))</f>
        <v/>
      </c>
      <c r="B538" s="17" t="str">
        <f>IF(H538="","",VLOOKUP(C538,BDD!A:B,2,0))</f>
        <v/>
      </c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38" t="str">
        <f t="shared" si="26"/>
        <v/>
      </c>
      <c r="N538" s="38" t="str">
        <f t="shared" si="27"/>
        <v/>
      </c>
      <c r="O538" s="5" t="str">
        <f t="shared" si="28"/>
        <v/>
      </c>
      <c r="P538" s="5" t="str">
        <f t="shared" si="29"/>
        <v/>
      </c>
    </row>
    <row r="539" spans="1:16" x14ac:dyDescent="0.25">
      <c r="A539" s="17" t="str">
        <f>IF(H539="","",VLOOKUP(H539&amp;"£"&amp;I539,BDD!C:F,4,0))</f>
        <v/>
      </c>
      <c r="B539" s="17" t="str">
        <f>IF(H539="","",VLOOKUP(C539,BDD!A:B,2,0))</f>
        <v/>
      </c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38" t="str">
        <f t="shared" si="26"/>
        <v/>
      </c>
      <c r="N539" s="38" t="str">
        <f t="shared" si="27"/>
        <v/>
      </c>
      <c r="O539" s="5" t="str">
        <f t="shared" si="28"/>
        <v/>
      </c>
      <c r="P539" s="5" t="str">
        <f t="shared" si="29"/>
        <v/>
      </c>
    </row>
    <row r="540" spans="1:16" x14ac:dyDescent="0.25">
      <c r="A540" s="17" t="str">
        <f>IF(H540="","",VLOOKUP(H540&amp;"£"&amp;I540,BDD!C:F,4,0))</f>
        <v/>
      </c>
      <c r="B540" s="17" t="str">
        <f>IF(H540="","",VLOOKUP(C540,BDD!A:B,2,0))</f>
        <v/>
      </c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38" t="str">
        <f t="shared" si="26"/>
        <v/>
      </c>
      <c r="N540" s="38" t="str">
        <f t="shared" si="27"/>
        <v/>
      </c>
      <c r="O540" s="5" t="str">
        <f t="shared" si="28"/>
        <v/>
      </c>
      <c r="P540" s="5" t="str">
        <f t="shared" si="29"/>
        <v/>
      </c>
    </row>
    <row r="541" spans="1:16" x14ac:dyDescent="0.25">
      <c r="A541" s="17" t="str">
        <f>IF(H541="","",VLOOKUP(H541&amp;"£"&amp;I541,BDD!C:F,4,0))</f>
        <v/>
      </c>
      <c r="B541" s="17" t="str">
        <f>IF(H541="","",VLOOKUP(C541,BDD!A:B,2,0))</f>
        <v/>
      </c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38" t="str">
        <f t="shared" si="26"/>
        <v/>
      </c>
      <c r="N541" s="38" t="str">
        <f t="shared" si="27"/>
        <v/>
      </c>
      <c r="O541" s="5" t="str">
        <f t="shared" si="28"/>
        <v/>
      </c>
      <c r="P541" s="5" t="str">
        <f t="shared" si="29"/>
        <v/>
      </c>
    </row>
    <row r="542" spans="1:16" x14ac:dyDescent="0.25">
      <c r="A542" s="17" t="str">
        <f>IF(H542="","",VLOOKUP(H542&amp;"£"&amp;I542,BDD!C:F,4,0))</f>
        <v/>
      </c>
      <c r="B542" s="17" t="str">
        <f>IF(H542="","",VLOOKUP(C542,BDD!A:B,2,0))</f>
        <v/>
      </c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38" t="str">
        <f t="shared" si="26"/>
        <v/>
      </c>
      <c r="N542" s="38" t="str">
        <f t="shared" si="27"/>
        <v/>
      </c>
      <c r="O542" s="5" t="str">
        <f t="shared" si="28"/>
        <v/>
      </c>
      <c r="P542" s="5" t="str">
        <f t="shared" si="29"/>
        <v/>
      </c>
    </row>
    <row r="543" spans="1:16" x14ac:dyDescent="0.25">
      <c r="A543" s="17" t="str">
        <f>IF(H543="","",VLOOKUP(H543&amp;"£"&amp;I543,BDD!C:F,4,0))</f>
        <v/>
      </c>
      <c r="B543" s="17" t="str">
        <f>IF(H543="","",VLOOKUP(C543,BDD!A:B,2,0))</f>
        <v/>
      </c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38" t="str">
        <f t="shared" si="26"/>
        <v/>
      </c>
      <c r="N543" s="38" t="str">
        <f t="shared" si="27"/>
        <v/>
      </c>
      <c r="O543" s="5" t="str">
        <f t="shared" si="28"/>
        <v/>
      </c>
      <c r="P543" s="5" t="str">
        <f t="shared" si="29"/>
        <v/>
      </c>
    </row>
    <row r="544" spans="1:16" x14ac:dyDescent="0.25">
      <c r="A544" s="17" t="str">
        <f>IF(H544="","",VLOOKUP(H544&amp;"£"&amp;I544,BDD!C:F,4,0))</f>
        <v/>
      </c>
      <c r="B544" s="17" t="str">
        <f>IF(H544="","",VLOOKUP(C544,BDD!A:B,2,0))</f>
        <v/>
      </c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38" t="str">
        <f t="shared" si="26"/>
        <v/>
      </c>
      <c r="N544" s="38" t="str">
        <f t="shared" si="27"/>
        <v/>
      </c>
      <c r="O544" s="5" t="str">
        <f t="shared" si="28"/>
        <v/>
      </c>
      <c r="P544" s="5" t="str">
        <f t="shared" si="29"/>
        <v/>
      </c>
    </row>
    <row r="545" spans="1:16" x14ac:dyDescent="0.25">
      <c r="A545" s="17" t="str">
        <f>IF(H545="","",VLOOKUP(H545&amp;"£"&amp;I545,BDD!C:F,4,0))</f>
        <v/>
      </c>
      <c r="B545" s="17" t="str">
        <f>IF(H545="","",VLOOKUP(C545,BDD!A:B,2,0))</f>
        <v/>
      </c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38" t="str">
        <f t="shared" si="26"/>
        <v/>
      </c>
      <c r="N545" s="38" t="str">
        <f t="shared" si="27"/>
        <v/>
      </c>
      <c r="O545" s="5" t="str">
        <f t="shared" si="28"/>
        <v/>
      </c>
      <c r="P545" s="5" t="str">
        <f t="shared" si="29"/>
        <v/>
      </c>
    </row>
    <row r="546" spans="1:16" x14ac:dyDescent="0.25">
      <c r="A546" s="17" t="str">
        <f>IF(H546="","",VLOOKUP(H546&amp;"£"&amp;I546,BDD!C:F,4,0))</f>
        <v/>
      </c>
      <c r="B546" s="17" t="str">
        <f>IF(H546="","",VLOOKUP(C546,BDD!A:B,2,0))</f>
        <v/>
      </c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38" t="str">
        <f t="shared" si="26"/>
        <v/>
      </c>
      <c r="N546" s="38" t="str">
        <f t="shared" si="27"/>
        <v/>
      </c>
      <c r="O546" s="5" t="str">
        <f t="shared" si="28"/>
        <v/>
      </c>
      <c r="P546" s="5" t="str">
        <f t="shared" si="29"/>
        <v/>
      </c>
    </row>
    <row r="547" spans="1:16" x14ac:dyDescent="0.25">
      <c r="A547" s="17" t="str">
        <f>IF(H547="","",VLOOKUP(H547&amp;"£"&amp;I547,BDD!C:F,4,0))</f>
        <v/>
      </c>
      <c r="B547" s="17" t="str">
        <f>IF(H547="","",VLOOKUP(C547,BDD!A:B,2,0))</f>
        <v/>
      </c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38" t="str">
        <f t="shared" si="26"/>
        <v/>
      </c>
      <c r="N547" s="38" t="str">
        <f t="shared" si="27"/>
        <v/>
      </c>
      <c r="O547" s="5" t="str">
        <f t="shared" si="28"/>
        <v/>
      </c>
      <c r="P547" s="5" t="str">
        <f t="shared" si="29"/>
        <v/>
      </c>
    </row>
    <row r="548" spans="1:16" x14ac:dyDescent="0.25">
      <c r="A548" s="17" t="str">
        <f>IF(H548="","",VLOOKUP(H548&amp;"£"&amp;I548,BDD!C:F,4,0))</f>
        <v/>
      </c>
      <c r="B548" s="17" t="str">
        <f>IF(H548="","",VLOOKUP(C548,BDD!A:B,2,0))</f>
        <v/>
      </c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38" t="str">
        <f t="shared" si="26"/>
        <v/>
      </c>
      <c r="N548" s="38" t="str">
        <f t="shared" si="27"/>
        <v/>
      </c>
      <c r="O548" s="5" t="str">
        <f t="shared" si="28"/>
        <v/>
      </c>
      <c r="P548" s="5" t="str">
        <f t="shared" si="29"/>
        <v/>
      </c>
    </row>
    <row r="549" spans="1:16" x14ac:dyDescent="0.25">
      <c r="A549" s="17" t="str">
        <f>IF(H549="","",VLOOKUP(H549&amp;"£"&amp;I549,BDD!C:F,4,0))</f>
        <v/>
      </c>
      <c r="B549" s="17" t="str">
        <f>IF(H549="","",VLOOKUP(C549,BDD!A:B,2,0))</f>
        <v/>
      </c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38" t="str">
        <f t="shared" si="26"/>
        <v/>
      </c>
      <c r="N549" s="38" t="str">
        <f t="shared" si="27"/>
        <v/>
      </c>
      <c r="O549" s="5" t="str">
        <f t="shared" si="28"/>
        <v/>
      </c>
      <c r="P549" s="5" t="str">
        <f t="shared" si="29"/>
        <v/>
      </c>
    </row>
    <row r="550" spans="1:16" x14ac:dyDescent="0.25">
      <c r="A550" s="17" t="str">
        <f>IF(H550="","",VLOOKUP(H550&amp;"£"&amp;I550,BDD!C:F,4,0))</f>
        <v/>
      </c>
      <c r="B550" s="17" t="str">
        <f>IF(H550="","",VLOOKUP(C550,BDD!A:B,2,0))</f>
        <v/>
      </c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38" t="str">
        <f t="shared" si="26"/>
        <v/>
      </c>
      <c r="N550" s="38" t="str">
        <f t="shared" si="27"/>
        <v/>
      </c>
      <c r="O550" s="5" t="str">
        <f t="shared" si="28"/>
        <v/>
      </c>
      <c r="P550" s="5" t="str">
        <f t="shared" si="29"/>
        <v/>
      </c>
    </row>
    <row r="551" spans="1:16" x14ac:dyDescent="0.25">
      <c r="A551" s="17" t="str">
        <f>IF(H551="","",VLOOKUP(H551&amp;"£"&amp;I551,BDD!C:F,4,0))</f>
        <v/>
      </c>
      <c r="B551" s="17" t="str">
        <f>IF(H551="","",VLOOKUP(C551,BDD!A:B,2,0))</f>
        <v/>
      </c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38" t="str">
        <f t="shared" si="26"/>
        <v/>
      </c>
      <c r="N551" s="38" t="str">
        <f t="shared" si="27"/>
        <v/>
      </c>
      <c r="O551" s="5" t="str">
        <f t="shared" si="28"/>
        <v/>
      </c>
      <c r="P551" s="5" t="str">
        <f t="shared" si="29"/>
        <v/>
      </c>
    </row>
    <row r="552" spans="1:16" x14ac:dyDescent="0.25">
      <c r="A552" s="17" t="str">
        <f>IF(H552="","",VLOOKUP(H552&amp;"£"&amp;I552,BDD!C:F,4,0))</f>
        <v/>
      </c>
      <c r="B552" s="17" t="str">
        <f>IF(H552="","",VLOOKUP(C552,BDD!A:B,2,0))</f>
        <v/>
      </c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38" t="str">
        <f t="shared" si="26"/>
        <v/>
      </c>
      <c r="N552" s="38" t="str">
        <f t="shared" si="27"/>
        <v/>
      </c>
      <c r="O552" s="5" t="str">
        <f t="shared" si="28"/>
        <v/>
      </c>
      <c r="P552" s="5" t="str">
        <f t="shared" si="29"/>
        <v/>
      </c>
    </row>
    <row r="553" spans="1:16" x14ac:dyDescent="0.25">
      <c r="A553" s="17" t="str">
        <f>IF(H553="","",VLOOKUP(H553&amp;"£"&amp;I553,BDD!C:F,4,0))</f>
        <v/>
      </c>
      <c r="B553" s="17" t="str">
        <f>IF(H553="","",VLOOKUP(C553,BDD!A:B,2,0))</f>
        <v/>
      </c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38" t="str">
        <f t="shared" si="26"/>
        <v/>
      </c>
      <c r="N553" s="38" t="str">
        <f t="shared" si="27"/>
        <v/>
      </c>
      <c r="O553" s="5" t="str">
        <f t="shared" si="28"/>
        <v/>
      </c>
      <c r="P553" s="5" t="str">
        <f t="shared" si="29"/>
        <v/>
      </c>
    </row>
    <row r="554" spans="1:16" x14ac:dyDescent="0.25">
      <c r="A554" s="17" t="str">
        <f>IF(H554="","",VLOOKUP(H554&amp;"£"&amp;I554,BDD!C:F,4,0))</f>
        <v/>
      </c>
      <c r="B554" s="17" t="str">
        <f>IF(H554="","",VLOOKUP(C554,BDD!A:B,2,0))</f>
        <v/>
      </c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38" t="str">
        <f t="shared" si="26"/>
        <v/>
      </c>
      <c r="N554" s="38" t="str">
        <f t="shared" si="27"/>
        <v/>
      </c>
      <c r="O554" s="5" t="str">
        <f t="shared" si="28"/>
        <v/>
      </c>
      <c r="P554" s="5" t="str">
        <f t="shared" si="29"/>
        <v/>
      </c>
    </row>
    <row r="555" spans="1:16" x14ac:dyDescent="0.25">
      <c r="A555" s="17" t="str">
        <f>IF(H555="","",VLOOKUP(H555&amp;"£"&amp;I555,BDD!C:F,4,0))</f>
        <v/>
      </c>
      <c r="B555" s="17" t="str">
        <f>IF(H555="","",VLOOKUP(C555,BDD!A:B,2,0))</f>
        <v/>
      </c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38" t="str">
        <f t="shared" si="26"/>
        <v/>
      </c>
      <c r="N555" s="38" t="str">
        <f t="shared" si="27"/>
        <v/>
      </c>
      <c r="O555" s="5" t="str">
        <f t="shared" si="28"/>
        <v/>
      </c>
      <c r="P555" s="5" t="str">
        <f t="shared" si="29"/>
        <v/>
      </c>
    </row>
    <row r="556" spans="1:16" x14ac:dyDescent="0.25">
      <c r="A556" s="17" t="str">
        <f>IF(H556="","",VLOOKUP(H556&amp;"£"&amp;I556,BDD!C:F,4,0))</f>
        <v/>
      </c>
      <c r="B556" s="17" t="str">
        <f>IF(H556="","",VLOOKUP(C556,BDD!A:B,2,0))</f>
        <v/>
      </c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38" t="str">
        <f t="shared" si="26"/>
        <v/>
      </c>
      <c r="N556" s="38" t="str">
        <f t="shared" si="27"/>
        <v/>
      </c>
      <c r="O556" s="5" t="str">
        <f t="shared" si="28"/>
        <v/>
      </c>
      <c r="P556" s="5" t="str">
        <f t="shared" si="29"/>
        <v/>
      </c>
    </row>
    <row r="557" spans="1:16" x14ac:dyDescent="0.25">
      <c r="A557" s="17" t="str">
        <f>IF(H557="","",VLOOKUP(H557&amp;"£"&amp;I557,BDD!C:F,4,0))</f>
        <v/>
      </c>
      <c r="B557" s="17" t="str">
        <f>IF(H557="","",VLOOKUP(C557,BDD!A:B,2,0))</f>
        <v/>
      </c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38" t="str">
        <f t="shared" si="26"/>
        <v/>
      </c>
      <c r="N557" s="38" t="str">
        <f t="shared" si="27"/>
        <v/>
      </c>
      <c r="O557" s="5" t="str">
        <f t="shared" si="28"/>
        <v/>
      </c>
      <c r="P557" s="5" t="str">
        <f t="shared" si="29"/>
        <v/>
      </c>
    </row>
    <row r="558" spans="1:16" x14ac:dyDescent="0.25">
      <c r="A558" s="17" t="str">
        <f>IF(H558="","",VLOOKUP(H558&amp;"£"&amp;I558,BDD!C:F,4,0))</f>
        <v/>
      </c>
      <c r="B558" s="17" t="str">
        <f>IF(H558="","",VLOOKUP(C558,BDD!A:B,2,0))</f>
        <v/>
      </c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38" t="str">
        <f t="shared" si="26"/>
        <v/>
      </c>
      <c r="N558" s="38" t="str">
        <f t="shared" si="27"/>
        <v/>
      </c>
      <c r="O558" s="5" t="str">
        <f t="shared" si="28"/>
        <v/>
      </c>
      <c r="P558" s="5" t="str">
        <f t="shared" si="29"/>
        <v/>
      </c>
    </row>
    <row r="559" spans="1:16" x14ac:dyDescent="0.25">
      <c r="A559" s="17" t="str">
        <f>IF(H559="","",VLOOKUP(H559&amp;"£"&amp;I559,BDD!C:F,4,0))</f>
        <v/>
      </c>
      <c r="B559" s="17" t="str">
        <f>IF(H559="","",VLOOKUP(C559,BDD!A:B,2,0))</f>
        <v/>
      </c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38" t="str">
        <f t="shared" si="26"/>
        <v/>
      </c>
      <c r="N559" s="38" t="str">
        <f t="shared" si="27"/>
        <v/>
      </c>
      <c r="O559" s="5" t="str">
        <f t="shared" si="28"/>
        <v/>
      </c>
      <c r="P559" s="5" t="str">
        <f t="shared" si="29"/>
        <v/>
      </c>
    </row>
    <row r="560" spans="1:16" x14ac:dyDescent="0.25">
      <c r="A560" s="17" t="str">
        <f>IF(H560="","",VLOOKUP(H560&amp;"£"&amp;I560,BDD!C:F,4,0))</f>
        <v/>
      </c>
      <c r="B560" s="17" t="str">
        <f>IF(H560="","",VLOOKUP(C560,BDD!A:B,2,0))</f>
        <v/>
      </c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38" t="str">
        <f t="shared" si="26"/>
        <v/>
      </c>
      <c r="N560" s="38" t="str">
        <f t="shared" si="27"/>
        <v/>
      </c>
      <c r="O560" s="5" t="str">
        <f t="shared" si="28"/>
        <v/>
      </c>
      <c r="P560" s="5" t="str">
        <f t="shared" si="29"/>
        <v/>
      </c>
    </row>
    <row r="561" spans="1:16" x14ac:dyDescent="0.25">
      <c r="A561" s="17" t="str">
        <f>IF(H561="","",VLOOKUP(H561&amp;"£"&amp;I561,BDD!C:F,4,0))</f>
        <v/>
      </c>
      <c r="B561" s="17" t="str">
        <f>IF(H561="","",VLOOKUP(C561,BDD!A:B,2,0))</f>
        <v/>
      </c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38" t="str">
        <f t="shared" si="26"/>
        <v/>
      </c>
      <c r="N561" s="38" t="str">
        <f t="shared" si="27"/>
        <v/>
      </c>
      <c r="O561" s="5" t="str">
        <f t="shared" si="28"/>
        <v/>
      </c>
      <c r="P561" s="5" t="str">
        <f t="shared" si="29"/>
        <v/>
      </c>
    </row>
    <row r="562" spans="1:16" x14ac:dyDescent="0.25">
      <c r="A562" s="17" t="str">
        <f>IF(H562="","",VLOOKUP(H562&amp;"£"&amp;I562,BDD!C:F,4,0))</f>
        <v/>
      </c>
      <c r="B562" s="17" t="str">
        <f>IF(H562="","",VLOOKUP(C562,BDD!A:B,2,0))</f>
        <v/>
      </c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38" t="str">
        <f t="shared" si="26"/>
        <v/>
      </c>
      <c r="N562" s="38" t="str">
        <f t="shared" si="27"/>
        <v/>
      </c>
      <c r="O562" s="5" t="str">
        <f t="shared" si="28"/>
        <v/>
      </c>
      <c r="P562" s="5" t="str">
        <f t="shared" si="29"/>
        <v/>
      </c>
    </row>
    <row r="563" spans="1:16" x14ac:dyDescent="0.25">
      <c r="A563" s="17" t="str">
        <f>IF(H563="","",VLOOKUP(H563&amp;"£"&amp;I563,BDD!C:F,4,0))</f>
        <v/>
      </c>
      <c r="B563" s="17" t="str">
        <f>IF(H563="","",VLOOKUP(C563,BDD!A:B,2,0))</f>
        <v/>
      </c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38" t="str">
        <f t="shared" si="26"/>
        <v/>
      </c>
      <c r="N563" s="38" t="str">
        <f t="shared" si="27"/>
        <v/>
      </c>
      <c r="O563" s="5" t="str">
        <f t="shared" si="28"/>
        <v/>
      </c>
      <c r="P563" s="5" t="str">
        <f t="shared" si="29"/>
        <v/>
      </c>
    </row>
    <row r="564" spans="1:16" x14ac:dyDescent="0.25">
      <c r="A564" s="17" t="str">
        <f>IF(H564="","",VLOOKUP(H564&amp;"£"&amp;I564,BDD!C:F,4,0))</f>
        <v/>
      </c>
      <c r="B564" s="17" t="str">
        <f>IF(H564="","",VLOOKUP(C564,BDD!A:B,2,0))</f>
        <v/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38" t="str">
        <f t="shared" ref="M564:M627" si="30">IF(H564="","",C564&amp;"£"&amp;D564&amp;"£"&amp;E564)</f>
        <v/>
      </c>
      <c r="N564" s="38" t="str">
        <f t="shared" ref="N564:N627" si="31">IF(M564&amp;E564&amp;H564&amp;I564=M563&amp;E563&amp;H563&amp;I563,"",M564)</f>
        <v/>
      </c>
      <c r="O564" s="5" t="str">
        <f t="shared" si="28"/>
        <v/>
      </c>
      <c r="P564" s="5" t="str">
        <f t="shared" si="29"/>
        <v/>
      </c>
    </row>
    <row r="565" spans="1:16" x14ac:dyDescent="0.25">
      <c r="A565" s="17" t="str">
        <f>IF(H565="","",VLOOKUP(H565&amp;"£"&amp;I565,BDD!C:F,4,0))</f>
        <v/>
      </c>
      <c r="B565" s="17" t="str">
        <f>IF(H565="","",VLOOKUP(C565,BDD!A:B,2,0))</f>
        <v/>
      </c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38" t="str">
        <f t="shared" si="30"/>
        <v/>
      </c>
      <c r="N565" s="38" t="str">
        <f t="shared" si="31"/>
        <v/>
      </c>
      <c r="O565" s="5" t="str">
        <f t="shared" si="28"/>
        <v/>
      </c>
      <c r="P565" s="5" t="str">
        <f t="shared" si="29"/>
        <v/>
      </c>
    </row>
    <row r="566" spans="1:16" x14ac:dyDescent="0.25">
      <c r="A566" s="17" t="str">
        <f>IF(H566="","",VLOOKUP(H566&amp;"£"&amp;I566,BDD!C:F,4,0))</f>
        <v/>
      </c>
      <c r="B566" s="17" t="str">
        <f>IF(H566="","",VLOOKUP(C566,BDD!A:B,2,0))</f>
        <v/>
      </c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38" t="str">
        <f t="shared" si="30"/>
        <v/>
      </c>
      <c r="N566" s="38" t="str">
        <f t="shared" si="31"/>
        <v/>
      </c>
      <c r="O566" s="5" t="str">
        <f t="shared" si="28"/>
        <v/>
      </c>
      <c r="P566" s="5" t="str">
        <f t="shared" si="29"/>
        <v/>
      </c>
    </row>
    <row r="567" spans="1:16" x14ac:dyDescent="0.25">
      <c r="A567" s="17" t="str">
        <f>IF(H567="","",VLOOKUP(H567&amp;"£"&amp;I567,BDD!C:F,4,0))</f>
        <v/>
      </c>
      <c r="B567" s="17" t="str">
        <f>IF(H567="","",VLOOKUP(C567,BDD!A:B,2,0))</f>
        <v/>
      </c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38" t="str">
        <f t="shared" si="30"/>
        <v/>
      </c>
      <c r="N567" s="38" t="str">
        <f t="shared" si="31"/>
        <v/>
      </c>
      <c r="O567" s="5" t="str">
        <f t="shared" si="28"/>
        <v/>
      </c>
      <c r="P567" s="5" t="str">
        <f t="shared" si="29"/>
        <v/>
      </c>
    </row>
    <row r="568" spans="1:16" x14ac:dyDescent="0.25">
      <c r="A568" s="17" t="str">
        <f>IF(H568="","",VLOOKUP(H568&amp;"£"&amp;I568,BDD!C:F,4,0))</f>
        <v/>
      </c>
      <c r="B568" s="17" t="str">
        <f>IF(H568="","",VLOOKUP(C568,BDD!A:B,2,0))</f>
        <v/>
      </c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38" t="str">
        <f t="shared" si="30"/>
        <v/>
      </c>
      <c r="N568" s="38" t="str">
        <f t="shared" si="31"/>
        <v/>
      </c>
      <c r="O568" s="5" t="str">
        <f t="shared" si="28"/>
        <v/>
      </c>
      <c r="P568" s="5" t="str">
        <f t="shared" si="29"/>
        <v/>
      </c>
    </row>
    <row r="569" spans="1:16" x14ac:dyDescent="0.25">
      <c r="A569" s="17" t="str">
        <f>IF(H569="","",VLOOKUP(H569&amp;"£"&amp;I569,BDD!C:F,4,0))</f>
        <v/>
      </c>
      <c r="B569" s="17" t="str">
        <f>IF(H569="","",VLOOKUP(C569,BDD!A:B,2,0))</f>
        <v/>
      </c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38" t="str">
        <f t="shared" si="30"/>
        <v/>
      </c>
      <c r="N569" s="38" t="str">
        <f t="shared" si="31"/>
        <v/>
      </c>
      <c r="O569" s="5" t="str">
        <f t="shared" si="28"/>
        <v/>
      </c>
      <c r="P569" s="5" t="str">
        <f t="shared" si="29"/>
        <v/>
      </c>
    </row>
    <row r="570" spans="1:16" x14ac:dyDescent="0.25">
      <c r="A570" s="17" t="str">
        <f>IF(H570="","",VLOOKUP(H570&amp;"£"&amp;I570,BDD!C:F,4,0))</f>
        <v/>
      </c>
      <c r="B570" s="17" t="str">
        <f>IF(H570="","",VLOOKUP(C570,BDD!A:B,2,0))</f>
        <v/>
      </c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38" t="str">
        <f t="shared" si="30"/>
        <v/>
      </c>
      <c r="N570" s="38" t="str">
        <f t="shared" si="31"/>
        <v/>
      </c>
      <c r="O570" s="5" t="str">
        <f t="shared" si="28"/>
        <v/>
      </c>
      <c r="P570" s="5" t="str">
        <f t="shared" si="29"/>
        <v/>
      </c>
    </row>
    <row r="571" spans="1:16" x14ac:dyDescent="0.25">
      <c r="A571" s="17" t="str">
        <f>IF(H571="","",VLOOKUP(H571&amp;"£"&amp;I571,BDD!C:F,4,0))</f>
        <v/>
      </c>
      <c r="B571" s="17" t="str">
        <f>IF(H571="","",VLOOKUP(C571,BDD!A:B,2,0))</f>
        <v/>
      </c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38" t="str">
        <f t="shared" si="30"/>
        <v/>
      </c>
      <c r="N571" s="38" t="str">
        <f t="shared" si="31"/>
        <v/>
      </c>
      <c r="O571" s="5" t="str">
        <f t="shared" si="28"/>
        <v/>
      </c>
      <c r="P571" s="5" t="str">
        <f t="shared" si="29"/>
        <v/>
      </c>
    </row>
    <row r="572" spans="1:16" x14ac:dyDescent="0.25">
      <c r="A572" s="17" t="str">
        <f>IF(H572="","",VLOOKUP(H572&amp;"£"&amp;I572,BDD!C:F,4,0))</f>
        <v/>
      </c>
      <c r="B572" s="17" t="str">
        <f>IF(H572="","",VLOOKUP(C572,BDD!A:B,2,0))</f>
        <v/>
      </c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38" t="str">
        <f t="shared" si="30"/>
        <v/>
      </c>
      <c r="N572" s="38" t="str">
        <f t="shared" si="31"/>
        <v/>
      </c>
      <c r="O572" s="5" t="str">
        <f t="shared" si="28"/>
        <v/>
      </c>
      <c r="P572" s="5" t="str">
        <f t="shared" si="29"/>
        <v/>
      </c>
    </row>
    <row r="573" spans="1:16" x14ac:dyDescent="0.25">
      <c r="A573" s="17" t="str">
        <f>IF(H573="","",VLOOKUP(H573&amp;"£"&amp;I573,BDD!C:F,4,0))</f>
        <v/>
      </c>
      <c r="B573" s="17" t="str">
        <f>IF(H573="","",VLOOKUP(C573,BDD!A:B,2,0))</f>
        <v/>
      </c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38" t="str">
        <f t="shared" si="30"/>
        <v/>
      </c>
      <c r="N573" s="38" t="str">
        <f t="shared" si="31"/>
        <v/>
      </c>
      <c r="O573" s="5" t="str">
        <f t="shared" si="28"/>
        <v/>
      </c>
      <c r="P573" s="5" t="str">
        <f t="shared" si="29"/>
        <v/>
      </c>
    </row>
    <row r="574" spans="1:16" x14ac:dyDescent="0.25">
      <c r="A574" s="17" t="str">
        <f>IF(H574="","",VLOOKUP(H574&amp;"£"&amp;I574,BDD!C:F,4,0))</f>
        <v/>
      </c>
      <c r="B574" s="17" t="str">
        <f>IF(H574="","",VLOOKUP(C574,BDD!A:B,2,0))</f>
        <v/>
      </c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38" t="str">
        <f t="shared" si="30"/>
        <v/>
      </c>
      <c r="N574" s="38" t="str">
        <f t="shared" si="31"/>
        <v/>
      </c>
      <c r="O574" s="5" t="str">
        <f t="shared" si="28"/>
        <v/>
      </c>
      <c r="P574" s="5" t="str">
        <f t="shared" si="29"/>
        <v/>
      </c>
    </row>
    <row r="575" spans="1:16" x14ac:dyDescent="0.25">
      <c r="A575" s="17" t="str">
        <f>IF(H575="","",VLOOKUP(H575&amp;"£"&amp;I575,BDD!C:F,4,0))</f>
        <v/>
      </c>
      <c r="B575" s="17" t="str">
        <f>IF(H575="","",VLOOKUP(C575,BDD!A:B,2,0))</f>
        <v/>
      </c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38" t="str">
        <f t="shared" si="30"/>
        <v/>
      </c>
      <c r="N575" s="38" t="str">
        <f t="shared" si="31"/>
        <v/>
      </c>
      <c r="O575" s="5" t="str">
        <f t="shared" si="28"/>
        <v/>
      </c>
      <c r="P575" s="5" t="str">
        <f t="shared" si="29"/>
        <v/>
      </c>
    </row>
    <row r="576" spans="1:16" x14ac:dyDescent="0.25">
      <c r="A576" s="17" t="str">
        <f>IF(H576="","",VLOOKUP(H576&amp;"£"&amp;I576,BDD!C:F,4,0))</f>
        <v/>
      </c>
      <c r="B576" s="17" t="str">
        <f>IF(H576="","",VLOOKUP(C576,BDD!A:B,2,0))</f>
        <v/>
      </c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38" t="str">
        <f t="shared" si="30"/>
        <v/>
      </c>
      <c r="N576" s="38" t="str">
        <f t="shared" si="31"/>
        <v/>
      </c>
      <c r="O576" s="5" t="str">
        <f t="shared" si="28"/>
        <v/>
      </c>
      <c r="P576" s="5" t="str">
        <f t="shared" si="29"/>
        <v/>
      </c>
    </row>
    <row r="577" spans="1:16" x14ac:dyDescent="0.25">
      <c r="A577" s="17" t="str">
        <f>IF(H577="","",VLOOKUP(H577&amp;"£"&amp;I577,BDD!C:F,4,0))</f>
        <v/>
      </c>
      <c r="B577" s="17" t="str">
        <f>IF(H577="","",VLOOKUP(C577,BDD!A:B,2,0))</f>
        <v/>
      </c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38" t="str">
        <f t="shared" si="30"/>
        <v/>
      </c>
      <c r="N577" s="38" t="str">
        <f t="shared" si="31"/>
        <v/>
      </c>
      <c r="O577" s="5" t="str">
        <f t="shared" si="28"/>
        <v/>
      </c>
      <c r="P577" s="5" t="str">
        <f t="shared" si="29"/>
        <v/>
      </c>
    </row>
    <row r="578" spans="1:16" x14ac:dyDescent="0.25">
      <c r="A578" s="17" t="str">
        <f>IF(H578="","",VLOOKUP(H578&amp;"£"&amp;I578,BDD!C:F,4,0))</f>
        <v/>
      </c>
      <c r="B578" s="17" t="str">
        <f>IF(H578="","",VLOOKUP(C578,BDD!A:B,2,0))</f>
        <v/>
      </c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38" t="str">
        <f t="shared" si="30"/>
        <v/>
      </c>
      <c r="N578" s="38" t="str">
        <f t="shared" si="31"/>
        <v/>
      </c>
      <c r="O578" s="5" t="str">
        <f t="shared" si="28"/>
        <v/>
      </c>
      <c r="P578" s="5" t="str">
        <f t="shared" si="29"/>
        <v/>
      </c>
    </row>
    <row r="579" spans="1:16" x14ac:dyDescent="0.25">
      <c r="A579" s="17" t="str">
        <f>IF(H579="","",VLOOKUP(H579&amp;"£"&amp;I579,BDD!C:F,4,0))</f>
        <v/>
      </c>
      <c r="B579" s="17" t="str">
        <f>IF(H579="","",VLOOKUP(C579,BDD!A:B,2,0))</f>
        <v/>
      </c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38" t="str">
        <f t="shared" si="30"/>
        <v/>
      </c>
      <c r="N579" s="38" t="str">
        <f t="shared" si="31"/>
        <v/>
      </c>
      <c r="O579" s="5" t="str">
        <f t="shared" ref="O579:O642" si="32">IF(H579="","",E579&amp;"£"&amp;D579&amp;"£"&amp;C579&amp;"£"&amp;H579&amp;"£"&amp;I579)</f>
        <v/>
      </c>
      <c r="P579" s="5" t="str">
        <f t="shared" ref="P579:P642" si="33">IF(O579="","",IF(O579=O578,1,0))</f>
        <v/>
      </c>
    </row>
    <row r="580" spans="1:16" x14ac:dyDescent="0.25">
      <c r="A580" s="17" t="str">
        <f>IF(H580="","",VLOOKUP(H580&amp;"£"&amp;I580,BDD!C:F,4,0))</f>
        <v/>
      </c>
      <c r="B580" s="17" t="str">
        <f>IF(H580="","",VLOOKUP(C580,BDD!A:B,2,0))</f>
        <v/>
      </c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38" t="str">
        <f t="shared" si="30"/>
        <v/>
      </c>
      <c r="N580" s="38" t="str">
        <f t="shared" si="31"/>
        <v/>
      </c>
      <c r="O580" s="5" t="str">
        <f t="shared" si="32"/>
        <v/>
      </c>
      <c r="P580" s="5" t="str">
        <f t="shared" si="33"/>
        <v/>
      </c>
    </row>
    <row r="581" spans="1:16" x14ac:dyDescent="0.25">
      <c r="A581" s="17" t="str">
        <f>IF(H581="","",VLOOKUP(H581&amp;"£"&amp;I581,BDD!C:F,4,0))</f>
        <v/>
      </c>
      <c r="B581" s="17" t="str">
        <f>IF(H581="","",VLOOKUP(C581,BDD!A:B,2,0))</f>
        <v/>
      </c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38" t="str">
        <f t="shared" si="30"/>
        <v/>
      </c>
      <c r="N581" s="38" t="str">
        <f t="shared" si="31"/>
        <v/>
      </c>
      <c r="O581" s="5" t="str">
        <f t="shared" si="32"/>
        <v/>
      </c>
      <c r="P581" s="5" t="str">
        <f t="shared" si="33"/>
        <v/>
      </c>
    </row>
    <row r="582" spans="1:16" x14ac:dyDescent="0.25">
      <c r="A582" s="17" t="str">
        <f>IF(H582="","",VLOOKUP(H582&amp;"£"&amp;I582,BDD!C:F,4,0))</f>
        <v/>
      </c>
      <c r="B582" s="17" t="str">
        <f>IF(H582="","",VLOOKUP(C582,BDD!A:B,2,0))</f>
        <v/>
      </c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38" t="str">
        <f t="shared" si="30"/>
        <v/>
      </c>
      <c r="N582" s="38" t="str">
        <f t="shared" si="31"/>
        <v/>
      </c>
      <c r="O582" s="5" t="str">
        <f t="shared" si="32"/>
        <v/>
      </c>
      <c r="P582" s="5" t="str">
        <f t="shared" si="33"/>
        <v/>
      </c>
    </row>
    <row r="583" spans="1:16" x14ac:dyDescent="0.25">
      <c r="A583" s="17" t="str">
        <f>IF(H583="","",VLOOKUP(H583&amp;"£"&amp;I583,BDD!C:F,4,0))</f>
        <v/>
      </c>
      <c r="B583" s="17" t="str">
        <f>IF(H583="","",VLOOKUP(C583,BDD!A:B,2,0))</f>
        <v/>
      </c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38" t="str">
        <f t="shared" si="30"/>
        <v/>
      </c>
      <c r="N583" s="38" t="str">
        <f t="shared" si="31"/>
        <v/>
      </c>
      <c r="O583" s="5" t="str">
        <f t="shared" si="32"/>
        <v/>
      </c>
      <c r="P583" s="5" t="str">
        <f t="shared" si="33"/>
        <v/>
      </c>
    </row>
    <row r="584" spans="1:16" x14ac:dyDescent="0.25">
      <c r="A584" s="17" t="str">
        <f>IF(H584="","",VLOOKUP(H584&amp;"£"&amp;I584,BDD!C:F,4,0))</f>
        <v/>
      </c>
      <c r="B584" s="17" t="str">
        <f>IF(H584="","",VLOOKUP(C584,BDD!A:B,2,0))</f>
        <v/>
      </c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38" t="str">
        <f t="shared" si="30"/>
        <v/>
      </c>
      <c r="N584" s="38" t="str">
        <f t="shared" si="31"/>
        <v/>
      </c>
      <c r="O584" s="5" t="str">
        <f t="shared" si="32"/>
        <v/>
      </c>
      <c r="P584" s="5" t="str">
        <f t="shared" si="33"/>
        <v/>
      </c>
    </row>
    <row r="585" spans="1:16" x14ac:dyDescent="0.25">
      <c r="A585" s="17" t="str">
        <f>IF(H585="","",VLOOKUP(H585&amp;"£"&amp;I585,BDD!C:F,4,0))</f>
        <v/>
      </c>
      <c r="B585" s="17" t="str">
        <f>IF(H585="","",VLOOKUP(C585,BDD!A:B,2,0))</f>
        <v/>
      </c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38" t="str">
        <f t="shared" si="30"/>
        <v/>
      </c>
      <c r="N585" s="38" t="str">
        <f t="shared" si="31"/>
        <v/>
      </c>
      <c r="O585" s="5" t="str">
        <f t="shared" si="32"/>
        <v/>
      </c>
      <c r="P585" s="5" t="str">
        <f t="shared" si="33"/>
        <v/>
      </c>
    </row>
    <row r="586" spans="1:16" x14ac:dyDescent="0.25">
      <c r="A586" s="17" t="str">
        <f>IF(H586="","",VLOOKUP(H586&amp;"£"&amp;I586,BDD!C:F,4,0))</f>
        <v/>
      </c>
      <c r="B586" s="17" t="str">
        <f>IF(H586="","",VLOOKUP(C586,BDD!A:B,2,0))</f>
        <v/>
      </c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38" t="str">
        <f t="shared" si="30"/>
        <v/>
      </c>
      <c r="N586" s="38" t="str">
        <f t="shared" si="31"/>
        <v/>
      </c>
      <c r="O586" s="5" t="str">
        <f t="shared" si="32"/>
        <v/>
      </c>
      <c r="P586" s="5" t="str">
        <f t="shared" si="33"/>
        <v/>
      </c>
    </row>
    <row r="587" spans="1:16" x14ac:dyDescent="0.25">
      <c r="A587" s="17" t="str">
        <f>IF(H587="","",VLOOKUP(H587&amp;"£"&amp;I587,BDD!C:F,4,0))</f>
        <v/>
      </c>
      <c r="B587" s="17" t="str">
        <f>IF(H587="","",VLOOKUP(C587,BDD!A:B,2,0))</f>
        <v/>
      </c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38" t="str">
        <f t="shared" si="30"/>
        <v/>
      </c>
      <c r="N587" s="38" t="str">
        <f t="shared" si="31"/>
        <v/>
      </c>
      <c r="O587" s="5" t="str">
        <f t="shared" si="32"/>
        <v/>
      </c>
      <c r="P587" s="5" t="str">
        <f t="shared" si="33"/>
        <v/>
      </c>
    </row>
    <row r="588" spans="1:16" x14ac:dyDescent="0.25">
      <c r="A588" s="17" t="str">
        <f>IF(H588="","",VLOOKUP(H588&amp;"£"&amp;I588,BDD!C:F,4,0))</f>
        <v/>
      </c>
      <c r="B588" s="17" t="str">
        <f>IF(H588="","",VLOOKUP(C588,BDD!A:B,2,0))</f>
        <v/>
      </c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38" t="str">
        <f t="shared" si="30"/>
        <v/>
      </c>
      <c r="N588" s="38" t="str">
        <f t="shared" si="31"/>
        <v/>
      </c>
      <c r="O588" s="5" t="str">
        <f t="shared" si="32"/>
        <v/>
      </c>
      <c r="P588" s="5" t="str">
        <f t="shared" si="33"/>
        <v/>
      </c>
    </row>
    <row r="589" spans="1:16" x14ac:dyDescent="0.25">
      <c r="A589" s="17" t="str">
        <f>IF(H589="","",VLOOKUP(H589&amp;"£"&amp;I589,BDD!C:F,4,0))</f>
        <v/>
      </c>
      <c r="B589" s="17" t="str">
        <f>IF(H589="","",VLOOKUP(C589,BDD!A:B,2,0))</f>
        <v/>
      </c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38" t="str">
        <f t="shared" si="30"/>
        <v/>
      </c>
      <c r="N589" s="38" t="str">
        <f t="shared" si="31"/>
        <v/>
      </c>
      <c r="O589" s="5" t="str">
        <f t="shared" si="32"/>
        <v/>
      </c>
      <c r="P589" s="5" t="str">
        <f t="shared" si="33"/>
        <v/>
      </c>
    </row>
    <row r="590" spans="1:16" x14ac:dyDescent="0.25">
      <c r="A590" s="17" t="str">
        <f>IF(H590="","",VLOOKUP(H590&amp;"£"&amp;I590,BDD!C:F,4,0))</f>
        <v/>
      </c>
      <c r="B590" s="17" t="str">
        <f>IF(H590="","",VLOOKUP(C590,BDD!A:B,2,0))</f>
        <v/>
      </c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38" t="str">
        <f t="shared" si="30"/>
        <v/>
      </c>
      <c r="N590" s="38" t="str">
        <f t="shared" si="31"/>
        <v/>
      </c>
      <c r="O590" s="5" t="str">
        <f t="shared" si="32"/>
        <v/>
      </c>
      <c r="P590" s="5" t="str">
        <f t="shared" si="33"/>
        <v/>
      </c>
    </row>
    <row r="591" spans="1:16" x14ac:dyDescent="0.25">
      <c r="A591" s="17" t="str">
        <f>IF(H591="","",VLOOKUP(H591&amp;"£"&amp;I591,BDD!C:F,4,0))</f>
        <v/>
      </c>
      <c r="B591" s="17" t="str">
        <f>IF(H591="","",VLOOKUP(C591,BDD!A:B,2,0))</f>
        <v/>
      </c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38" t="str">
        <f t="shared" si="30"/>
        <v/>
      </c>
      <c r="N591" s="38" t="str">
        <f t="shared" si="31"/>
        <v/>
      </c>
      <c r="O591" s="5" t="str">
        <f t="shared" si="32"/>
        <v/>
      </c>
      <c r="P591" s="5" t="str">
        <f t="shared" si="33"/>
        <v/>
      </c>
    </row>
    <row r="592" spans="1:16" x14ac:dyDescent="0.25">
      <c r="A592" s="17" t="str">
        <f>IF(H592="","",VLOOKUP(H592&amp;"£"&amp;I592,BDD!C:F,4,0))</f>
        <v/>
      </c>
      <c r="B592" s="17" t="str">
        <f>IF(H592="","",VLOOKUP(C592,BDD!A:B,2,0))</f>
        <v/>
      </c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38" t="str">
        <f t="shared" si="30"/>
        <v/>
      </c>
      <c r="N592" s="38" t="str">
        <f t="shared" si="31"/>
        <v/>
      </c>
      <c r="O592" s="5" t="str">
        <f t="shared" si="32"/>
        <v/>
      </c>
      <c r="P592" s="5" t="str">
        <f t="shared" si="33"/>
        <v/>
      </c>
    </row>
    <row r="593" spans="1:16" x14ac:dyDescent="0.25">
      <c r="A593" s="17" t="str">
        <f>IF(H593="","",VLOOKUP(H593&amp;"£"&amp;I593,BDD!C:F,4,0))</f>
        <v/>
      </c>
      <c r="B593" s="17" t="str">
        <f>IF(H593="","",VLOOKUP(C593,BDD!A:B,2,0))</f>
        <v/>
      </c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38" t="str">
        <f t="shared" si="30"/>
        <v/>
      </c>
      <c r="N593" s="38" t="str">
        <f t="shared" si="31"/>
        <v/>
      </c>
      <c r="O593" s="5" t="str">
        <f t="shared" si="32"/>
        <v/>
      </c>
      <c r="P593" s="5" t="str">
        <f t="shared" si="33"/>
        <v/>
      </c>
    </row>
    <row r="594" spans="1:16" x14ac:dyDescent="0.25">
      <c r="A594" s="17" t="str">
        <f>IF(H594="","",VLOOKUP(H594&amp;"£"&amp;I594,BDD!C:F,4,0))</f>
        <v/>
      </c>
      <c r="B594" s="17" t="str">
        <f>IF(H594="","",VLOOKUP(C594,BDD!A:B,2,0))</f>
        <v/>
      </c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38" t="str">
        <f t="shared" si="30"/>
        <v/>
      </c>
      <c r="N594" s="38" t="str">
        <f t="shared" si="31"/>
        <v/>
      </c>
      <c r="O594" s="5" t="str">
        <f t="shared" si="32"/>
        <v/>
      </c>
      <c r="P594" s="5" t="str">
        <f t="shared" si="33"/>
        <v/>
      </c>
    </row>
    <row r="595" spans="1:16" x14ac:dyDescent="0.25">
      <c r="A595" s="17" t="str">
        <f>IF(H595="","",VLOOKUP(H595&amp;"£"&amp;I595,BDD!C:F,4,0))</f>
        <v/>
      </c>
      <c r="B595" s="17" t="str">
        <f>IF(H595="","",VLOOKUP(C595,BDD!A:B,2,0))</f>
        <v/>
      </c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38" t="str">
        <f t="shared" si="30"/>
        <v/>
      </c>
      <c r="N595" s="38" t="str">
        <f t="shared" si="31"/>
        <v/>
      </c>
      <c r="O595" s="5" t="str">
        <f t="shared" si="32"/>
        <v/>
      </c>
      <c r="P595" s="5" t="str">
        <f t="shared" si="33"/>
        <v/>
      </c>
    </row>
    <row r="596" spans="1:16" x14ac:dyDescent="0.25">
      <c r="A596" s="17" t="str">
        <f>IF(H596="","",VLOOKUP(H596&amp;"£"&amp;I596,BDD!C:F,4,0))</f>
        <v/>
      </c>
      <c r="B596" s="17" t="str">
        <f>IF(H596="","",VLOOKUP(C596,BDD!A:B,2,0))</f>
        <v/>
      </c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38" t="str">
        <f t="shared" si="30"/>
        <v/>
      </c>
      <c r="N596" s="38" t="str">
        <f t="shared" si="31"/>
        <v/>
      </c>
      <c r="O596" s="5" t="str">
        <f t="shared" si="32"/>
        <v/>
      </c>
      <c r="P596" s="5" t="str">
        <f t="shared" si="33"/>
        <v/>
      </c>
    </row>
    <row r="597" spans="1:16" x14ac:dyDescent="0.25">
      <c r="A597" s="17" t="str">
        <f>IF(H597="","",VLOOKUP(H597&amp;"£"&amp;I597,BDD!C:F,4,0))</f>
        <v/>
      </c>
      <c r="B597" s="17" t="str">
        <f>IF(H597="","",VLOOKUP(C597,BDD!A:B,2,0))</f>
        <v/>
      </c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38" t="str">
        <f t="shared" si="30"/>
        <v/>
      </c>
      <c r="N597" s="38" t="str">
        <f t="shared" si="31"/>
        <v/>
      </c>
      <c r="O597" s="5" t="str">
        <f t="shared" si="32"/>
        <v/>
      </c>
      <c r="P597" s="5" t="str">
        <f t="shared" si="33"/>
        <v/>
      </c>
    </row>
    <row r="598" spans="1:16" x14ac:dyDescent="0.25">
      <c r="A598" s="17" t="str">
        <f>IF(H598="","",VLOOKUP(H598&amp;"£"&amp;I598,BDD!C:F,4,0))</f>
        <v/>
      </c>
      <c r="B598" s="17" t="str">
        <f>IF(H598="","",VLOOKUP(C598,BDD!A:B,2,0))</f>
        <v/>
      </c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38" t="str">
        <f t="shared" si="30"/>
        <v/>
      </c>
      <c r="N598" s="38" t="str">
        <f t="shared" si="31"/>
        <v/>
      </c>
      <c r="O598" s="5" t="str">
        <f t="shared" si="32"/>
        <v/>
      </c>
      <c r="P598" s="5" t="str">
        <f t="shared" si="33"/>
        <v/>
      </c>
    </row>
    <row r="599" spans="1:16" x14ac:dyDescent="0.25">
      <c r="A599" s="17" t="str">
        <f>IF(H599="","",VLOOKUP(H599&amp;"£"&amp;I599,BDD!C:F,4,0))</f>
        <v/>
      </c>
      <c r="B599" s="17" t="str">
        <f>IF(H599="","",VLOOKUP(C599,BDD!A:B,2,0))</f>
        <v/>
      </c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38" t="str">
        <f t="shared" si="30"/>
        <v/>
      </c>
      <c r="N599" s="38" t="str">
        <f t="shared" si="31"/>
        <v/>
      </c>
      <c r="O599" s="5" t="str">
        <f t="shared" si="32"/>
        <v/>
      </c>
      <c r="P599" s="5" t="str">
        <f t="shared" si="33"/>
        <v/>
      </c>
    </row>
    <row r="600" spans="1:16" x14ac:dyDescent="0.25">
      <c r="A600" s="17" t="str">
        <f>IF(H600="","",VLOOKUP(H600&amp;"£"&amp;I600,BDD!C:F,4,0))</f>
        <v/>
      </c>
      <c r="B600" s="17" t="str">
        <f>IF(H600="","",VLOOKUP(C600,BDD!A:B,2,0))</f>
        <v/>
      </c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38" t="str">
        <f t="shared" si="30"/>
        <v/>
      </c>
      <c r="N600" s="38" t="str">
        <f t="shared" si="31"/>
        <v/>
      </c>
      <c r="O600" s="5" t="str">
        <f t="shared" si="32"/>
        <v/>
      </c>
      <c r="P600" s="5" t="str">
        <f t="shared" si="33"/>
        <v/>
      </c>
    </row>
    <row r="601" spans="1:16" x14ac:dyDescent="0.25">
      <c r="A601" s="17" t="str">
        <f>IF(H601="","",VLOOKUP(H601&amp;"£"&amp;I601,BDD!C:F,4,0))</f>
        <v/>
      </c>
      <c r="B601" s="17" t="str">
        <f>IF(H601="","",VLOOKUP(C601,BDD!A:B,2,0))</f>
        <v/>
      </c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38" t="str">
        <f t="shared" si="30"/>
        <v/>
      </c>
      <c r="N601" s="38" t="str">
        <f t="shared" si="31"/>
        <v/>
      </c>
      <c r="O601" s="5" t="str">
        <f t="shared" si="32"/>
        <v/>
      </c>
      <c r="P601" s="5" t="str">
        <f t="shared" si="33"/>
        <v/>
      </c>
    </row>
    <row r="602" spans="1:16" x14ac:dyDescent="0.25">
      <c r="A602" s="17" t="str">
        <f>IF(H602="","",VLOOKUP(H602&amp;"£"&amp;I602,BDD!C:F,4,0))</f>
        <v/>
      </c>
      <c r="B602" s="17" t="str">
        <f>IF(H602="","",VLOOKUP(C602,BDD!A:B,2,0))</f>
        <v/>
      </c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38" t="str">
        <f t="shared" si="30"/>
        <v/>
      </c>
      <c r="N602" s="38" t="str">
        <f t="shared" si="31"/>
        <v/>
      </c>
      <c r="O602" s="5" t="str">
        <f t="shared" si="32"/>
        <v/>
      </c>
      <c r="P602" s="5" t="str">
        <f t="shared" si="33"/>
        <v/>
      </c>
    </row>
    <row r="603" spans="1:16" x14ac:dyDescent="0.25">
      <c r="A603" s="17" t="str">
        <f>IF(H603="","",VLOOKUP(H603&amp;"£"&amp;I603,BDD!C:F,4,0))</f>
        <v/>
      </c>
      <c r="B603" s="17" t="str">
        <f>IF(H603="","",VLOOKUP(C603,BDD!A:B,2,0))</f>
        <v/>
      </c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38" t="str">
        <f t="shared" si="30"/>
        <v/>
      </c>
      <c r="N603" s="38" t="str">
        <f t="shared" si="31"/>
        <v/>
      </c>
      <c r="O603" s="5" t="str">
        <f t="shared" si="32"/>
        <v/>
      </c>
      <c r="P603" s="5" t="str">
        <f t="shared" si="33"/>
        <v/>
      </c>
    </row>
    <row r="604" spans="1:16" x14ac:dyDescent="0.25">
      <c r="A604" s="17" t="str">
        <f>IF(H604="","",VLOOKUP(H604&amp;"£"&amp;I604,BDD!C:F,4,0))</f>
        <v/>
      </c>
      <c r="B604" s="17" t="str">
        <f>IF(H604="","",VLOOKUP(C604,BDD!A:B,2,0))</f>
        <v/>
      </c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38" t="str">
        <f t="shared" si="30"/>
        <v/>
      </c>
      <c r="N604" s="38" t="str">
        <f t="shared" si="31"/>
        <v/>
      </c>
      <c r="O604" s="5" t="str">
        <f t="shared" si="32"/>
        <v/>
      </c>
      <c r="P604" s="5" t="str">
        <f t="shared" si="33"/>
        <v/>
      </c>
    </row>
    <row r="605" spans="1:16" x14ac:dyDescent="0.25">
      <c r="A605" s="17" t="str">
        <f>IF(H605="","",VLOOKUP(H605&amp;"£"&amp;I605,BDD!C:F,4,0))</f>
        <v/>
      </c>
      <c r="B605" s="17" t="str">
        <f>IF(H605="","",VLOOKUP(C605,BDD!A:B,2,0))</f>
        <v/>
      </c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38" t="str">
        <f t="shared" si="30"/>
        <v/>
      </c>
      <c r="N605" s="38" t="str">
        <f t="shared" si="31"/>
        <v/>
      </c>
      <c r="O605" s="5" t="str">
        <f t="shared" si="32"/>
        <v/>
      </c>
      <c r="P605" s="5" t="str">
        <f t="shared" si="33"/>
        <v/>
      </c>
    </row>
    <row r="606" spans="1:16" x14ac:dyDescent="0.25">
      <c r="A606" s="17" t="str">
        <f>IF(H606="","",VLOOKUP(H606&amp;"£"&amp;I606,BDD!C:F,4,0))</f>
        <v/>
      </c>
      <c r="B606" s="17" t="str">
        <f>IF(H606="","",VLOOKUP(C606,BDD!A:B,2,0))</f>
        <v/>
      </c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38" t="str">
        <f t="shared" si="30"/>
        <v/>
      </c>
      <c r="N606" s="38" t="str">
        <f t="shared" si="31"/>
        <v/>
      </c>
      <c r="O606" s="5" t="str">
        <f t="shared" si="32"/>
        <v/>
      </c>
      <c r="P606" s="5" t="str">
        <f t="shared" si="33"/>
        <v/>
      </c>
    </row>
    <row r="607" spans="1:16" x14ac:dyDescent="0.25">
      <c r="A607" s="17" t="str">
        <f>IF(H607="","",VLOOKUP(H607&amp;"£"&amp;I607,BDD!C:F,4,0))</f>
        <v/>
      </c>
      <c r="B607" s="17" t="str">
        <f>IF(H607="","",VLOOKUP(C607,BDD!A:B,2,0))</f>
        <v/>
      </c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38" t="str">
        <f t="shared" si="30"/>
        <v/>
      </c>
      <c r="N607" s="38" t="str">
        <f t="shared" si="31"/>
        <v/>
      </c>
      <c r="O607" s="5" t="str">
        <f t="shared" si="32"/>
        <v/>
      </c>
      <c r="P607" s="5" t="str">
        <f t="shared" si="33"/>
        <v/>
      </c>
    </row>
    <row r="608" spans="1:16" x14ac:dyDescent="0.25">
      <c r="A608" s="17" t="str">
        <f>IF(H608="","",VLOOKUP(H608&amp;"£"&amp;I608,BDD!C:F,4,0))</f>
        <v/>
      </c>
      <c r="B608" s="17" t="str">
        <f>IF(H608="","",VLOOKUP(C608,BDD!A:B,2,0))</f>
        <v/>
      </c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38" t="str">
        <f t="shared" si="30"/>
        <v/>
      </c>
      <c r="N608" s="38" t="str">
        <f t="shared" si="31"/>
        <v/>
      </c>
      <c r="O608" s="5" t="str">
        <f t="shared" si="32"/>
        <v/>
      </c>
      <c r="P608" s="5" t="str">
        <f t="shared" si="33"/>
        <v/>
      </c>
    </row>
    <row r="609" spans="1:16" x14ac:dyDescent="0.25">
      <c r="A609" s="17" t="str">
        <f>IF(H609="","",VLOOKUP(H609&amp;"£"&amp;I609,BDD!C:F,4,0))</f>
        <v/>
      </c>
      <c r="B609" s="17" t="str">
        <f>IF(H609="","",VLOOKUP(C609,BDD!A:B,2,0))</f>
        <v/>
      </c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38" t="str">
        <f t="shared" si="30"/>
        <v/>
      </c>
      <c r="N609" s="38" t="str">
        <f t="shared" si="31"/>
        <v/>
      </c>
      <c r="O609" s="5" t="str">
        <f t="shared" si="32"/>
        <v/>
      </c>
      <c r="P609" s="5" t="str">
        <f t="shared" si="33"/>
        <v/>
      </c>
    </row>
    <row r="610" spans="1:16" x14ac:dyDescent="0.25">
      <c r="A610" s="17" t="str">
        <f>IF(H610="","",VLOOKUP(H610&amp;"£"&amp;I610,BDD!C:F,4,0))</f>
        <v/>
      </c>
      <c r="B610" s="17" t="str">
        <f>IF(H610="","",VLOOKUP(C610,BDD!A:B,2,0))</f>
        <v/>
      </c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38" t="str">
        <f t="shared" si="30"/>
        <v/>
      </c>
      <c r="N610" s="38" t="str">
        <f t="shared" si="31"/>
        <v/>
      </c>
      <c r="O610" s="5" t="str">
        <f t="shared" si="32"/>
        <v/>
      </c>
      <c r="P610" s="5" t="str">
        <f t="shared" si="33"/>
        <v/>
      </c>
    </row>
    <row r="611" spans="1:16" x14ac:dyDescent="0.25">
      <c r="A611" s="17" t="str">
        <f>IF(H611="","",VLOOKUP(H611&amp;"£"&amp;I611,BDD!C:F,4,0))</f>
        <v/>
      </c>
      <c r="B611" s="17" t="str">
        <f>IF(H611="","",VLOOKUP(C611,BDD!A:B,2,0))</f>
        <v/>
      </c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38" t="str">
        <f t="shared" si="30"/>
        <v/>
      </c>
      <c r="N611" s="38" t="str">
        <f t="shared" si="31"/>
        <v/>
      </c>
      <c r="O611" s="5" t="str">
        <f t="shared" si="32"/>
        <v/>
      </c>
      <c r="P611" s="5" t="str">
        <f t="shared" si="33"/>
        <v/>
      </c>
    </row>
    <row r="612" spans="1:16" x14ac:dyDescent="0.25">
      <c r="A612" s="17" t="str">
        <f>IF(H612="","",VLOOKUP(H612&amp;"£"&amp;I612,BDD!C:F,4,0))</f>
        <v/>
      </c>
      <c r="B612" s="17" t="str">
        <f>IF(H612="","",VLOOKUP(C612,BDD!A:B,2,0))</f>
        <v/>
      </c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38" t="str">
        <f t="shared" si="30"/>
        <v/>
      </c>
      <c r="N612" s="38" t="str">
        <f t="shared" si="31"/>
        <v/>
      </c>
      <c r="O612" s="5" t="str">
        <f t="shared" si="32"/>
        <v/>
      </c>
      <c r="P612" s="5" t="str">
        <f t="shared" si="33"/>
        <v/>
      </c>
    </row>
    <row r="613" spans="1:16" x14ac:dyDescent="0.25">
      <c r="A613" s="17" t="str">
        <f>IF(H613="","",VLOOKUP(H613&amp;"£"&amp;I613,BDD!C:F,4,0))</f>
        <v/>
      </c>
      <c r="B613" s="17" t="str">
        <f>IF(H613="","",VLOOKUP(C613,BDD!A:B,2,0))</f>
        <v/>
      </c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38" t="str">
        <f t="shared" si="30"/>
        <v/>
      </c>
      <c r="N613" s="38" t="str">
        <f t="shared" si="31"/>
        <v/>
      </c>
      <c r="O613" s="5" t="str">
        <f t="shared" si="32"/>
        <v/>
      </c>
      <c r="P613" s="5" t="str">
        <f t="shared" si="33"/>
        <v/>
      </c>
    </row>
    <row r="614" spans="1:16" x14ac:dyDescent="0.25">
      <c r="A614" s="17" t="str">
        <f>IF(H614="","",VLOOKUP(H614&amp;"£"&amp;I614,BDD!C:F,4,0))</f>
        <v/>
      </c>
      <c r="B614" s="17" t="str">
        <f>IF(H614="","",VLOOKUP(C614,BDD!A:B,2,0))</f>
        <v/>
      </c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38" t="str">
        <f t="shared" si="30"/>
        <v/>
      </c>
      <c r="N614" s="38" t="str">
        <f t="shared" si="31"/>
        <v/>
      </c>
      <c r="O614" s="5" t="str">
        <f t="shared" si="32"/>
        <v/>
      </c>
      <c r="P614" s="5" t="str">
        <f t="shared" si="33"/>
        <v/>
      </c>
    </row>
    <row r="615" spans="1:16" x14ac:dyDescent="0.25">
      <c r="A615" s="17" t="str">
        <f>IF(H615="","",VLOOKUP(H615&amp;"£"&amp;I615,BDD!C:F,4,0))</f>
        <v/>
      </c>
      <c r="B615" s="17" t="str">
        <f>IF(H615="","",VLOOKUP(C615,BDD!A:B,2,0))</f>
        <v/>
      </c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38" t="str">
        <f t="shared" si="30"/>
        <v/>
      </c>
      <c r="N615" s="38" t="str">
        <f t="shared" si="31"/>
        <v/>
      </c>
      <c r="O615" s="5" t="str">
        <f t="shared" si="32"/>
        <v/>
      </c>
      <c r="P615" s="5" t="str">
        <f t="shared" si="33"/>
        <v/>
      </c>
    </row>
    <row r="616" spans="1:16" x14ac:dyDescent="0.25">
      <c r="A616" s="17" t="str">
        <f>IF(H616="","",VLOOKUP(H616&amp;"£"&amp;I616,BDD!C:F,4,0))</f>
        <v/>
      </c>
      <c r="B616" s="17" t="str">
        <f>IF(H616="","",VLOOKUP(C616,BDD!A:B,2,0))</f>
        <v/>
      </c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38" t="str">
        <f t="shared" si="30"/>
        <v/>
      </c>
      <c r="N616" s="38" t="str">
        <f t="shared" si="31"/>
        <v/>
      </c>
      <c r="O616" s="5" t="str">
        <f t="shared" si="32"/>
        <v/>
      </c>
      <c r="P616" s="5" t="str">
        <f t="shared" si="33"/>
        <v/>
      </c>
    </row>
    <row r="617" spans="1:16" x14ac:dyDescent="0.25">
      <c r="A617" s="17" t="str">
        <f>IF(H617="","",VLOOKUP(H617&amp;"£"&amp;I617,BDD!C:F,4,0))</f>
        <v/>
      </c>
      <c r="B617" s="17" t="str">
        <f>IF(H617="","",VLOOKUP(C617,BDD!A:B,2,0))</f>
        <v/>
      </c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38" t="str">
        <f t="shared" si="30"/>
        <v/>
      </c>
      <c r="N617" s="38" t="str">
        <f t="shared" si="31"/>
        <v/>
      </c>
      <c r="O617" s="5" t="str">
        <f t="shared" si="32"/>
        <v/>
      </c>
      <c r="P617" s="5" t="str">
        <f t="shared" si="33"/>
        <v/>
      </c>
    </row>
    <row r="618" spans="1:16" x14ac:dyDescent="0.25">
      <c r="A618" s="17" t="str">
        <f>IF(H618="","",VLOOKUP(H618&amp;"£"&amp;I618,BDD!C:F,4,0))</f>
        <v/>
      </c>
      <c r="B618" s="17" t="str">
        <f>IF(H618="","",VLOOKUP(C618,BDD!A:B,2,0))</f>
        <v/>
      </c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38" t="str">
        <f t="shared" si="30"/>
        <v/>
      </c>
      <c r="N618" s="38" t="str">
        <f t="shared" si="31"/>
        <v/>
      </c>
      <c r="O618" s="5" t="str">
        <f t="shared" si="32"/>
        <v/>
      </c>
      <c r="P618" s="5" t="str">
        <f t="shared" si="33"/>
        <v/>
      </c>
    </row>
    <row r="619" spans="1:16" x14ac:dyDescent="0.25">
      <c r="A619" s="17" t="str">
        <f>IF(H619="","",VLOOKUP(H619&amp;"£"&amp;I619,BDD!C:F,4,0))</f>
        <v/>
      </c>
      <c r="B619" s="17" t="str">
        <f>IF(H619="","",VLOOKUP(C619,BDD!A:B,2,0))</f>
        <v/>
      </c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38" t="str">
        <f t="shared" si="30"/>
        <v/>
      </c>
      <c r="N619" s="38" t="str">
        <f t="shared" si="31"/>
        <v/>
      </c>
      <c r="O619" s="5" t="str">
        <f t="shared" si="32"/>
        <v/>
      </c>
      <c r="P619" s="5" t="str">
        <f t="shared" si="33"/>
        <v/>
      </c>
    </row>
    <row r="620" spans="1:16" x14ac:dyDescent="0.25">
      <c r="A620" s="17" t="str">
        <f>IF(H620="","",VLOOKUP(H620&amp;"£"&amp;I620,BDD!C:F,4,0))</f>
        <v/>
      </c>
      <c r="B620" s="17" t="str">
        <f>IF(H620="","",VLOOKUP(C620,BDD!A:B,2,0))</f>
        <v/>
      </c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38" t="str">
        <f t="shared" si="30"/>
        <v/>
      </c>
      <c r="N620" s="38" t="str">
        <f t="shared" si="31"/>
        <v/>
      </c>
      <c r="O620" s="5" t="str">
        <f t="shared" si="32"/>
        <v/>
      </c>
      <c r="P620" s="5" t="str">
        <f t="shared" si="33"/>
        <v/>
      </c>
    </row>
    <row r="621" spans="1:16" x14ac:dyDescent="0.25">
      <c r="A621" s="17" t="str">
        <f>IF(H621="","",VLOOKUP(H621&amp;"£"&amp;I621,BDD!C:F,4,0))</f>
        <v/>
      </c>
      <c r="B621" s="17" t="str">
        <f>IF(H621="","",VLOOKUP(C621,BDD!A:B,2,0))</f>
        <v/>
      </c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38" t="str">
        <f t="shared" si="30"/>
        <v/>
      </c>
      <c r="N621" s="38" t="str">
        <f t="shared" si="31"/>
        <v/>
      </c>
      <c r="O621" s="5" t="str">
        <f t="shared" si="32"/>
        <v/>
      </c>
      <c r="P621" s="5" t="str">
        <f t="shared" si="33"/>
        <v/>
      </c>
    </row>
    <row r="622" spans="1:16" x14ac:dyDescent="0.25">
      <c r="A622" s="17" t="str">
        <f>IF(H622="","",VLOOKUP(H622&amp;"£"&amp;I622,BDD!C:F,4,0))</f>
        <v/>
      </c>
      <c r="B622" s="17" t="str">
        <f>IF(H622="","",VLOOKUP(C622,BDD!A:B,2,0))</f>
        <v/>
      </c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38" t="str">
        <f t="shared" si="30"/>
        <v/>
      </c>
      <c r="N622" s="38" t="str">
        <f t="shared" si="31"/>
        <v/>
      </c>
      <c r="O622" s="5" t="str">
        <f t="shared" si="32"/>
        <v/>
      </c>
      <c r="P622" s="5" t="str">
        <f t="shared" si="33"/>
        <v/>
      </c>
    </row>
    <row r="623" spans="1:16" x14ac:dyDescent="0.25">
      <c r="A623" s="17" t="str">
        <f>IF(H623="","",VLOOKUP(H623&amp;"£"&amp;I623,BDD!C:F,4,0))</f>
        <v/>
      </c>
      <c r="B623" s="17" t="str">
        <f>IF(H623="","",VLOOKUP(C623,BDD!A:B,2,0))</f>
        <v/>
      </c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38" t="str">
        <f t="shared" si="30"/>
        <v/>
      </c>
      <c r="N623" s="38" t="str">
        <f t="shared" si="31"/>
        <v/>
      </c>
      <c r="O623" s="5" t="str">
        <f t="shared" si="32"/>
        <v/>
      </c>
      <c r="P623" s="5" t="str">
        <f t="shared" si="33"/>
        <v/>
      </c>
    </row>
    <row r="624" spans="1:16" x14ac:dyDescent="0.25">
      <c r="A624" s="17" t="str">
        <f>IF(H624="","",VLOOKUP(H624&amp;"£"&amp;I624,BDD!C:F,4,0))</f>
        <v/>
      </c>
      <c r="B624" s="17" t="str">
        <f>IF(H624="","",VLOOKUP(C624,BDD!A:B,2,0))</f>
        <v/>
      </c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38" t="str">
        <f t="shared" si="30"/>
        <v/>
      </c>
      <c r="N624" s="38" t="str">
        <f t="shared" si="31"/>
        <v/>
      </c>
      <c r="O624" s="5" t="str">
        <f t="shared" si="32"/>
        <v/>
      </c>
      <c r="P624" s="5" t="str">
        <f t="shared" si="33"/>
        <v/>
      </c>
    </row>
    <row r="625" spans="1:16" x14ac:dyDescent="0.25">
      <c r="A625" s="17" t="str">
        <f>IF(H625="","",VLOOKUP(H625&amp;"£"&amp;I625,BDD!C:F,4,0))</f>
        <v/>
      </c>
      <c r="B625" s="17" t="str">
        <f>IF(H625="","",VLOOKUP(C625,BDD!A:B,2,0))</f>
        <v/>
      </c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38" t="str">
        <f t="shared" si="30"/>
        <v/>
      </c>
      <c r="N625" s="38" t="str">
        <f t="shared" si="31"/>
        <v/>
      </c>
      <c r="O625" s="5" t="str">
        <f t="shared" si="32"/>
        <v/>
      </c>
      <c r="P625" s="5" t="str">
        <f t="shared" si="33"/>
        <v/>
      </c>
    </row>
    <row r="626" spans="1:16" x14ac:dyDescent="0.25">
      <c r="A626" s="17" t="str">
        <f>IF(H626="","",VLOOKUP(H626&amp;"£"&amp;I626,BDD!C:F,4,0))</f>
        <v/>
      </c>
      <c r="B626" s="17" t="str">
        <f>IF(H626="","",VLOOKUP(C626,BDD!A:B,2,0))</f>
        <v/>
      </c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38" t="str">
        <f t="shared" si="30"/>
        <v/>
      </c>
      <c r="N626" s="38" t="str">
        <f t="shared" si="31"/>
        <v/>
      </c>
      <c r="O626" s="5" t="str">
        <f t="shared" si="32"/>
        <v/>
      </c>
      <c r="P626" s="5" t="str">
        <f t="shared" si="33"/>
        <v/>
      </c>
    </row>
    <row r="627" spans="1:16" x14ac:dyDescent="0.25">
      <c r="A627" s="17" t="str">
        <f>IF(H627="","",VLOOKUP(H627&amp;"£"&amp;I627,BDD!C:F,4,0))</f>
        <v/>
      </c>
      <c r="B627" s="17" t="str">
        <f>IF(H627="","",VLOOKUP(C627,BDD!A:B,2,0))</f>
        <v/>
      </c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38" t="str">
        <f t="shared" si="30"/>
        <v/>
      </c>
      <c r="N627" s="38" t="str">
        <f t="shared" si="31"/>
        <v/>
      </c>
      <c r="O627" s="5" t="str">
        <f t="shared" si="32"/>
        <v/>
      </c>
      <c r="P627" s="5" t="str">
        <f t="shared" si="33"/>
        <v/>
      </c>
    </row>
    <row r="628" spans="1:16" x14ac:dyDescent="0.25">
      <c r="A628" s="17" t="str">
        <f>IF(H628="","",VLOOKUP(H628&amp;"£"&amp;I628,BDD!C:F,4,0))</f>
        <v/>
      </c>
      <c r="B628" s="17" t="str">
        <f>IF(H628="","",VLOOKUP(C628,BDD!A:B,2,0))</f>
        <v/>
      </c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38" t="str">
        <f t="shared" ref="M628:M691" si="34">IF(H628="","",C628&amp;"£"&amp;D628&amp;"£"&amp;E628)</f>
        <v/>
      </c>
      <c r="N628" s="38" t="str">
        <f t="shared" ref="N628:N691" si="35">IF(M628&amp;E628&amp;H628&amp;I628=M627&amp;E627&amp;H627&amp;I627,"",M628)</f>
        <v/>
      </c>
      <c r="O628" s="5" t="str">
        <f t="shared" si="32"/>
        <v/>
      </c>
      <c r="P628" s="5" t="str">
        <f t="shared" si="33"/>
        <v/>
      </c>
    </row>
    <row r="629" spans="1:16" x14ac:dyDescent="0.25">
      <c r="A629" s="17" t="str">
        <f>IF(H629="","",VLOOKUP(H629&amp;"£"&amp;I629,BDD!C:F,4,0))</f>
        <v/>
      </c>
      <c r="B629" s="17" t="str">
        <f>IF(H629="","",VLOOKUP(C629,BDD!A:B,2,0))</f>
        <v/>
      </c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38" t="str">
        <f t="shared" si="34"/>
        <v/>
      </c>
      <c r="N629" s="38" t="str">
        <f t="shared" si="35"/>
        <v/>
      </c>
      <c r="O629" s="5" t="str">
        <f t="shared" si="32"/>
        <v/>
      </c>
      <c r="P629" s="5" t="str">
        <f t="shared" si="33"/>
        <v/>
      </c>
    </row>
    <row r="630" spans="1:16" x14ac:dyDescent="0.25">
      <c r="A630" s="17" t="str">
        <f>IF(H630="","",VLOOKUP(H630&amp;"£"&amp;I630,BDD!C:F,4,0))</f>
        <v/>
      </c>
      <c r="B630" s="17" t="str">
        <f>IF(H630="","",VLOOKUP(C630,BDD!A:B,2,0))</f>
        <v/>
      </c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38" t="str">
        <f t="shared" si="34"/>
        <v/>
      </c>
      <c r="N630" s="38" t="str">
        <f t="shared" si="35"/>
        <v/>
      </c>
      <c r="O630" s="5" t="str">
        <f t="shared" si="32"/>
        <v/>
      </c>
      <c r="P630" s="5" t="str">
        <f t="shared" si="33"/>
        <v/>
      </c>
    </row>
    <row r="631" spans="1:16" x14ac:dyDescent="0.25">
      <c r="A631" s="17" t="str">
        <f>IF(H631="","",VLOOKUP(H631&amp;"£"&amp;I631,BDD!C:F,4,0))</f>
        <v/>
      </c>
      <c r="B631" s="17" t="str">
        <f>IF(H631="","",VLOOKUP(C631,BDD!A:B,2,0))</f>
        <v/>
      </c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38" t="str">
        <f t="shared" si="34"/>
        <v/>
      </c>
      <c r="N631" s="38" t="str">
        <f t="shared" si="35"/>
        <v/>
      </c>
      <c r="O631" s="5" t="str">
        <f t="shared" si="32"/>
        <v/>
      </c>
      <c r="P631" s="5" t="str">
        <f t="shared" si="33"/>
        <v/>
      </c>
    </row>
    <row r="632" spans="1:16" x14ac:dyDescent="0.25">
      <c r="A632" s="17" t="str">
        <f>IF(H632="","",VLOOKUP(H632&amp;"£"&amp;I632,BDD!C:F,4,0))</f>
        <v/>
      </c>
      <c r="B632" s="17" t="str">
        <f>IF(H632="","",VLOOKUP(C632,BDD!A:B,2,0))</f>
        <v/>
      </c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38" t="str">
        <f t="shared" si="34"/>
        <v/>
      </c>
      <c r="N632" s="38" t="str">
        <f t="shared" si="35"/>
        <v/>
      </c>
      <c r="O632" s="5" t="str">
        <f t="shared" si="32"/>
        <v/>
      </c>
      <c r="P632" s="5" t="str">
        <f t="shared" si="33"/>
        <v/>
      </c>
    </row>
    <row r="633" spans="1:16" x14ac:dyDescent="0.25">
      <c r="A633" s="17" t="str">
        <f>IF(H633="","",VLOOKUP(H633&amp;"£"&amp;I633,BDD!C:F,4,0))</f>
        <v/>
      </c>
      <c r="B633" s="17" t="str">
        <f>IF(H633="","",VLOOKUP(C633,BDD!A:B,2,0))</f>
        <v/>
      </c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38" t="str">
        <f t="shared" si="34"/>
        <v/>
      </c>
      <c r="N633" s="38" t="str">
        <f t="shared" si="35"/>
        <v/>
      </c>
      <c r="O633" s="5" t="str">
        <f t="shared" si="32"/>
        <v/>
      </c>
      <c r="P633" s="5" t="str">
        <f t="shared" si="33"/>
        <v/>
      </c>
    </row>
    <row r="634" spans="1:16" x14ac:dyDescent="0.25">
      <c r="A634" s="17" t="str">
        <f>IF(H634="","",VLOOKUP(H634&amp;"£"&amp;I634,BDD!C:F,4,0))</f>
        <v/>
      </c>
      <c r="B634" s="17" t="str">
        <f>IF(H634="","",VLOOKUP(C634,BDD!A:B,2,0))</f>
        <v/>
      </c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38" t="str">
        <f t="shared" si="34"/>
        <v/>
      </c>
      <c r="N634" s="38" t="str">
        <f t="shared" si="35"/>
        <v/>
      </c>
      <c r="O634" s="5" t="str">
        <f t="shared" si="32"/>
        <v/>
      </c>
      <c r="P634" s="5" t="str">
        <f t="shared" si="33"/>
        <v/>
      </c>
    </row>
    <row r="635" spans="1:16" x14ac:dyDescent="0.25">
      <c r="A635" s="17" t="str">
        <f>IF(H635="","",VLOOKUP(H635&amp;"£"&amp;I635,BDD!C:F,4,0))</f>
        <v/>
      </c>
      <c r="B635" s="17" t="str">
        <f>IF(H635="","",VLOOKUP(C635,BDD!A:B,2,0))</f>
        <v/>
      </c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38" t="str">
        <f t="shared" si="34"/>
        <v/>
      </c>
      <c r="N635" s="38" t="str">
        <f t="shared" si="35"/>
        <v/>
      </c>
      <c r="O635" s="5" t="str">
        <f t="shared" si="32"/>
        <v/>
      </c>
      <c r="P635" s="5" t="str">
        <f t="shared" si="33"/>
        <v/>
      </c>
    </row>
    <row r="636" spans="1:16" x14ac:dyDescent="0.25">
      <c r="A636" s="17" t="str">
        <f>IF(H636="","",VLOOKUP(H636&amp;"£"&amp;I636,BDD!C:F,4,0))</f>
        <v/>
      </c>
      <c r="B636" s="17" t="str">
        <f>IF(H636="","",VLOOKUP(C636,BDD!A:B,2,0))</f>
        <v/>
      </c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38" t="str">
        <f t="shared" si="34"/>
        <v/>
      </c>
      <c r="N636" s="38" t="str">
        <f t="shared" si="35"/>
        <v/>
      </c>
      <c r="O636" s="5" t="str">
        <f t="shared" si="32"/>
        <v/>
      </c>
      <c r="P636" s="5" t="str">
        <f t="shared" si="33"/>
        <v/>
      </c>
    </row>
    <row r="637" spans="1:16" x14ac:dyDescent="0.25">
      <c r="A637" s="17" t="str">
        <f>IF(H637="","",VLOOKUP(H637&amp;"£"&amp;I637,BDD!C:F,4,0))</f>
        <v/>
      </c>
      <c r="B637" s="17" t="str">
        <f>IF(H637="","",VLOOKUP(C637,BDD!A:B,2,0))</f>
        <v/>
      </c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38" t="str">
        <f t="shared" si="34"/>
        <v/>
      </c>
      <c r="N637" s="38" t="str">
        <f t="shared" si="35"/>
        <v/>
      </c>
      <c r="O637" s="5" t="str">
        <f t="shared" si="32"/>
        <v/>
      </c>
      <c r="P637" s="5" t="str">
        <f t="shared" si="33"/>
        <v/>
      </c>
    </row>
    <row r="638" spans="1:16" x14ac:dyDescent="0.25">
      <c r="A638" s="17" t="str">
        <f>IF(H638="","",VLOOKUP(H638&amp;"£"&amp;I638,BDD!C:F,4,0))</f>
        <v/>
      </c>
      <c r="B638" s="17" t="str">
        <f>IF(H638="","",VLOOKUP(C638,BDD!A:B,2,0))</f>
        <v/>
      </c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38" t="str">
        <f t="shared" si="34"/>
        <v/>
      </c>
      <c r="N638" s="38" t="str">
        <f t="shared" si="35"/>
        <v/>
      </c>
      <c r="O638" s="5" t="str">
        <f t="shared" si="32"/>
        <v/>
      </c>
      <c r="P638" s="5" t="str">
        <f t="shared" si="33"/>
        <v/>
      </c>
    </row>
    <row r="639" spans="1:16" x14ac:dyDescent="0.25">
      <c r="A639" s="17" t="str">
        <f>IF(H639="","",VLOOKUP(H639&amp;"£"&amp;I639,BDD!C:F,4,0))</f>
        <v/>
      </c>
      <c r="B639" s="17" t="str">
        <f>IF(H639="","",VLOOKUP(C639,BDD!A:B,2,0))</f>
        <v/>
      </c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38" t="str">
        <f t="shared" si="34"/>
        <v/>
      </c>
      <c r="N639" s="38" t="str">
        <f t="shared" si="35"/>
        <v/>
      </c>
      <c r="O639" s="5" t="str">
        <f t="shared" si="32"/>
        <v/>
      </c>
      <c r="P639" s="5" t="str">
        <f t="shared" si="33"/>
        <v/>
      </c>
    </row>
    <row r="640" spans="1:16" x14ac:dyDescent="0.25">
      <c r="A640" s="17" t="str">
        <f>IF(H640="","",VLOOKUP(H640&amp;"£"&amp;I640,BDD!C:F,4,0))</f>
        <v/>
      </c>
      <c r="B640" s="17" t="str">
        <f>IF(H640="","",VLOOKUP(C640,BDD!A:B,2,0))</f>
        <v/>
      </c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38" t="str">
        <f t="shared" si="34"/>
        <v/>
      </c>
      <c r="N640" s="38" t="str">
        <f t="shared" si="35"/>
        <v/>
      </c>
      <c r="O640" s="5" t="str">
        <f t="shared" si="32"/>
        <v/>
      </c>
      <c r="P640" s="5" t="str">
        <f t="shared" si="33"/>
        <v/>
      </c>
    </row>
    <row r="641" spans="1:16" x14ac:dyDescent="0.25">
      <c r="A641" s="17" t="str">
        <f>IF(H641="","",VLOOKUP(H641&amp;"£"&amp;I641,BDD!C:F,4,0))</f>
        <v/>
      </c>
      <c r="B641" s="17" t="str">
        <f>IF(H641="","",VLOOKUP(C641,BDD!A:B,2,0))</f>
        <v/>
      </c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38" t="str">
        <f t="shared" si="34"/>
        <v/>
      </c>
      <c r="N641" s="38" t="str">
        <f t="shared" si="35"/>
        <v/>
      </c>
      <c r="O641" s="5" t="str">
        <f t="shared" si="32"/>
        <v/>
      </c>
      <c r="P641" s="5" t="str">
        <f t="shared" si="33"/>
        <v/>
      </c>
    </row>
    <row r="642" spans="1:16" x14ac:dyDescent="0.25">
      <c r="A642" s="17" t="str">
        <f>IF(H642="","",VLOOKUP(H642&amp;"£"&amp;I642,BDD!C:F,4,0))</f>
        <v/>
      </c>
      <c r="B642" s="17" t="str">
        <f>IF(H642="","",VLOOKUP(C642,BDD!A:B,2,0))</f>
        <v/>
      </c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38" t="str">
        <f t="shared" si="34"/>
        <v/>
      </c>
      <c r="N642" s="38" t="str">
        <f t="shared" si="35"/>
        <v/>
      </c>
      <c r="O642" s="5" t="str">
        <f t="shared" si="32"/>
        <v/>
      </c>
      <c r="P642" s="5" t="str">
        <f t="shared" si="33"/>
        <v/>
      </c>
    </row>
    <row r="643" spans="1:16" x14ac:dyDescent="0.25">
      <c r="A643" s="17" t="str">
        <f>IF(H643="","",VLOOKUP(H643&amp;"£"&amp;I643,BDD!C:F,4,0))</f>
        <v/>
      </c>
      <c r="B643" s="17" t="str">
        <f>IF(H643="","",VLOOKUP(C643,BDD!A:B,2,0))</f>
        <v/>
      </c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38" t="str">
        <f t="shared" si="34"/>
        <v/>
      </c>
      <c r="N643" s="38" t="str">
        <f t="shared" si="35"/>
        <v/>
      </c>
      <c r="O643" s="5" t="str">
        <f t="shared" ref="O643:O706" si="36">IF(H643="","",E643&amp;"£"&amp;D643&amp;"£"&amp;C643&amp;"£"&amp;H643&amp;"£"&amp;I643)</f>
        <v/>
      </c>
      <c r="P643" s="5" t="str">
        <f t="shared" ref="P643:P706" si="37">IF(O643="","",IF(O643=O642,1,0))</f>
        <v/>
      </c>
    </row>
    <row r="644" spans="1:16" x14ac:dyDescent="0.25">
      <c r="A644" s="17" t="str">
        <f>IF(H644="","",VLOOKUP(H644&amp;"£"&amp;I644,BDD!C:F,4,0))</f>
        <v/>
      </c>
      <c r="B644" s="17" t="str">
        <f>IF(H644="","",VLOOKUP(C644,BDD!A:B,2,0))</f>
        <v/>
      </c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38" t="str">
        <f t="shared" si="34"/>
        <v/>
      </c>
      <c r="N644" s="38" t="str">
        <f t="shared" si="35"/>
        <v/>
      </c>
      <c r="O644" s="5" t="str">
        <f t="shared" si="36"/>
        <v/>
      </c>
      <c r="P644" s="5" t="str">
        <f t="shared" si="37"/>
        <v/>
      </c>
    </row>
    <row r="645" spans="1:16" x14ac:dyDescent="0.25">
      <c r="A645" s="17" t="str">
        <f>IF(H645="","",VLOOKUP(H645&amp;"£"&amp;I645,BDD!C:F,4,0))</f>
        <v/>
      </c>
      <c r="B645" s="17" t="str">
        <f>IF(H645="","",VLOOKUP(C645,BDD!A:B,2,0))</f>
        <v/>
      </c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38" t="str">
        <f t="shared" si="34"/>
        <v/>
      </c>
      <c r="N645" s="38" t="str">
        <f t="shared" si="35"/>
        <v/>
      </c>
      <c r="O645" s="5" t="str">
        <f t="shared" si="36"/>
        <v/>
      </c>
      <c r="P645" s="5" t="str">
        <f t="shared" si="37"/>
        <v/>
      </c>
    </row>
    <row r="646" spans="1:16" x14ac:dyDescent="0.25">
      <c r="A646" s="17" t="str">
        <f>IF(H646="","",VLOOKUP(H646&amp;"£"&amp;I646,BDD!C:F,4,0))</f>
        <v/>
      </c>
      <c r="B646" s="17" t="str">
        <f>IF(H646="","",VLOOKUP(C646,BDD!A:B,2,0))</f>
        <v/>
      </c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38" t="str">
        <f t="shared" si="34"/>
        <v/>
      </c>
      <c r="N646" s="38" t="str">
        <f t="shared" si="35"/>
        <v/>
      </c>
      <c r="O646" s="5" t="str">
        <f t="shared" si="36"/>
        <v/>
      </c>
      <c r="P646" s="5" t="str">
        <f t="shared" si="37"/>
        <v/>
      </c>
    </row>
    <row r="647" spans="1:16" x14ac:dyDescent="0.25">
      <c r="A647" s="17" t="str">
        <f>IF(H647="","",VLOOKUP(H647&amp;"£"&amp;I647,BDD!C:F,4,0))</f>
        <v/>
      </c>
      <c r="B647" s="17" t="str">
        <f>IF(H647="","",VLOOKUP(C647,BDD!A:B,2,0))</f>
        <v/>
      </c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38" t="str">
        <f t="shared" si="34"/>
        <v/>
      </c>
      <c r="N647" s="38" t="str">
        <f t="shared" si="35"/>
        <v/>
      </c>
      <c r="O647" s="5" t="str">
        <f t="shared" si="36"/>
        <v/>
      </c>
      <c r="P647" s="5" t="str">
        <f t="shared" si="37"/>
        <v/>
      </c>
    </row>
    <row r="648" spans="1:16" x14ac:dyDescent="0.25">
      <c r="A648" s="17" t="str">
        <f>IF(H648="","",VLOOKUP(H648&amp;"£"&amp;I648,BDD!C:F,4,0))</f>
        <v/>
      </c>
      <c r="B648" s="17" t="str">
        <f>IF(H648="","",VLOOKUP(C648,BDD!A:B,2,0))</f>
        <v/>
      </c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38" t="str">
        <f t="shared" si="34"/>
        <v/>
      </c>
      <c r="N648" s="38" t="str">
        <f t="shared" si="35"/>
        <v/>
      </c>
      <c r="O648" s="5" t="str">
        <f t="shared" si="36"/>
        <v/>
      </c>
      <c r="P648" s="5" t="str">
        <f t="shared" si="37"/>
        <v/>
      </c>
    </row>
    <row r="649" spans="1:16" x14ac:dyDescent="0.25">
      <c r="A649" s="17" t="str">
        <f>IF(H649="","",VLOOKUP(H649&amp;"£"&amp;I649,BDD!C:F,4,0))</f>
        <v/>
      </c>
      <c r="B649" s="17" t="str">
        <f>IF(H649="","",VLOOKUP(C649,BDD!A:B,2,0))</f>
        <v/>
      </c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38" t="str">
        <f t="shared" si="34"/>
        <v/>
      </c>
      <c r="N649" s="38" t="str">
        <f t="shared" si="35"/>
        <v/>
      </c>
      <c r="O649" s="5" t="str">
        <f t="shared" si="36"/>
        <v/>
      </c>
      <c r="P649" s="5" t="str">
        <f t="shared" si="37"/>
        <v/>
      </c>
    </row>
    <row r="650" spans="1:16" x14ac:dyDescent="0.25">
      <c r="A650" s="17" t="str">
        <f>IF(H650="","",VLOOKUP(H650&amp;"£"&amp;I650,BDD!C:F,4,0))</f>
        <v/>
      </c>
      <c r="B650" s="17" t="str">
        <f>IF(H650="","",VLOOKUP(C650,BDD!A:B,2,0))</f>
        <v/>
      </c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38" t="str">
        <f t="shared" si="34"/>
        <v/>
      </c>
      <c r="N650" s="38" t="str">
        <f t="shared" si="35"/>
        <v/>
      </c>
      <c r="O650" s="5" t="str">
        <f t="shared" si="36"/>
        <v/>
      </c>
      <c r="P650" s="5" t="str">
        <f t="shared" si="37"/>
        <v/>
      </c>
    </row>
    <row r="651" spans="1:16" x14ac:dyDescent="0.25">
      <c r="A651" s="17" t="str">
        <f>IF(H651="","",VLOOKUP(H651&amp;"£"&amp;I651,BDD!C:F,4,0))</f>
        <v/>
      </c>
      <c r="B651" s="17" t="str">
        <f>IF(H651="","",VLOOKUP(C651,BDD!A:B,2,0))</f>
        <v/>
      </c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38" t="str">
        <f t="shared" si="34"/>
        <v/>
      </c>
      <c r="N651" s="38" t="str">
        <f t="shared" si="35"/>
        <v/>
      </c>
      <c r="O651" s="5" t="str">
        <f t="shared" si="36"/>
        <v/>
      </c>
      <c r="P651" s="5" t="str">
        <f t="shared" si="37"/>
        <v/>
      </c>
    </row>
    <row r="652" spans="1:16" x14ac:dyDescent="0.25">
      <c r="A652" s="17" t="str">
        <f>IF(H652="","",VLOOKUP(H652&amp;"£"&amp;I652,BDD!C:F,4,0))</f>
        <v/>
      </c>
      <c r="B652" s="17" t="str">
        <f>IF(H652="","",VLOOKUP(C652,BDD!A:B,2,0))</f>
        <v/>
      </c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38" t="str">
        <f t="shared" si="34"/>
        <v/>
      </c>
      <c r="N652" s="38" t="str">
        <f t="shared" si="35"/>
        <v/>
      </c>
      <c r="O652" s="5" t="str">
        <f t="shared" si="36"/>
        <v/>
      </c>
      <c r="P652" s="5" t="str">
        <f t="shared" si="37"/>
        <v/>
      </c>
    </row>
    <row r="653" spans="1:16" x14ac:dyDescent="0.25">
      <c r="A653" s="17" t="str">
        <f>IF(H653="","",VLOOKUP(H653&amp;"£"&amp;I653,BDD!C:F,4,0))</f>
        <v/>
      </c>
      <c r="B653" s="17" t="str">
        <f>IF(H653="","",VLOOKUP(C653,BDD!A:B,2,0))</f>
        <v/>
      </c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38" t="str">
        <f t="shared" si="34"/>
        <v/>
      </c>
      <c r="N653" s="38" t="str">
        <f t="shared" si="35"/>
        <v/>
      </c>
      <c r="O653" s="5" t="str">
        <f t="shared" si="36"/>
        <v/>
      </c>
      <c r="P653" s="5" t="str">
        <f t="shared" si="37"/>
        <v/>
      </c>
    </row>
    <row r="654" spans="1:16" x14ac:dyDescent="0.25">
      <c r="A654" s="17" t="str">
        <f>IF(H654="","",VLOOKUP(H654&amp;"£"&amp;I654,BDD!C:F,4,0))</f>
        <v/>
      </c>
      <c r="B654" s="17" t="str">
        <f>IF(H654="","",VLOOKUP(C654,BDD!A:B,2,0))</f>
        <v/>
      </c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38" t="str">
        <f t="shared" si="34"/>
        <v/>
      </c>
      <c r="N654" s="38" t="str">
        <f t="shared" si="35"/>
        <v/>
      </c>
      <c r="O654" s="5" t="str">
        <f t="shared" si="36"/>
        <v/>
      </c>
      <c r="P654" s="5" t="str">
        <f t="shared" si="37"/>
        <v/>
      </c>
    </row>
    <row r="655" spans="1:16" x14ac:dyDescent="0.25">
      <c r="A655" s="17" t="str">
        <f>IF(H655="","",VLOOKUP(H655&amp;"£"&amp;I655,BDD!C:F,4,0))</f>
        <v/>
      </c>
      <c r="B655" s="17" t="str">
        <f>IF(H655="","",VLOOKUP(C655,BDD!A:B,2,0))</f>
        <v/>
      </c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38" t="str">
        <f t="shared" si="34"/>
        <v/>
      </c>
      <c r="N655" s="38" t="str">
        <f t="shared" si="35"/>
        <v/>
      </c>
      <c r="O655" s="5" t="str">
        <f t="shared" si="36"/>
        <v/>
      </c>
      <c r="P655" s="5" t="str">
        <f t="shared" si="37"/>
        <v/>
      </c>
    </row>
    <row r="656" spans="1:16" x14ac:dyDescent="0.25">
      <c r="A656" s="17" t="str">
        <f>IF(H656="","",VLOOKUP(H656&amp;"£"&amp;I656,BDD!C:F,4,0))</f>
        <v/>
      </c>
      <c r="B656" s="17" t="str">
        <f>IF(H656="","",VLOOKUP(C656,BDD!A:B,2,0))</f>
        <v/>
      </c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38" t="str">
        <f t="shared" si="34"/>
        <v/>
      </c>
      <c r="N656" s="38" t="str">
        <f t="shared" si="35"/>
        <v/>
      </c>
      <c r="O656" s="5" t="str">
        <f t="shared" si="36"/>
        <v/>
      </c>
      <c r="P656" s="5" t="str">
        <f t="shared" si="37"/>
        <v/>
      </c>
    </row>
    <row r="657" spans="1:16" x14ac:dyDescent="0.25">
      <c r="A657" s="17" t="str">
        <f>IF(H657="","",VLOOKUP(H657&amp;"£"&amp;I657,BDD!C:F,4,0))</f>
        <v/>
      </c>
      <c r="B657" s="17" t="str">
        <f>IF(H657="","",VLOOKUP(C657,BDD!A:B,2,0))</f>
        <v/>
      </c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38" t="str">
        <f t="shared" si="34"/>
        <v/>
      </c>
      <c r="N657" s="38" t="str">
        <f t="shared" si="35"/>
        <v/>
      </c>
      <c r="O657" s="5" t="str">
        <f t="shared" si="36"/>
        <v/>
      </c>
      <c r="P657" s="5" t="str">
        <f t="shared" si="37"/>
        <v/>
      </c>
    </row>
    <row r="658" spans="1:16" x14ac:dyDescent="0.25">
      <c r="A658" s="17" t="str">
        <f>IF(H658="","",VLOOKUP(H658&amp;"£"&amp;I658,BDD!C:F,4,0))</f>
        <v/>
      </c>
      <c r="B658" s="17" t="str">
        <f>IF(H658="","",VLOOKUP(C658,BDD!A:B,2,0))</f>
        <v/>
      </c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38" t="str">
        <f t="shared" si="34"/>
        <v/>
      </c>
      <c r="N658" s="38" t="str">
        <f t="shared" si="35"/>
        <v/>
      </c>
      <c r="O658" s="5" t="str">
        <f t="shared" si="36"/>
        <v/>
      </c>
      <c r="P658" s="5" t="str">
        <f t="shared" si="37"/>
        <v/>
      </c>
    </row>
    <row r="659" spans="1:16" x14ac:dyDescent="0.25">
      <c r="A659" s="17" t="str">
        <f>IF(H659="","",VLOOKUP(H659&amp;"£"&amp;I659,BDD!C:F,4,0))</f>
        <v/>
      </c>
      <c r="B659" s="17" t="str">
        <f>IF(H659="","",VLOOKUP(C659,BDD!A:B,2,0))</f>
        <v/>
      </c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38" t="str">
        <f t="shared" si="34"/>
        <v/>
      </c>
      <c r="N659" s="38" t="str">
        <f t="shared" si="35"/>
        <v/>
      </c>
      <c r="O659" s="5" t="str">
        <f t="shared" si="36"/>
        <v/>
      </c>
      <c r="P659" s="5" t="str">
        <f t="shared" si="37"/>
        <v/>
      </c>
    </row>
    <row r="660" spans="1:16" x14ac:dyDescent="0.25">
      <c r="A660" s="17" t="str">
        <f>IF(H660="","",VLOOKUP(H660&amp;"£"&amp;I660,BDD!C:F,4,0))</f>
        <v/>
      </c>
      <c r="B660" s="17" t="str">
        <f>IF(H660="","",VLOOKUP(C660,BDD!A:B,2,0))</f>
        <v/>
      </c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38" t="str">
        <f t="shared" si="34"/>
        <v/>
      </c>
      <c r="N660" s="38" t="str">
        <f t="shared" si="35"/>
        <v/>
      </c>
      <c r="O660" s="5" t="str">
        <f t="shared" si="36"/>
        <v/>
      </c>
      <c r="P660" s="5" t="str">
        <f t="shared" si="37"/>
        <v/>
      </c>
    </row>
    <row r="661" spans="1:16" x14ac:dyDescent="0.25">
      <c r="A661" s="17" t="str">
        <f>IF(H661="","",VLOOKUP(H661&amp;"£"&amp;I661,BDD!C:F,4,0))</f>
        <v/>
      </c>
      <c r="B661" s="17" t="str">
        <f>IF(H661="","",VLOOKUP(C661,BDD!A:B,2,0))</f>
        <v/>
      </c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38" t="str">
        <f t="shared" si="34"/>
        <v/>
      </c>
      <c r="N661" s="38" t="str">
        <f t="shared" si="35"/>
        <v/>
      </c>
      <c r="O661" s="5" t="str">
        <f t="shared" si="36"/>
        <v/>
      </c>
      <c r="P661" s="5" t="str">
        <f t="shared" si="37"/>
        <v/>
      </c>
    </row>
    <row r="662" spans="1:16" x14ac:dyDescent="0.25">
      <c r="A662" s="17" t="str">
        <f>IF(H662="","",VLOOKUP(H662&amp;"£"&amp;I662,BDD!C:F,4,0))</f>
        <v/>
      </c>
      <c r="B662" s="17" t="str">
        <f>IF(H662="","",VLOOKUP(C662,BDD!A:B,2,0))</f>
        <v/>
      </c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38" t="str">
        <f t="shared" si="34"/>
        <v/>
      </c>
      <c r="N662" s="38" t="str">
        <f t="shared" si="35"/>
        <v/>
      </c>
      <c r="O662" s="5" t="str">
        <f t="shared" si="36"/>
        <v/>
      </c>
      <c r="P662" s="5" t="str">
        <f t="shared" si="37"/>
        <v/>
      </c>
    </row>
    <row r="663" spans="1:16" x14ac:dyDescent="0.25">
      <c r="A663" s="17" t="str">
        <f>IF(H663="","",VLOOKUP(H663&amp;"£"&amp;I663,BDD!C:F,4,0))</f>
        <v/>
      </c>
      <c r="B663" s="17" t="str">
        <f>IF(H663="","",VLOOKUP(C663,BDD!A:B,2,0))</f>
        <v/>
      </c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38" t="str">
        <f t="shared" si="34"/>
        <v/>
      </c>
      <c r="N663" s="38" t="str">
        <f t="shared" si="35"/>
        <v/>
      </c>
      <c r="O663" s="5" t="str">
        <f t="shared" si="36"/>
        <v/>
      </c>
      <c r="P663" s="5" t="str">
        <f t="shared" si="37"/>
        <v/>
      </c>
    </row>
    <row r="664" spans="1:16" x14ac:dyDescent="0.25">
      <c r="A664" s="17" t="str">
        <f>IF(H664="","",VLOOKUP(H664&amp;"£"&amp;I664,BDD!C:F,4,0))</f>
        <v/>
      </c>
      <c r="B664" s="17" t="str">
        <f>IF(H664="","",VLOOKUP(C664,BDD!A:B,2,0))</f>
        <v/>
      </c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38" t="str">
        <f t="shared" si="34"/>
        <v/>
      </c>
      <c r="N664" s="38" t="str">
        <f t="shared" si="35"/>
        <v/>
      </c>
      <c r="O664" s="5" t="str">
        <f t="shared" si="36"/>
        <v/>
      </c>
      <c r="P664" s="5" t="str">
        <f t="shared" si="37"/>
        <v/>
      </c>
    </row>
    <row r="665" spans="1:16" x14ac:dyDescent="0.25">
      <c r="A665" s="17" t="str">
        <f>IF(H665="","",VLOOKUP(H665&amp;"£"&amp;I665,BDD!C:F,4,0))</f>
        <v/>
      </c>
      <c r="B665" s="17" t="str">
        <f>IF(H665="","",VLOOKUP(C665,BDD!A:B,2,0))</f>
        <v/>
      </c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38" t="str">
        <f t="shared" si="34"/>
        <v/>
      </c>
      <c r="N665" s="38" t="str">
        <f t="shared" si="35"/>
        <v/>
      </c>
      <c r="O665" s="5" t="str">
        <f t="shared" si="36"/>
        <v/>
      </c>
      <c r="P665" s="5" t="str">
        <f t="shared" si="37"/>
        <v/>
      </c>
    </row>
    <row r="666" spans="1:16" x14ac:dyDescent="0.25">
      <c r="A666" s="17" t="str">
        <f>IF(H666="","",VLOOKUP(H666&amp;"£"&amp;I666,BDD!C:F,4,0))</f>
        <v/>
      </c>
      <c r="B666" s="17" t="str">
        <f>IF(H666="","",VLOOKUP(C666,BDD!A:B,2,0))</f>
        <v/>
      </c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38" t="str">
        <f t="shared" si="34"/>
        <v/>
      </c>
      <c r="N666" s="38" t="str">
        <f t="shared" si="35"/>
        <v/>
      </c>
      <c r="O666" s="5" t="str">
        <f t="shared" si="36"/>
        <v/>
      </c>
      <c r="P666" s="5" t="str">
        <f t="shared" si="37"/>
        <v/>
      </c>
    </row>
    <row r="667" spans="1:16" x14ac:dyDescent="0.25">
      <c r="A667" s="17" t="str">
        <f>IF(H667="","",VLOOKUP(H667&amp;"£"&amp;I667,BDD!C:F,4,0))</f>
        <v/>
      </c>
      <c r="B667" s="17" t="str">
        <f>IF(H667="","",VLOOKUP(C667,BDD!A:B,2,0))</f>
        <v/>
      </c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38" t="str">
        <f t="shared" si="34"/>
        <v/>
      </c>
      <c r="N667" s="38" t="str">
        <f t="shared" si="35"/>
        <v/>
      </c>
      <c r="O667" s="5" t="str">
        <f t="shared" si="36"/>
        <v/>
      </c>
      <c r="P667" s="5" t="str">
        <f t="shared" si="37"/>
        <v/>
      </c>
    </row>
    <row r="668" spans="1:16" x14ac:dyDescent="0.25">
      <c r="A668" s="17" t="str">
        <f>IF(H668="","",VLOOKUP(H668&amp;"£"&amp;I668,BDD!C:F,4,0))</f>
        <v/>
      </c>
      <c r="B668" s="17" t="str">
        <f>IF(H668="","",VLOOKUP(C668,BDD!A:B,2,0))</f>
        <v/>
      </c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38" t="str">
        <f t="shared" si="34"/>
        <v/>
      </c>
      <c r="N668" s="38" t="str">
        <f t="shared" si="35"/>
        <v/>
      </c>
      <c r="O668" s="5" t="str">
        <f t="shared" si="36"/>
        <v/>
      </c>
      <c r="P668" s="5" t="str">
        <f t="shared" si="37"/>
        <v/>
      </c>
    </row>
    <row r="669" spans="1:16" x14ac:dyDescent="0.25">
      <c r="A669" s="17" t="str">
        <f>IF(H669="","",VLOOKUP(H669&amp;"£"&amp;I669,BDD!C:F,4,0))</f>
        <v/>
      </c>
      <c r="B669" s="17" t="str">
        <f>IF(H669="","",VLOOKUP(C669,BDD!A:B,2,0))</f>
        <v/>
      </c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38" t="str">
        <f t="shared" si="34"/>
        <v/>
      </c>
      <c r="N669" s="38" t="str">
        <f t="shared" si="35"/>
        <v/>
      </c>
      <c r="O669" s="5" t="str">
        <f t="shared" si="36"/>
        <v/>
      </c>
      <c r="P669" s="5" t="str">
        <f t="shared" si="37"/>
        <v/>
      </c>
    </row>
    <row r="670" spans="1:16" x14ac:dyDescent="0.25">
      <c r="A670" s="17" t="str">
        <f>IF(H670="","",VLOOKUP(H670&amp;"£"&amp;I670,BDD!C:F,4,0))</f>
        <v/>
      </c>
      <c r="B670" s="17" t="str">
        <f>IF(H670="","",VLOOKUP(C670,BDD!A:B,2,0))</f>
        <v/>
      </c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38" t="str">
        <f t="shared" si="34"/>
        <v/>
      </c>
      <c r="N670" s="38" t="str">
        <f t="shared" si="35"/>
        <v/>
      </c>
      <c r="O670" s="5" t="str">
        <f t="shared" si="36"/>
        <v/>
      </c>
      <c r="P670" s="5" t="str">
        <f t="shared" si="37"/>
        <v/>
      </c>
    </row>
    <row r="671" spans="1:16" x14ac:dyDescent="0.25">
      <c r="A671" s="17" t="str">
        <f>IF(H671="","",VLOOKUP(H671&amp;"£"&amp;I671,BDD!C:F,4,0))</f>
        <v/>
      </c>
      <c r="B671" s="17" t="str">
        <f>IF(H671="","",VLOOKUP(C671,BDD!A:B,2,0))</f>
        <v/>
      </c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38" t="str">
        <f t="shared" si="34"/>
        <v/>
      </c>
      <c r="N671" s="38" t="str">
        <f t="shared" si="35"/>
        <v/>
      </c>
      <c r="O671" s="5" t="str">
        <f t="shared" si="36"/>
        <v/>
      </c>
      <c r="P671" s="5" t="str">
        <f t="shared" si="37"/>
        <v/>
      </c>
    </row>
    <row r="672" spans="1:16" x14ac:dyDescent="0.25">
      <c r="A672" s="17" t="str">
        <f>IF(H672="","",VLOOKUP(H672&amp;"£"&amp;I672,BDD!C:F,4,0))</f>
        <v/>
      </c>
      <c r="B672" s="17" t="str">
        <f>IF(H672="","",VLOOKUP(C672,BDD!A:B,2,0))</f>
        <v/>
      </c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38" t="str">
        <f t="shared" si="34"/>
        <v/>
      </c>
      <c r="N672" s="38" t="str">
        <f t="shared" si="35"/>
        <v/>
      </c>
      <c r="O672" s="5" t="str">
        <f t="shared" si="36"/>
        <v/>
      </c>
      <c r="P672" s="5" t="str">
        <f t="shared" si="37"/>
        <v/>
      </c>
    </row>
    <row r="673" spans="1:16" x14ac:dyDescent="0.25">
      <c r="A673" s="17" t="str">
        <f>IF(H673="","",VLOOKUP(H673&amp;"£"&amp;I673,BDD!C:F,4,0))</f>
        <v/>
      </c>
      <c r="B673" s="17" t="str">
        <f>IF(H673="","",VLOOKUP(C673,BDD!A:B,2,0))</f>
        <v/>
      </c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38" t="str">
        <f t="shared" si="34"/>
        <v/>
      </c>
      <c r="N673" s="38" t="str">
        <f t="shared" si="35"/>
        <v/>
      </c>
      <c r="O673" s="5" t="str">
        <f t="shared" si="36"/>
        <v/>
      </c>
      <c r="P673" s="5" t="str">
        <f t="shared" si="37"/>
        <v/>
      </c>
    </row>
    <row r="674" spans="1:16" x14ac:dyDescent="0.25">
      <c r="A674" s="17" t="str">
        <f>IF(H674="","",VLOOKUP(H674&amp;"£"&amp;I674,BDD!C:F,4,0))</f>
        <v/>
      </c>
      <c r="B674" s="17" t="str">
        <f>IF(H674="","",VLOOKUP(C674,BDD!A:B,2,0))</f>
        <v/>
      </c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38" t="str">
        <f t="shared" si="34"/>
        <v/>
      </c>
      <c r="N674" s="38" t="str">
        <f t="shared" si="35"/>
        <v/>
      </c>
      <c r="O674" s="5" t="str">
        <f t="shared" si="36"/>
        <v/>
      </c>
      <c r="P674" s="5" t="str">
        <f t="shared" si="37"/>
        <v/>
      </c>
    </row>
    <row r="675" spans="1:16" x14ac:dyDescent="0.25">
      <c r="A675" s="17" t="str">
        <f>IF(H675="","",VLOOKUP(H675&amp;"£"&amp;I675,BDD!C:F,4,0))</f>
        <v/>
      </c>
      <c r="B675" s="17" t="str">
        <f>IF(H675="","",VLOOKUP(C675,BDD!A:B,2,0))</f>
        <v/>
      </c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38" t="str">
        <f t="shared" si="34"/>
        <v/>
      </c>
      <c r="N675" s="38" t="str">
        <f t="shared" si="35"/>
        <v/>
      </c>
      <c r="O675" s="5" t="str">
        <f t="shared" si="36"/>
        <v/>
      </c>
      <c r="P675" s="5" t="str">
        <f t="shared" si="37"/>
        <v/>
      </c>
    </row>
    <row r="676" spans="1:16" x14ac:dyDescent="0.25">
      <c r="A676" s="17" t="str">
        <f>IF(H676="","",VLOOKUP(H676&amp;"£"&amp;I676,BDD!C:F,4,0))</f>
        <v/>
      </c>
      <c r="B676" s="17" t="str">
        <f>IF(H676="","",VLOOKUP(C676,BDD!A:B,2,0))</f>
        <v/>
      </c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38" t="str">
        <f t="shared" si="34"/>
        <v/>
      </c>
      <c r="N676" s="38" t="str">
        <f t="shared" si="35"/>
        <v/>
      </c>
      <c r="O676" s="5" t="str">
        <f t="shared" si="36"/>
        <v/>
      </c>
      <c r="P676" s="5" t="str">
        <f t="shared" si="37"/>
        <v/>
      </c>
    </row>
    <row r="677" spans="1:16" x14ac:dyDescent="0.25">
      <c r="A677" s="17" t="str">
        <f>IF(H677="","",VLOOKUP(H677&amp;"£"&amp;I677,BDD!C:F,4,0))</f>
        <v/>
      </c>
      <c r="B677" s="17" t="str">
        <f>IF(H677="","",VLOOKUP(C677,BDD!A:B,2,0))</f>
        <v/>
      </c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38" t="str">
        <f t="shared" si="34"/>
        <v/>
      </c>
      <c r="N677" s="38" t="str">
        <f t="shared" si="35"/>
        <v/>
      </c>
      <c r="O677" s="5" t="str">
        <f t="shared" si="36"/>
        <v/>
      </c>
      <c r="P677" s="5" t="str">
        <f t="shared" si="37"/>
        <v/>
      </c>
    </row>
    <row r="678" spans="1:16" x14ac:dyDescent="0.25">
      <c r="A678" s="17" t="str">
        <f>IF(H678="","",VLOOKUP(H678&amp;"£"&amp;I678,BDD!C:F,4,0))</f>
        <v/>
      </c>
      <c r="B678" s="17" t="str">
        <f>IF(H678="","",VLOOKUP(C678,BDD!A:B,2,0))</f>
        <v/>
      </c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38" t="str">
        <f t="shared" si="34"/>
        <v/>
      </c>
      <c r="N678" s="38" t="str">
        <f t="shared" si="35"/>
        <v/>
      </c>
      <c r="O678" s="5" t="str">
        <f t="shared" si="36"/>
        <v/>
      </c>
      <c r="P678" s="5" t="str">
        <f t="shared" si="37"/>
        <v/>
      </c>
    </row>
    <row r="679" spans="1:16" x14ac:dyDescent="0.25">
      <c r="A679" s="17" t="str">
        <f>IF(H679="","",VLOOKUP(H679&amp;"£"&amp;I679,BDD!C:F,4,0))</f>
        <v/>
      </c>
      <c r="B679" s="17" t="str">
        <f>IF(H679="","",VLOOKUP(C679,BDD!A:B,2,0))</f>
        <v/>
      </c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38" t="str">
        <f t="shared" si="34"/>
        <v/>
      </c>
      <c r="N679" s="38" t="str">
        <f t="shared" si="35"/>
        <v/>
      </c>
      <c r="O679" s="5" t="str">
        <f t="shared" si="36"/>
        <v/>
      </c>
      <c r="P679" s="5" t="str">
        <f t="shared" si="37"/>
        <v/>
      </c>
    </row>
    <row r="680" spans="1:16" x14ac:dyDescent="0.25">
      <c r="A680" s="17" t="str">
        <f>IF(H680="","",VLOOKUP(H680&amp;"£"&amp;I680,BDD!C:F,4,0))</f>
        <v/>
      </c>
      <c r="B680" s="17" t="str">
        <f>IF(H680="","",VLOOKUP(C680,BDD!A:B,2,0))</f>
        <v/>
      </c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38" t="str">
        <f t="shared" si="34"/>
        <v/>
      </c>
      <c r="N680" s="38" t="str">
        <f t="shared" si="35"/>
        <v/>
      </c>
      <c r="O680" s="5" t="str">
        <f t="shared" si="36"/>
        <v/>
      </c>
      <c r="P680" s="5" t="str">
        <f t="shared" si="37"/>
        <v/>
      </c>
    </row>
    <row r="681" spans="1:16" x14ac:dyDescent="0.25">
      <c r="A681" s="17" t="str">
        <f>IF(H681="","",VLOOKUP(H681&amp;"£"&amp;I681,BDD!C:F,4,0))</f>
        <v/>
      </c>
      <c r="B681" s="17" t="str">
        <f>IF(H681="","",VLOOKUP(C681,BDD!A:B,2,0))</f>
        <v/>
      </c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38" t="str">
        <f t="shared" si="34"/>
        <v/>
      </c>
      <c r="N681" s="38" t="str">
        <f t="shared" si="35"/>
        <v/>
      </c>
      <c r="O681" s="5" t="str">
        <f t="shared" si="36"/>
        <v/>
      </c>
      <c r="P681" s="5" t="str">
        <f t="shared" si="37"/>
        <v/>
      </c>
    </row>
    <row r="682" spans="1:16" x14ac:dyDescent="0.25">
      <c r="A682" s="17" t="str">
        <f>IF(H682="","",VLOOKUP(H682&amp;"£"&amp;I682,BDD!C:F,4,0))</f>
        <v/>
      </c>
      <c r="B682" s="17" t="str">
        <f>IF(H682="","",VLOOKUP(C682,BDD!A:B,2,0))</f>
        <v/>
      </c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38" t="str">
        <f t="shared" si="34"/>
        <v/>
      </c>
      <c r="N682" s="38" t="str">
        <f t="shared" si="35"/>
        <v/>
      </c>
      <c r="O682" s="5" t="str">
        <f t="shared" si="36"/>
        <v/>
      </c>
      <c r="P682" s="5" t="str">
        <f t="shared" si="37"/>
        <v/>
      </c>
    </row>
    <row r="683" spans="1:16" x14ac:dyDescent="0.25">
      <c r="A683" s="17" t="str">
        <f>IF(H683="","",VLOOKUP(H683&amp;"£"&amp;I683,BDD!C:F,4,0))</f>
        <v/>
      </c>
      <c r="B683" s="17" t="str">
        <f>IF(H683="","",VLOOKUP(C683,BDD!A:B,2,0))</f>
        <v/>
      </c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38" t="str">
        <f t="shared" si="34"/>
        <v/>
      </c>
      <c r="N683" s="38" t="str">
        <f t="shared" si="35"/>
        <v/>
      </c>
      <c r="O683" s="5" t="str">
        <f t="shared" si="36"/>
        <v/>
      </c>
      <c r="P683" s="5" t="str">
        <f t="shared" si="37"/>
        <v/>
      </c>
    </row>
    <row r="684" spans="1:16" x14ac:dyDescent="0.25">
      <c r="A684" s="17" t="str">
        <f>IF(H684="","",VLOOKUP(H684&amp;"£"&amp;I684,BDD!C:F,4,0))</f>
        <v/>
      </c>
      <c r="B684" s="17" t="str">
        <f>IF(H684="","",VLOOKUP(C684,BDD!A:B,2,0))</f>
        <v/>
      </c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38" t="str">
        <f t="shared" si="34"/>
        <v/>
      </c>
      <c r="N684" s="38" t="str">
        <f t="shared" si="35"/>
        <v/>
      </c>
      <c r="O684" s="5" t="str">
        <f t="shared" si="36"/>
        <v/>
      </c>
      <c r="P684" s="5" t="str">
        <f t="shared" si="37"/>
        <v/>
      </c>
    </row>
    <row r="685" spans="1:16" x14ac:dyDescent="0.25">
      <c r="A685" s="17" t="str">
        <f>IF(H685="","",VLOOKUP(H685&amp;"£"&amp;I685,BDD!C:F,4,0))</f>
        <v/>
      </c>
      <c r="B685" s="17" t="str">
        <f>IF(H685="","",VLOOKUP(C685,BDD!A:B,2,0))</f>
        <v/>
      </c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38" t="str">
        <f t="shared" si="34"/>
        <v/>
      </c>
      <c r="N685" s="38" t="str">
        <f t="shared" si="35"/>
        <v/>
      </c>
      <c r="O685" s="5" t="str">
        <f t="shared" si="36"/>
        <v/>
      </c>
      <c r="P685" s="5" t="str">
        <f t="shared" si="37"/>
        <v/>
      </c>
    </row>
    <row r="686" spans="1:16" x14ac:dyDescent="0.25">
      <c r="A686" s="17" t="str">
        <f>IF(H686="","",VLOOKUP(H686&amp;"£"&amp;I686,BDD!C:F,4,0))</f>
        <v/>
      </c>
      <c r="B686" s="17" t="str">
        <f>IF(H686="","",VLOOKUP(C686,BDD!A:B,2,0))</f>
        <v/>
      </c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38" t="str">
        <f t="shared" si="34"/>
        <v/>
      </c>
      <c r="N686" s="38" t="str">
        <f t="shared" si="35"/>
        <v/>
      </c>
      <c r="O686" s="5" t="str">
        <f t="shared" si="36"/>
        <v/>
      </c>
      <c r="P686" s="5" t="str">
        <f t="shared" si="37"/>
        <v/>
      </c>
    </row>
    <row r="687" spans="1:16" x14ac:dyDescent="0.25">
      <c r="A687" s="17" t="str">
        <f>IF(H687="","",VLOOKUP(H687&amp;"£"&amp;I687,BDD!C:F,4,0))</f>
        <v/>
      </c>
      <c r="B687" s="17" t="str">
        <f>IF(H687="","",VLOOKUP(C687,BDD!A:B,2,0))</f>
        <v/>
      </c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38" t="str">
        <f t="shared" si="34"/>
        <v/>
      </c>
      <c r="N687" s="38" t="str">
        <f t="shared" si="35"/>
        <v/>
      </c>
      <c r="O687" s="5" t="str">
        <f t="shared" si="36"/>
        <v/>
      </c>
      <c r="P687" s="5" t="str">
        <f t="shared" si="37"/>
        <v/>
      </c>
    </row>
    <row r="688" spans="1:16" x14ac:dyDescent="0.25">
      <c r="A688" s="17" t="str">
        <f>IF(H688="","",VLOOKUP(H688&amp;"£"&amp;I688,BDD!C:F,4,0))</f>
        <v/>
      </c>
      <c r="B688" s="17" t="str">
        <f>IF(H688="","",VLOOKUP(C688,BDD!A:B,2,0))</f>
        <v/>
      </c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38" t="str">
        <f t="shared" si="34"/>
        <v/>
      </c>
      <c r="N688" s="38" t="str">
        <f t="shared" si="35"/>
        <v/>
      </c>
      <c r="O688" s="5" t="str">
        <f t="shared" si="36"/>
        <v/>
      </c>
      <c r="P688" s="5" t="str">
        <f t="shared" si="37"/>
        <v/>
      </c>
    </row>
    <row r="689" spans="1:16" x14ac:dyDescent="0.25">
      <c r="A689" s="17" t="str">
        <f>IF(H689="","",VLOOKUP(H689&amp;"£"&amp;I689,BDD!C:F,4,0))</f>
        <v/>
      </c>
      <c r="B689" s="17" t="str">
        <f>IF(H689="","",VLOOKUP(C689,BDD!A:B,2,0))</f>
        <v/>
      </c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38" t="str">
        <f t="shared" si="34"/>
        <v/>
      </c>
      <c r="N689" s="38" t="str">
        <f t="shared" si="35"/>
        <v/>
      </c>
      <c r="O689" s="5" t="str">
        <f t="shared" si="36"/>
        <v/>
      </c>
      <c r="P689" s="5" t="str">
        <f t="shared" si="37"/>
        <v/>
      </c>
    </row>
    <row r="690" spans="1:16" x14ac:dyDescent="0.25">
      <c r="A690" s="17" t="str">
        <f>IF(H690="","",VLOOKUP(H690&amp;"£"&amp;I690,BDD!C:F,4,0))</f>
        <v/>
      </c>
      <c r="B690" s="17" t="str">
        <f>IF(H690="","",VLOOKUP(C690,BDD!A:B,2,0))</f>
        <v/>
      </c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38" t="str">
        <f t="shared" si="34"/>
        <v/>
      </c>
      <c r="N690" s="38" t="str">
        <f t="shared" si="35"/>
        <v/>
      </c>
      <c r="O690" s="5" t="str">
        <f t="shared" si="36"/>
        <v/>
      </c>
      <c r="P690" s="5" t="str">
        <f t="shared" si="37"/>
        <v/>
      </c>
    </row>
    <row r="691" spans="1:16" x14ac:dyDescent="0.25">
      <c r="A691" s="17" t="str">
        <f>IF(H691="","",VLOOKUP(H691&amp;"£"&amp;I691,BDD!C:F,4,0))</f>
        <v/>
      </c>
      <c r="B691" s="17" t="str">
        <f>IF(H691="","",VLOOKUP(C691,BDD!A:B,2,0))</f>
        <v/>
      </c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38" t="str">
        <f t="shared" si="34"/>
        <v/>
      </c>
      <c r="N691" s="38" t="str">
        <f t="shared" si="35"/>
        <v/>
      </c>
      <c r="O691" s="5" t="str">
        <f t="shared" si="36"/>
        <v/>
      </c>
      <c r="P691" s="5" t="str">
        <f t="shared" si="37"/>
        <v/>
      </c>
    </row>
    <row r="692" spans="1:16" x14ac:dyDescent="0.25">
      <c r="A692" s="17" t="str">
        <f>IF(H692="","",VLOOKUP(H692&amp;"£"&amp;I692,BDD!C:F,4,0))</f>
        <v/>
      </c>
      <c r="B692" s="17" t="str">
        <f>IF(H692="","",VLOOKUP(C692,BDD!A:B,2,0))</f>
        <v/>
      </c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38" t="str">
        <f t="shared" ref="M692:M755" si="38">IF(H692="","",C692&amp;"£"&amp;D692&amp;"£"&amp;E692)</f>
        <v/>
      </c>
      <c r="N692" s="38" t="str">
        <f t="shared" ref="N692:N755" si="39">IF(M692&amp;E692&amp;H692&amp;I692=M691&amp;E691&amp;H691&amp;I691,"",M692)</f>
        <v/>
      </c>
      <c r="O692" s="5" t="str">
        <f t="shared" si="36"/>
        <v/>
      </c>
      <c r="P692" s="5" t="str">
        <f t="shared" si="37"/>
        <v/>
      </c>
    </row>
    <row r="693" spans="1:16" x14ac:dyDescent="0.25">
      <c r="A693" s="17" t="str">
        <f>IF(H693="","",VLOOKUP(H693&amp;"£"&amp;I693,BDD!C:F,4,0))</f>
        <v/>
      </c>
      <c r="B693" s="17" t="str">
        <f>IF(H693="","",VLOOKUP(C693,BDD!A:B,2,0))</f>
        <v/>
      </c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38" t="str">
        <f t="shared" si="38"/>
        <v/>
      </c>
      <c r="N693" s="38" t="str">
        <f t="shared" si="39"/>
        <v/>
      </c>
      <c r="O693" s="5" t="str">
        <f t="shared" si="36"/>
        <v/>
      </c>
      <c r="P693" s="5" t="str">
        <f t="shared" si="37"/>
        <v/>
      </c>
    </row>
    <row r="694" spans="1:16" x14ac:dyDescent="0.25">
      <c r="A694" s="17" t="str">
        <f>IF(H694="","",VLOOKUP(H694&amp;"£"&amp;I694,BDD!C:F,4,0))</f>
        <v/>
      </c>
      <c r="B694" s="17" t="str">
        <f>IF(H694="","",VLOOKUP(C694,BDD!A:B,2,0))</f>
        <v/>
      </c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38" t="str">
        <f t="shared" si="38"/>
        <v/>
      </c>
      <c r="N694" s="38" t="str">
        <f t="shared" si="39"/>
        <v/>
      </c>
      <c r="O694" s="5" t="str">
        <f t="shared" si="36"/>
        <v/>
      </c>
      <c r="P694" s="5" t="str">
        <f t="shared" si="37"/>
        <v/>
      </c>
    </row>
    <row r="695" spans="1:16" x14ac:dyDescent="0.25">
      <c r="A695" s="17" t="str">
        <f>IF(H695="","",VLOOKUP(H695&amp;"£"&amp;I695,BDD!C:F,4,0))</f>
        <v/>
      </c>
      <c r="B695" s="17" t="str">
        <f>IF(H695="","",VLOOKUP(C695,BDD!A:B,2,0))</f>
        <v/>
      </c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38" t="str">
        <f t="shared" si="38"/>
        <v/>
      </c>
      <c r="N695" s="38" t="str">
        <f t="shared" si="39"/>
        <v/>
      </c>
      <c r="O695" s="5" t="str">
        <f t="shared" si="36"/>
        <v/>
      </c>
      <c r="P695" s="5" t="str">
        <f t="shared" si="37"/>
        <v/>
      </c>
    </row>
    <row r="696" spans="1:16" x14ac:dyDescent="0.25">
      <c r="A696" s="17" t="str">
        <f>IF(H696="","",VLOOKUP(H696&amp;"£"&amp;I696,BDD!C:F,4,0))</f>
        <v/>
      </c>
      <c r="B696" s="17" t="str">
        <f>IF(H696="","",VLOOKUP(C696,BDD!A:B,2,0))</f>
        <v/>
      </c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38" t="str">
        <f t="shared" si="38"/>
        <v/>
      </c>
      <c r="N696" s="38" t="str">
        <f t="shared" si="39"/>
        <v/>
      </c>
      <c r="O696" s="5" t="str">
        <f t="shared" si="36"/>
        <v/>
      </c>
      <c r="P696" s="5" t="str">
        <f t="shared" si="37"/>
        <v/>
      </c>
    </row>
    <row r="697" spans="1:16" x14ac:dyDescent="0.25">
      <c r="A697" s="17" t="str">
        <f>IF(H697="","",VLOOKUP(H697&amp;"£"&amp;I697,BDD!C:F,4,0))</f>
        <v/>
      </c>
      <c r="B697" s="17" t="str">
        <f>IF(H697="","",VLOOKUP(C697,BDD!A:B,2,0))</f>
        <v/>
      </c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38" t="str">
        <f t="shared" si="38"/>
        <v/>
      </c>
      <c r="N697" s="38" t="str">
        <f t="shared" si="39"/>
        <v/>
      </c>
      <c r="O697" s="5" t="str">
        <f t="shared" si="36"/>
        <v/>
      </c>
      <c r="P697" s="5" t="str">
        <f t="shared" si="37"/>
        <v/>
      </c>
    </row>
    <row r="698" spans="1:16" x14ac:dyDescent="0.25">
      <c r="A698" s="17" t="str">
        <f>IF(H698="","",VLOOKUP(H698&amp;"£"&amp;I698,BDD!C:F,4,0))</f>
        <v/>
      </c>
      <c r="B698" s="17" t="str">
        <f>IF(H698="","",VLOOKUP(C698,BDD!A:B,2,0))</f>
        <v/>
      </c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38" t="str">
        <f t="shared" si="38"/>
        <v/>
      </c>
      <c r="N698" s="38" t="str">
        <f t="shared" si="39"/>
        <v/>
      </c>
      <c r="O698" s="5" t="str">
        <f t="shared" si="36"/>
        <v/>
      </c>
      <c r="P698" s="5" t="str">
        <f t="shared" si="37"/>
        <v/>
      </c>
    </row>
    <row r="699" spans="1:16" x14ac:dyDescent="0.25">
      <c r="A699" s="17" t="str">
        <f>IF(H699="","",VLOOKUP(H699&amp;"£"&amp;I699,BDD!C:F,4,0))</f>
        <v/>
      </c>
      <c r="B699" s="17" t="str">
        <f>IF(H699="","",VLOOKUP(C699,BDD!A:B,2,0))</f>
        <v/>
      </c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38" t="str">
        <f t="shared" si="38"/>
        <v/>
      </c>
      <c r="N699" s="38" t="str">
        <f t="shared" si="39"/>
        <v/>
      </c>
      <c r="O699" s="5" t="str">
        <f t="shared" si="36"/>
        <v/>
      </c>
      <c r="P699" s="5" t="str">
        <f t="shared" si="37"/>
        <v/>
      </c>
    </row>
    <row r="700" spans="1:16" x14ac:dyDescent="0.25">
      <c r="A700" s="17" t="str">
        <f>IF(H700="","",VLOOKUP(H700&amp;"£"&amp;I700,BDD!C:F,4,0))</f>
        <v/>
      </c>
      <c r="B700" s="17" t="str">
        <f>IF(H700="","",VLOOKUP(C700,BDD!A:B,2,0))</f>
        <v/>
      </c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38" t="str">
        <f t="shared" si="38"/>
        <v/>
      </c>
      <c r="N700" s="38" t="str">
        <f t="shared" si="39"/>
        <v/>
      </c>
      <c r="O700" s="5" t="str">
        <f t="shared" si="36"/>
        <v/>
      </c>
      <c r="P700" s="5" t="str">
        <f t="shared" si="37"/>
        <v/>
      </c>
    </row>
    <row r="701" spans="1:16" x14ac:dyDescent="0.25">
      <c r="A701" s="17" t="str">
        <f>IF(H701="","",VLOOKUP(H701&amp;"£"&amp;I701,BDD!C:F,4,0))</f>
        <v/>
      </c>
      <c r="B701" s="17" t="str">
        <f>IF(H701="","",VLOOKUP(C701,BDD!A:B,2,0))</f>
        <v/>
      </c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38" t="str">
        <f t="shared" si="38"/>
        <v/>
      </c>
      <c r="N701" s="38" t="str">
        <f t="shared" si="39"/>
        <v/>
      </c>
      <c r="O701" s="5" t="str">
        <f t="shared" si="36"/>
        <v/>
      </c>
      <c r="P701" s="5" t="str">
        <f t="shared" si="37"/>
        <v/>
      </c>
    </row>
    <row r="702" spans="1:16" x14ac:dyDescent="0.25">
      <c r="A702" s="17" t="str">
        <f>IF(H702="","",VLOOKUP(H702&amp;"£"&amp;I702,BDD!C:F,4,0))</f>
        <v/>
      </c>
      <c r="B702" s="17" t="str">
        <f>IF(H702="","",VLOOKUP(C702,BDD!A:B,2,0))</f>
        <v/>
      </c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38" t="str">
        <f t="shared" si="38"/>
        <v/>
      </c>
      <c r="N702" s="38" t="str">
        <f t="shared" si="39"/>
        <v/>
      </c>
      <c r="O702" s="5" t="str">
        <f t="shared" si="36"/>
        <v/>
      </c>
      <c r="P702" s="5" t="str">
        <f t="shared" si="37"/>
        <v/>
      </c>
    </row>
    <row r="703" spans="1:16" x14ac:dyDescent="0.25">
      <c r="A703" s="17" t="str">
        <f>IF(H703="","",VLOOKUP(H703&amp;"£"&amp;I703,BDD!C:F,4,0))</f>
        <v/>
      </c>
      <c r="B703" s="17" t="str">
        <f>IF(H703="","",VLOOKUP(C703,BDD!A:B,2,0))</f>
        <v/>
      </c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38" t="str">
        <f t="shared" si="38"/>
        <v/>
      </c>
      <c r="N703" s="38" t="str">
        <f t="shared" si="39"/>
        <v/>
      </c>
      <c r="O703" s="5" t="str">
        <f t="shared" si="36"/>
        <v/>
      </c>
      <c r="P703" s="5" t="str">
        <f t="shared" si="37"/>
        <v/>
      </c>
    </row>
    <row r="704" spans="1:16" x14ac:dyDescent="0.25">
      <c r="A704" s="17" t="str">
        <f>IF(H704="","",VLOOKUP(H704&amp;"£"&amp;I704,BDD!C:F,4,0))</f>
        <v/>
      </c>
      <c r="B704" s="17" t="str">
        <f>IF(H704="","",VLOOKUP(C704,BDD!A:B,2,0))</f>
        <v/>
      </c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38" t="str">
        <f t="shared" si="38"/>
        <v/>
      </c>
      <c r="N704" s="38" t="str">
        <f t="shared" si="39"/>
        <v/>
      </c>
      <c r="O704" s="5" t="str">
        <f t="shared" si="36"/>
        <v/>
      </c>
      <c r="P704" s="5" t="str">
        <f t="shared" si="37"/>
        <v/>
      </c>
    </row>
    <row r="705" spans="1:16" x14ac:dyDescent="0.25">
      <c r="A705" s="17" t="str">
        <f>IF(H705="","",VLOOKUP(H705&amp;"£"&amp;I705,BDD!C:F,4,0))</f>
        <v/>
      </c>
      <c r="B705" s="17" t="str">
        <f>IF(H705="","",VLOOKUP(C705,BDD!A:B,2,0))</f>
        <v/>
      </c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38" t="str">
        <f t="shared" si="38"/>
        <v/>
      </c>
      <c r="N705" s="38" t="str">
        <f t="shared" si="39"/>
        <v/>
      </c>
      <c r="O705" s="5" t="str">
        <f t="shared" si="36"/>
        <v/>
      </c>
      <c r="P705" s="5" t="str">
        <f t="shared" si="37"/>
        <v/>
      </c>
    </row>
    <row r="706" spans="1:16" x14ac:dyDescent="0.25">
      <c r="A706" s="17" t="str">
        <f>IF(H706="","",VLOOKUP(H706&amp;"£"&amp;I706,BDD!C:F,4,0))</f>
        <v/>
      </c>
      <c r="B706" s="17" t="str">
        <f>IF(H706="","",VLOOKUP(C706,BDD!A:B,2,0))</f>
        <v/>
      </c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38" t="str">
        <f t="shared" si="38"/>
        <v/>
      </c>
      <c r="N706" s="38" t="str">
        <f t="shared" si="39"/>
        <v/>
      </c>
      <c r="O706" s="5" t="str">
        <f t="shared" si="36"/>
        <v/>
      </c>
      <c r="P706" s="5" t="str">
        <f t="shared" si="37"/>
        <v/>
      </c>
    </row>
    <row r="707" spans="1:16" x14ac:dyDescent="0.25">
      <c r="A707" s="17" t="str">
        <f>IF(H707="","",VLOOKUP(H707&amp;"£"&amp;I707,BDD!C:F,4,0))</f>
        <v/>
      </c>
      <c r="B707" s="17" t="str">
        <f>IF(H707="","",VLOOKUP(C707,BDD!A:B,2,0))</f>
        <v/>
      </c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38" t="str">
        <f t="shared" si="38"/>
        <v/>
      </c>
      <c r="N707" s="38" t="str">
        <f t="shared" si="39"/>
        <v/>
      </c>
      <c r="O707" s="5" t="str">
        <f t="shared" ref="O707:O770" si="40">IF(H707="","",E707&amp;"£"&amp;D707&amp;"£"&amp;C707&amp;"£"&amp;H707&amp;"£"&amp;I707)</f>
        <v/>
      </c>
      <c r="P707" s="5" t="str">
        <f t="shared" ref="P707:P770" si="41">IF(O707="","",IF(O707=O706,1,0))</f>
        <v/>
      </c>
    </row>
    <row r="708" spans="1:16" x14ac:dyDescent="0.25">
      <c r="A708" s="17" t="str">
        <f>IF(H708="","",VLOOKUP(H708&amp;"£"&amp;I708,BDD!C:F,4,0))</f>
        <v/>
      </c>
      <c r="B708" s="17" t="str">
        <f>IF(H708="","",VLOOKUP(C708,BDD!A:B,2,0))</f>
        <v/>
      </c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38" t="str">
        <f t="shared" si="38"/>
        <v/>
      </c>
      <c r="N708" s="38" t="str">
        <f t="shared" si="39"/>
        <v/>
      </c>
      <c r="O708" s="5" t="str">
        <f t="shared" si="40"/>
        <v/>
      </c>
      <c r="P708" s="5" t="str">
        <f t="shared" si="41"/>
        <v/>
      </c>
    </row>
    <row r="709" spans="1:16" x14ac:dyDescent="0.25">
      <c r="A709" s="17" t="str">
        <f>IF(H709="","",VLOOKUP(H709&amp;"£"&amp;I709,BDD!C:F,4,0))</f>
        <v/>
      </c>
      <c r="B709" s="17" t="str">
        <f>IF(H709="","",VLOOKUP(C709,BDD!A:B,2,0))</f>
        <v/>
      </c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38" t="str">
        <f t="shared" si="38"/>
        <v/>
      </c>
      <c r="N709" s="38" t="str">
        <f t="shared" si="39"/>
        <v/>
      </c>
      <c r="O709" s="5" t="str">
        <f t="shared" si="40"/>
        <v/>
      </c>
      <c r="P709" s="5" t="str">
        <f t="shared" si="41"/>
        <v/>
      </c>
    </row>
    <row r="710" spans="1:16" x14ac:dyDescent="0.25">
      <c r="A710" s="17" t="str">
        <f>IF(H710="","",VLOOKUP(H710&amp;"£"&amp;I710,BDD!C:F,4,0))</f>
        <v/>
      </c>
      <c r="B710" s="17" t="str">
        <f>IF(H710="","",VLOOKUP(C710,BDD!A:B,2,0))</f>
        <v/>
      </c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38" t="str">
        <f t="shared" si="38"/>
        <v/>
      </c>
      <c r="N710" s="38" t="str">
        <f t="shared" si="39"/>
        <v/>
      </c>
      <c r="O710" s="5" t="str">
        <f t="shared" si="40"/>
        <v/>
      </c>
      <c r="P710" s="5" t="str">
        <f t="shared" si="41"/>
        <v/>
      </c>
    </row>
    <row r="711" spans="1:16" x14ac:dyDescent="0.25">
      <c r="A711" s="17" t="str">
        <f>IF(H711="","",VLOOKUP(H711&amp;"£"&amp;I711,BDD!C:F,4,0))</f>
        <v/>
      </c>
      <c r="B711" s="17" t="str">
        <f>IF(H711="","",VLOOKUP(C711,BDD!A:B,2,0))</f>
        <v/>
      </c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38" t="str">
        <f t="shared" si="38"/>
        <v/>
      </c>
      <c r="N711" s="38" t="str">
        <f t="shared" si="39"/>
        <v/>
      </c>
      <c r="O711" s="5" t="str">
        <f t="shared" si="40"/>
        <v/>
      </c>
      <c r="P711" s="5" t="str">
        <f t="shared" si="41"/>
        <v/>
      </c>
    </row>
    <row r="712" spans="1:16" x14ac:dyDescent="0.25">
      <c r="A712" s="17" t="str">
        <f>IF(H712="","",VLOOKUP(H712&amp;"£"&amp;I712,BDD!C:F,4,0))</f>
        <v/>
      </c>
      <c r="B712" s="17" t="str">
        <f>IF(H712="","",VLOOKUP(C712,BDD!A:B,2,0))</f>
        <v/>
      </c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38" t="str">
        <f t="shared" si="38"/>
        <v/>
      </c>
      <c r="N712" s="38" t="str">
        <f t="shared" si="39"/>
        <v/>
      </c>
      <c r="O712" s="5" t="str">
        <f t="shared" si="40"/>
        <v/>
      </c>
      <c r="P712" s="5" t="str">
        <f t="shared" si="41"/>
        <v/>
      </c>
    </row>
    <row r="713" spans="1:16" x14ac:dyDescent="0.25">
      <c r="A713" s="17" t="str">
        <f>IF(H713="","",VLOOKUP(H713&amp;"£"&amp;I713,BDD!C:F,4,0))</f>
        <v/>
      </c>
      <c r="B713" s="17" t="str">
        <f>IF(H713="","",VLOOKUP(C713,BDD!A:B,2,0))</f>
        <v/>
      </c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38" t="str">
        <f t="shared" si="38"/>
        <v/>
      </c>
      <c r="N713" s="38" t="str">
        <f t="shared" si="39"/>
        <v/>
      </c>
      <c r="O713" s="5" t="str">
        <f t="shared" si="40"/>
        <v/>
      </c>
      <c r="P713" s="5" t="str">
        <f t="shared" si="41"/>
        <v/>
      </c>
    </row>
    <row r="714" spans="1:16" x14ac:dyDescent="0.25">
      <c r="A714" s="17" t="str">
        <f>IF(H714="","",VLOOKUP(H714&amp;"£"&amp;I714,BDD!C:F,4,0))</f>
        <v/>
      </c>
      <c r="B714" s="17" t="str">
        <f>IF(H714="","",VLOOKUP(C714,BDD!A:B,2,0))</f>
        <v/>
      </c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38" t="str">
        <f t="shared" si="38"/>
        <v/>
      </c>
      <c r="N714" s="38" t="str">
        <f t="shared" si="39"/>
        <v/>
      </c>
      <c r="O714" s="5" t="str">
        <f t="shared" si="40"/>
        <v/>
      </c>
      <c r="P714" s="5" t="str">
        <f t="shared" si="41"/>
        <v/>
      </c>
    </row>
    <row r="715" spans="1:16" x14ac:dyDescent="0.25">
      <c r="A715" s="17" t="str">
        <f>IF(H715="","",VLOOKUP(H715&amp;"£"&amp;I715,BDD!C:F,4,0))</f>
        <v/>
      </c>
      <c r="B715" s="17" t="str">
        <f>IF(H715="","",VLOOKUP(C715,BDD!A:B,2,0))</f>
        <v/>
      </c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38" t="str">
        <f t="shared" si="38"/>
        <v/>
      </c>
      <c r="N715" s="38" t="str">
        <f t="shared" si="39"/>
        <v/>
      </c>
      <c r="O715" s="5" t="str">
        <f t="shared" si="40"/>
        <v/>
      </c>
      <c r="P715" s="5" t="str">
        <f t="shared" si="41"/>
        <v/>
      </c>
    </row>
    <row r="716" spans="1:16" x14ac:dyDescent="0.25">
      <c r="A716" s="17" t="str">
        <f>IF(H716="","",VLOOKUP(H716&amp;"£"&amp;I716,BDD!C:F,4,0))</f>
        <v/>
      </c>
      <c r="B716" s="17" t="str">
        <f>IF(H716="","",VLOOKUP(C716,BDD!A:B,2,0))</f>
        <v/>
      </c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38" t="str">
        <f t="shared" si="38"/>
        <v/>
      </c>
      <c r="N716" s="38" t="str">
        <f t="shared" si="39"/>
        <v/>
      </c>
      <c r="O716" s="5" t="str">
        <f t="shared" si="40"/>
        <v/>
      </c>
      <c r="P716" s="5" t="str">
        <f t="shared" si="41"/>
        <v/>
      </c>
    </row>
    <row r="717" spans="1:16" x14ac:dyDescent="0.25">
      <c r="A717" s="17" t="str">
        <f>IF(H717="","",VLOOKUP(H717&amp;"£"&amp;I717,BDD!C:F,4,0))</f>
        <v/>
      </c>
      <c r="B717" s="17" t="str">
        <f>IF(H717="","",VLOOKUP(C717,BDD!A:B,2,0))</f>
        <v/>
      </c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38" t="str">
        <f t="shared" si="38"/>
        <v/>
      </c>
      <c r="N717" s="38" t="str">
        <f t="shared" si="39"/>
        <v/>
      </c>
      <c r="O717" s="5" t="str">
        <f t="shared" si="40"/>
        <v/>
      </c>
      <c r="P717" s="5" t="str">
        <f t="shared" si="41"/>
        <v/>
      </c>
    </row>
    <row r="718" spans="1:16" x14ac:dyDescent="0.25">
      <c r="A718" s="17" t="str">
        <f>IF(H718="","",VLOOKUP(H718&amp;"£"&amp;I718,BDD!C:F,4,0))</f>
        <v/>
      </c>
      <c r="B718" s="17" t="str">
        <f>IF(H718="","",VLOOKUP(C718,BDD!A:B,2,0))</f>
        <v/>
      </c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38" t="str">
        <f t="shared" si="38"/>
        <v/>
      </c>
      <c r="N718" s="38" t="str">
        <f t="shared" si="39"/>
        <v/>
      </c>
      <c r="O718" s="5" t="str">
        <f t="shared" si="40"/>
        <v/>
      </c>
      <c r="P718" s="5" t="str">
        <f t="shared" si="41"/>
        <v/>
      </c>
    </row>
    <row r="719" spans="1:16" x14ac:dyDescent="0.25">
      <c r="A719" s="17" t="str">
        <f>IF(H719="","",VLOOKUP(H719&amp;"£"&amp;I719,BDD!C:F,4,0))</f>
        <v/>
      </c>
      <c r="B719" s="17" t="str">
        <f>IF(H719="","",VLOOKUP(C719,BDD!A:B,2,0))</f>
        <v/>
      </c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38" t="str">
        <f t="shared" si="38"/>
        <v/>
      </c>
      <c r="N719" s="38" t="str">
        <f t="shared" si="39"/>
        <v/>
      </c>
      <c r="O719" s="5" t="str">
        <f t="shared" si="40"/>
        <v/>
      </c>
      <c r="P719" s="5" t="str">
        <f t="shared" si="41"/>
        <v/>
      </c>
    </row>
    <row r="720" spans="1:16" x14ac:dyDescent="0.25">
      <c r="A720" s="17" t="str">
        <f>IF(H720="","",VLOOKUP(H720&amp;"£"&amp;I720,BDD!C:F,4,0))</f>
        <v/>
      </c>
      <c r="B720" s="17" t="str">
        <f>IF(H720="","",VLOOKUP(C720,BDD!A:B,2,0))</f>
        <v/>
      </c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38" t="str">
        <f t="shared" si="38"/>
        <v/>
      </c>
      <c r="N720" s="38" t="str">
        <f t="shared" si="39"/>
        <v/>
      </c>
      <c r="O720" s="5" t="str">
        <f t="shared" si="40"/>
        <v/>
      </c>
      <c r="P720" s="5" t="str">
        <f t="shared" si="41"/>
        <v/>
      </c>
    </row>
    <row r="721" spans="1:16" x14ac:dyDescent="0.25">
      <c r="A721" s="17" t="str">
        <f>IF(H721="","",VLOOKUP(H721&amp;"£"&amp;I721,BDD!C:F,4,0))</f>
        <v/>
      </c>
      <c r="B721" s="17" t="str">
        <f>IF(H721="","",VLOOKUP(C721,BDD!A:B,2,0))</f>
        <v/>
      </c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38" t="str">
        <f t="shared" si="38"/>
        <v/>
      </c>
      <c r="N721" s="38" t="str">
        <f t="shared" si="39"/>
        <v/>
      </c>
      <c r="O721" s="5" t="str">
        <f t="shared" si="40"/>
        <v/>
      </c>
      <c r="P721" s="5" t="str">
        <f t="shared" si="41"/>
        <v/>
      </c>
    </row>
    <row r="722" spans="1:16" x14ac:dyDescent="0.25">
      <c r="A722" s="17" t="str">
        <f>IF(H722="","",VLOOKUP(H722&amp;"£"&amp;I722,BDD!C:F,4,0))</f>
        <v/>
      </c>
      <c r="B722" s="17" t="str">
        <f>IF(H722="","",VLOOKUP(C722,BDD!A:B,2,0))</f>
        <v/>
      </c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38" t="str">
        <f t="shared" si="38"/>
        <v/>
      </c>
      <c r="N722" s="38" t="str">
        <f t="shared" si="39"/>
        <v/>
      </c>
      <c r="O722" s="5" t="str">
        <f t="shared" si="40"/>
        <v/>
      </c>
      <c r="P722" s="5" t="str">
        <f t="shared" si="41"/>
        <v/>
      </c>
    </row>
    <row r="723" spans="1:16" x14ac:dyDescent="0.25">
      <c r="A723" s="17" t="str">
        <f>IF(H723="","",VLOOKUP(H723&amp;"£"&amp;I723,BDD!C:F,4,0))</f>
        <v/>
      </c>
      <c r="B723" s="17" t="str">
        <f>IF(H723="","",VLOOKUP(C723,BDD!A:B,2,0))</f>
        <v/>
      </c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38" t="str">
        <f t="shared" si="38"/>
        <v/>
      </c>
      <c r="N723" s="38" t="str">
        <f t="shared" si="39"/>
        <v/>
      </c>
      <c r="O723" s="5" t="str">
        <f t="shared" si="40"/>
        <v/>
      </c>
      <c r="P723" s="5" t="str">
        <f t="shared" si="41"/>
        <v/>
      </c>
    </row>
    <row r="724" spans="1:16" x14ac:dyDescent="0.25">
      <c r="A724" s="17" t="str">
        <f>IF(H724="","",VLOOKUP(H724&amp;"£"&amp;I724,BDD!C:F,4,0))</f>
        <v/>
      </c>
      <c r="B724" s="17" t="str">
        <f>IF(H724="","",VLOOKUP(C724,BDD!A:B,2,0))</f>
        <v/>
      </c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38" t="str">
        <f t="shared" si="38"/>
        <v/>
      </c>
      <c r="N724" s="38" t="str">
        <f t="shared" si="39"/>
        <v/>
      </c>
      <c r="O724" s="5" t="str">
        <f t="shared" si="40"/>
        <v/>
      </c>
      <c r="P724" s="5" t="str">
        <f t="shared" si="41"/>
        <v/>
      </c>
    </row>
    <row r="725" spans="1:16" x14ac:dyDescent="0.25">
      <c r="A725" s="17" t="str">
        <f>IF(H725="","",VLOOKUP(H725&amp;"£"&amp;I725,BDD!C:F,4,0))</f>
        <v/>
      </c>
      <c r="B725" s="17" t="str">
        <f>IF(H725="","",VLOOKUP(C725,BDD!A:B,2,0))</f>
        <v/>
      </c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38" t="str">
        <f t="shared" si="38"/>
        <v/>
      </c>
      <c r="N725" s="38" t="str">
        <f t="shared" si="39"/>
        <v/>
      </c>
      <c r="O725" s="5" t="str">
        <f t="shared" si="40"/>
        <v/>
      </c>
      <c r="P725" s="5" t="str">
        <f t="shared" si="41"/>
        <v/>
      </c>
    </row>
    <row r="726" spans="1:16" x14ac:dyDescent="0.25">
      <c r="A726" s="17" t="str">
        <f>IF(H726="","",VLOOKUP(H726&amp;"£"&amp;I726,BDD!C:F,4,0))</f>
        <v/>
      </c>
      <c r="B726" s="17" t="str">
        <f>IF(H726="","",VLOOKUP(C726,BDD!A:B,2,0))</f>
        <v/>
      </c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38" t="str">
        <f t="shared" si="38"/>
        <v/>
      </c>
      <c r="N726" s="38" t="str">
        <f t="shared" si="39"/>
        <v/>
      </c>
      <c r="O726" s="5" t="str">
        <f t="shared" si="40"/>
        <v/>
      </c>
      <c r="P726" s="5" t="str">
        <f t="shared" si="41"/>
        <v/>
      </c>
    </row>
    <row r="727" spans="1:16" x14ac:dyDescent="0.25">
      <c r="A727" s="17" t="str">
        <f>IF(H727="","",VLOOKUP(H727&amp;"£"&amp;I727,BDD!C:F,4,0))</f>
        <v/>
      </c>
      <c r="B727" s="17" t="str">
        <f>IF(H727="","",VLOOKUP(C727,BDD!A:B,2,0))</f>
        <v/>
      </c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38" t="str">
        <f t="shared" si="38"/>
        <v/>
      </c>
      <c r="N727" s="38" t="str">
        <f t="shared" si="39"/>
        <v/>
      </c>
      <c r="O727" s="5" t="str">
        <f t="shared" si="40"/>
        <v/>
      </c>
      <c r="P727" s="5" t="str">
        <f t="shared" si="41"/>
        <v/>
      </c>
    </row>
    <row r="728" spans="1:16" x14ac:dyDescent="0.25">
      <c r="A728" s="17" t="str">
        <f>IF(H728="","",VLOOKUP(H728&amp;"£"&amp;I728,BDD!C:F,4,0))</f>
        <v/>
      </c>
      <c r="B728" s="17" t="str">
        <f>IF(H728="","",VLOOKUP(C728,BDD!A:B,2,0))</f>
        <v/>
      </c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38" t="str">
        <f t="shared" si="38"/>
        <v/>
      </c>
      <c r="N728" s="38" t="str">
        <f t="shared" si="39"/>
        <v/>
      </c>
      <c r="O728" s="5" t="str">
        <f t="shared" si="40"/>
        <v/>
      </c>
      <c r="P728" s="5" t="str">
        <f t="shared" si="41"/>
        <v/>
      </c>
    </row>
    <row r="729" spans="1:16" x14ac:dyDescent="0.25">
      <c r="A729" s="17" t="str">
        <f>IF(H729="","",VLOOKUP(H729&amp;"£"&amp;I729,BDD!C:F,4,0))</f>
        <v/>
      </c>
      <c r="B729" s="17" t="str">
        <f>IF(H729="","",VLOOKUP(C729,BDD!A:B,2,0))</f>
        <v/>
      </c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38" t="str">
        <f t="shared" si="38"/>
        <v/>
      </c>
      <c r="N729" s="38" t="str">
        <f t="shared" si="39"/>
        <v/>
      </c>
      <c r="O729" s="5" t="str">
        <f t="shared" si="40"/>
        <v/>
      </c>
      <c r="P729" s="5" t="str">
        <f t="shared" si="41"/>
        <v/>
      </c>
    </row>
    <row r="730" spans="1:16" x14ac:dyDescent="0.25">
      <c r="A730" s="17" t="str">
        <f>IF(H730="","",VLOOKUP(H730&amp;"£"&amp;I730,BDD!C:F,4,0))</f>
        <v/>
      </c>
      <c r="B730" s="17" t="str">
        <f>IF(H730="","",VLOOKUP(C730,BDD!A:B,2,0))</f>
        <v/>
      </c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38" t="str">
        <f t="shared" si="38"/>
        <v/>
      </c>
      <c r="N730" s="38" t="str">
        <f t="shared" si="39"/>
        <v/>
      </c>
      <c r="O730" s="5" t="str">
        <f t="shared" si="40"/>
        <v/>
      </c>
      <c r="P730" s="5" t="str">
        <f t="shared" si="41"/>
        <v/>
      </c>
    </row>
    <row r="731" spans="1:16" x14ac:dyDescent="0.25">
      <c r="A731" s="17" t="str">
        <f>IF(H731="","",VLOOKUP(H731&amp;"£"&amp;I731,BDD!C:F,4,0))</f>
        <v/>
      </c>
      <c r="B731" s="17" t="str">
        <f>IF(H731="","",VLOOKUP(C731,BDD!A:B,2,0))</f>
        <v/>
      </c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38" t="str">
        <f t="shared" si="38"/>
        <v/>
      </c>
      <c r="N731" s="38" t="str">
        <f t="shared" si="39"/>
        <v/>
      </c>
      <c r="O731" s="5" t="str">
        <f t="shared" si="40"/>
        <v/>
      </c>
      <c r="P731" s="5" t="str">
        <f t="shared" si="41"/>
        <v/>
      </c>
    </row>
    <row r="732" spans="1:16" x14ac:dyDescent="0.25">
      <c r="A732" s="17" t="str">
        <f>IF(H732="","",VLOOKUP(H732&amp;"£"&amp;I732,BDD!C:F,4,0))</f>
        <v/>
      </c>
      <c r="B732" s="17" t="str">
        <f>IF(H732="","",VLOOKUP(C732,BDD!A:B,2,0))</f>
        <v/>
      </c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38" t="str">
        <f t="shared" si="38"/>
        <v/>
      </c>
      <c r="N732" s="38" t="str">
        <f t="shared" si="39"/>
        <v/>
      </c>
      <c r="O732" s="5" t="str">
        <f t="shared" si="40"/>
        <v/>
      </c>
      <c r="P732" s="5" t="str">
        <f t="shared" si="41"/>
        <v/>
      </c>
    </row>
    <row r="733" spans="1:16" x14ac:dyDescent="0.25">
      <c r="A733" s="17" t="str">
        <f>IF(H733="","",VLOOKUP(H733&amp;"£"&amp;I733,BDD!C:F,4,0))</f>
        <v/>
      </c>
      <c r="B733" s="17" t="str">
        <f>IF(H733="","",VLOOKUP(C733,BDD!A:B,2,0))</f>
        <v/>
      </c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38" t="str">
        <f t="shared" si="38"/>
        <v/>
      </c>
      <c r="N733" s="38" t="str">
        <f t="shared" si="39"/>
        <v/>
      </c>
      <c r="O733" s="5" t="str">
        <f t="shared" si="40"/>
        <v/>
      </c>
      <c r="P733" s="5" t="str">
        <f t="shared" si="41"/>
        <v/>
      </c>
    </row>
    <row r="734" spans="1:16" x14ac:dyDescent="0.25">
      <c r="A734" s="17" t="str">
        <f>IF(H734="","",VLOOKUP(H734&amp;"£"&amp;I734,BDD!C:F,4,0))</f>
        <v/>
      </c>
      <c r="B734" s="17" t="str">
        <f>IF(H734="","",VLOOKUP(C734,BDD!A:B,2,0))</f>
        <v/>
      </c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38" t="str">
        <f t="shared" si="38"/>
        <v/>
      </c>
      <c r="N734" s="38" t="str">
        <f t="shared" si="39"/>
        <v/>
      </c>
      <c r="O734" s="5" t="str">
        <f t="shared" si="40"/>
        <v/>
      </c>
      <c r="P734" s="5" t="str">
        <f t="shared" si="41"/>
        <v/>
      </c>
    </row>
    <row r="735" spans="1:16" x14ac:dyDescent="0.25">
      <c r="A735" s="17" t="str">
        <f>IF(H735="","",VLOOKUP(H735&amp;"£"&amp;I735,BDD!C:F,4,0))</f>
        <v/>
      </c>
      <c r="B735" s="17" t="str">
        <f>IF(H735="","",VLOOKUP(C735,BDD!A:B,2,0))</f>
        <v/>
      </c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38" t="str">
        <f t="shared" si="38"/>
        <v/>
      </c>
      <c r="N735" s="38" t="str">
        <f t="shared" si="39"/>
        <v/>
      </c>
      <c r="O735" s="5" t="str">
        <f t="shared" si="40"/>
        <v/>
      </c>
      <c r="P735" s="5" t="str">
        <f t="shared" si="41"/>
        <v/>
      </c>
    </row>
    <row r="736" spans="1:16" x14ac:dyDescent="0.25">
      <c r="A736" s="17" t="str">
        <f>IF(H736="","",VLOOKUP(H736&amp;"£"&amp;I736,BDD!C:F,4,0))</f>
        <v/>
      </c>
      <c r="B736" s="17" t="str">
        <f>IF(H736="","",VLOOKUP(C736,BDD!A:B,2,0))</f>
        <v/>
      </c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38" t="str">
        <f t="shared" si="38"/>
        <v/>
      </c>
      <c r="N736" s="38" t="str">
        <f t="shared" si="39"/>
        <v/>
      </c>
      <c r="O736" s="5" t="str">
        <f t="shared" si="40"/>
        <v/>
      </c>
      <c r="P736" s="5" t="str">
        <f t="shared" si="41"/>
        <v/>
      </c>
    </row>
    <row r="737" spans="1:16" x14ac:dyDescent="0.25">
      <c r="A737" s="17" t="str">
        <f>IF(H737="","",VLOOKUP(H737&amp;"£"&amp;I737,BDD!C:F,4,0))</f>
        <v/>
      </c>
      <c r="B737" s="17" t="str">
        <f>IF(H737="","",VLOOKUP(C737,BDD!A:B,2,0))</f>
        <v/>
      </c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38" t="str">
        <f t="shared" si="38"/>
        <v/>
      </c>
      <c r="N737" s="38" t="str">
        <f t="shared" si="39"/>
        <v/>
      </c>
      <c r="O737" s="5" t="str">
        <f t="shared" si="40"/>
        <v/>
      </c>
      <c r="P737" s="5" t="str">
        <f t="shared" si="41"/>
        <v/>
      </c>
    </row>
    <row r="738" spans="1:16" x14ac:dyDescent="0.25">
      <c r="A738" s="17" t="str">
        <f>IF(H738="","",VLOOKUP(H738&amp;"£"&amp;I738,BDD!C:F,4,0))</f>
        <v/>
      </c>
      <c r="B738" s="17" t="str">
        <f>IF(H738="","",VLOOKUP(C738,BDD!A:B,2,0))</f>
        <v/>
      </c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38" t="str">
        <f t="shared" si="38"/>
        <v/>
      </c>
      <c r="N738" s="38" t="str">
        <f t="shared" si="39"/>
        <v/>
      </c>
      <c r="O738" s="5" t="str">
        <f t="shared" si="40"/>
        <v/>
      </c>
      <c r="P738" s="5" t="str">
        <f t="shared" si="41"/>
        <v/>
      </c>
    </row>
    <row r="739" spans="1:16" x14ac:dyDescent="0.25">
      <c r="A739" s="17" t="str">
        <f>IF(H739="","",VLOOKUP(H739&amp;"£"&amp;I739,BDD!C:F,4,0))</f>
        <v/>
      </c>
      <c r="B739" s="17" t="str">
        <f>IF(H739="","",VLOOKUP(C739,BDD!A:B,2,0))</f>
        <v/>
      </c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38" t="str">
        <f t="shared" si="38"/>
        <v/>
      </c>
      <c r="N739" s="38" t="str">
        <f t="shared" si="39"/>
        <v/>
      </c>
      <c r="O739" s="5" t="str">
        <f t="shared" si="40"/>
        <v/>
      </c>
      <c r="P739" s="5" t="str">
        <f t="shared" si="41"/>
        <v/>
      </c>
    </row>
    <row r="740" spans="1:16" x14ac:dyDescent="0.25">
      <c r="A740" s="17" t="str">
        <f>IF(H740="","",VLOOKUP(H740&amp;"£"&amp;I740,BDD!C:F,4,0))</f>
        <v/>
      </c>
      <c r="B740" s="17" t="str">
        <f>IF(H740="","",VLOOKUP(C740,BDD!A:B,2,0))</f>
        <v/>
      </c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38" t="str">
        <f t="shared" si="38"/>
        <v/>
      </c>
      <c r="N740" s="38" t="str">
        <f t="shared" si="39"/>
        <v/>
      </c>
      <c r="O740" s="5" t="str">
        <f t="shared" si="40"/>
        <v/>
      </c>
      <c r="P740" s="5" t="str">
        <f t="shared" si="41"/>
        <v/>
      </c>
    </row>
    <row r="741" spans="1:16" x14ac:dyDescent="0.25">
      <c r="A741" s="17" t="str">
        <f>IF(H741="","",VLOOKUP(H741&amp;"£"&amp;I741,BDD!C:F,4,0))</f>
        <v/>
      </c>
      <c r="B741" s="17" t="str">
        <f>IF(H741="","",VLOOKUP(C741,BDD!A:B,2,0))</f>
        <v/>
      </c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38" t="str">
        <f t="shared" si="38"/>
        <v/>
      </c>
      <c r="N741" s="38" t="str">
        <f t="shared" si="39"/>
        <v/>
      </c>
      <c r="O741" s="5" t="str">
        <f t="shared" si="40"/>
        <v/>
      </c>
      <c r="P741" s="5" t="str">
        <f t="shared" si="41"/>
        <v/>
      </c>
    </row>
    <row r="742" spans="1:16" x14ac:dyDescent="0.25">
      <c r="A742" s="17" t="str">
        <f>IF(H742="","",VLOOKUP(H742&amp;"£"&amp;I742,BDD!C:F,4,0))</f>
        <v/>
      </c>
      <c r="B742" s="17" t="str">
        <f>IF(H742="","",VLOOKUP(C742,BDD!A:B,2,0))</f>
        <v/>
      </c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38" t="str">
        <f t="shared" si="38"/>
        <v/>
      </c>
      <c r="N742" s="38" t="str">
        <f t="shared" si="39"/>
        <v/>
      </c>
      <c r="O742" s="5" t="str">
        <f t="shared" si="40"/>
        <v/>
      </c>
      <c r="P742" s="5" t="str">
        <f t="shared" si="41"/>
        <v/>
      </c>
    </row>
    <row r="743" spans="1:16" x14ac:dyDescent="0.25">
      <c r="A743" s="17" t="str">
        <f>IF(H743="","",VLOOKUP(H743&amp;"£"&amp;I743,BDD!C:F,4,0))</f>
        <v/>
      </c>
      <c r="B743" s="17" t="str">
        <f>IF(H743="","",VLOOKUP(C743,BDD!A:B,2,0))</f>
        <v/>
      </c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38" t="str">
        <f t="shared" si="38"/>
        <v/>
      </c>
      <c r="N743" s="38" t="str">
        <f t="shared" si="39"/>
        <v/>
      </c>
      <c r="O743" s="5" t="str">
        <f t="shared" si="40"/>
        <v/>
      </c>
      <c r="P743" s="5" t="str">
        <f t="shared" si="41"/>
        <v/>
      </c>
    </row>
    <row r="744" spans="1:16" x14ac:dyDescent="0.25">
      <c r="A744" s="17" t="str">
        <f>IF(H744="","",VLOOKUP(H744&amp;"£"&amp;I744,BDD!C:F,4,0))</f>
        <v/>
      </c>
      <c r="B744" s="17" t="str">
        <f>IF(H744="","",VLOOKUP(C744,BDD!A:B,2,0))</f>
        <v/>
      </c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38" t="str">
        <f t="shared" si="38"/>
        <v/>
      </c>
      <c r="N744" s="38" t="str">
        <f t="shared" si="39"/>
        <v/>
      </c>
      <c r="O744" s="5" t="str">
        <f t="shared" si="40"/>
        <v/>
      </c>
      <c r="P744" s="5" t="str">
        <f t="shared" si="41"/>
        <v/>
      </c>
    </row>
    <row r="745" spans="1:16" x14ac:dyDescent="0.25">
      <c r="A745" s="17" t="str">
        <f>IF(H745="","",VLOOKUP(H745&amp;"£"&amp;I745,BDD!C:F,4,0))</f>
        <v/>
      </c>
      <c r="B745" s="17" t="str">
        <f>IF(H745="","",VLOOKUP(C745,BDD!A:B,2,0))</f>
        <v/>
      </c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38" t="str">
        <f t="shared" si="38"/>
        <v/>
      </c>
      <c r="N745" s="38" t="str">
        <f t="shared" si="39"/>
        <v/>
      </c>
      <c r="O745" s="5" t="str">
        <f t="shared" si="40"/>
        <v/>
      </c>
      <c r="P745" s="5" t="str">
        <f t="shared" si="41"/>
        <v/>
      </c>
    </row>
    <row r="746" spans="1:16" x14ac:dyDescent="0.25">
      <c r="A746" s="17" t="str">
        <f>IF(H746="","",VLOOKUP(H746&amp;"£"&amp;I746,BDD!C:F,4,0))</f>
        <v/>
      </c>
      <c r="B746" s="17" t="str">
        <f>IF(H746="","",VLOOKUP(C746,BDD!A:B,2,0))</f>
        <v/>
      </c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38" t="str">
        <f t="shared" si="38"/>
        <v/>
      </c>
      <c r="N746" s="38" t="str">
        <f t="shared" si="39"/>
        <v/>
      </c>
      <c r="O746" s="5" t="str">
        <f t="shared" si="40"/>
        <v/>
      </c>
      <c r="P746" s="5" t="str">
        <f t="shared" si="41"/>
        <v/>
      </c>
    </row>
    <row r="747" spans="1:16" x14ac:dyDescent="0.25">
      <c r="A747" s="17" t="str">
        <f>IF(H747="","",VLOOKUP(H747&amp;"£"&amp;I747,BDD!C:F,4,0))</f>
        <v/>
      </c>
      <c r="B747" s="17" t="str">
        <f>IF(H747="","",VLOOKUP(C747,BDD!A:B,2,0))</f>
        <v/>
      </c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38" t="str">
        <f t="shared" si="38"/>
        <v/>
      </c>
      <c r="N747" s="38" t="str">
        <f t="shared" si="39"/>
        <v/>
      </c>
      <c r="O747" s="5" t="str">
        <f t="shared" si="40"/>
        <v/>
      </c>
      <c r="P747" s="5" t="str">
        <f t="shared" si="41"/>
        <v/>
      </c>
    </row>
    <row r="748" spans="1:16" x14ac:dyDescent="0.25">
      <c r="A748" s="17" t="str">
        <f>IF(H748="","",VLOOKUP(H748&amp;"£"&amp;I748,BDD!C:F,4,0))</f>
        <v/>
      </c>
      <c r="B748" s="17" t="str">
        <f>IF(H748="","",VLOOKUP(C748,BDD!A:B,2,0))</f>
        <v/>
      </c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38" t="str">
        <f t="shared" si="38"/>
        <v/>
      </c>
      <c r="N748" s="38" t="str">
        <f t="shared" si="39"/>
        <v/>
      </c>
      <c r="O748" s="5" t="str">
        <f t="shared" si="40"/>
        <v/>
      </c>
      <c r="P748" s="5" t="str">
        <f t="shared" si="41"/>
        <v/>
      </c>
    </row>
    <row r="749" spans="1:16" x14ac:dyDescent="0.25">
      <c r="A749" s="17" t="str">
        <f>IF(H749="","",VLOOKUP(H749&amp;"£"&amp;I749,BDD!C:F,4,0))</f>
        <v/>
      </c>
      <c r="B749" s="17" t="str">
        <f>IF(H749="","",VLOOKUP(C749,BDD!A:B,2,0))</f>
        <v/>
      </c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38" t="str">
        <f t="shared" si="38"/>
        <v/>
      </c>
      <c r="N749" s="38" t="str">
        <f t="shared" si="39"/>
        <v/>
      </c>
      <c r="O749" s="5" t="str">
        <f t="shared" si="40"/>
        <v/>
      </c>
      <c r="P749" s="5" t="str">
        <f t="shared" si="41"/>
        <v/>
      </c>
    </row>
    <row r="750" spans="1:16" x14ac:dyDescent="0.25">
      <c r="A750" s="17" t="str">
        <f>IF(H750="","",VLOOKUP(H750&amp;"£"&amp;I750,BDD!C:F,4,0))</f>
        <v/>
      </c>
      <c r="B750" s="17" t="str">
        <f>IF(H750="","",VLOOKUP(C750,BDD!A:B,2,0))</f>
        <v/>
      </c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38" t="str">
        <f t="shared" si="38"/>
        <v/>
      </c>
      <c r="N750" s="38" t="str">
        <f t="shared" si="39"/>
        <v/>
      </c>
      <c r="O750" s="5" t="str">
        <f t="shared" si="40"/>
        <v/>
      </c>
      <c r="P750" s="5" t="str">
        <f t="shared" si="41"/>
        <v/>
      </c>
    </row>
    <row r="751" spans="1:16" x14ac:dyDescent="0.25">
      <c r="A751" s="17" t="str">
        <f>IF(H751="","",VLOOKUP(H751&amp;"£"&amp;I751,BDD!C:F,4,0))</f>
        <v/>
      </c>
      <c r="B751" s="17" t="str">
        <f>IF(H751="","",VLOOKUP(C751,BDD!A:B,2,0))</f>
        <v/>
      </c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38" t="str">
        <f t="shared" si="38"/>
        <v/>
      </c>
      <c r="N751" s="38" t="str">
        <f t="shared" si="39"/>
        <v/>
      </c>
      <c r="O751" s="5" t="str">
        <f t="shared" si="40"/>
        <v/>
      </c>
      <c r="P751" s="5" t="str">
        <f t="shared" si="41"/>
        <v/>
      </c>
    </row>
    <row r="752" spans="1:16" x14ac:dyDescent="0.25">
      <c r="A752" s="17" t="str">
        <f>IF(H752="","",VLOOKUP(H752&amp;"£"&amp;I752,BDD!C:F,4,0))</f>
        <v/>
      </c>
      <c r="B752" s="17" t="str">
        <f>IF(H752="","",VLOOKUP(C752,BDD!A:B,2,0))</f>
        <v/>
      </c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38" t="str">
        <f t="shared" si="38"/>
        <v/>
      </c>
      <c r="N752" s="38" t="str">
        <f t="shared" si="39"/>
        <v/>
      </c>
      <c r="O752" s="5" t="str">
        <f t="shared" si="40"/>
        <v/>
      </c>
      <c r="P752" s="5" t="str">
        <f t="shared" si="41"/>
        <v/>
      </c>
    </row>
    <row r="753" spans="1:16" x14ac:dyDescent="0.25">
      <c r="A753" s="17" t="str">
        <f>IF(H753="","",VLOOKUP(H753&amp;"£"&amp;I753,BDD!C:F,4,0))</f>
        <v/>
      </c>
      <c r="B753" s="17" t="str">
        <f>IF(H753="","",VLOOKUP(C753,BDD!A:B,2,0))</f>
        <v/>
      </c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38" t="str">
        <f t="shared" si="38"/>
        <v/>
      </c>
      <c r="N753" s="38" t="str">
        <f t="shared" si="39"/>
        <v/>
      </c>
      <c r="O753" s="5" t="str">
        <f t="shared" si="40"/>
        <v/>
      </c>
      <c r="P753" s="5" t="str">
        <f t="shared" si="41"/>
        <v/>
      </c>
    </row>
    <row r="754" spans="1:16" x14ac:dyDescent="0.25">
      <c r="A754" s="17" t="str">
        <f>IF(H754="","",VLOOKUP(H754&amp;"£"&amp;I754,BDD!C:F,4,0))</f>
        <v/>
      </c>
      <c r="B754" s="17" t="str">
        <f>IF(H754="","",VLOOKUP(C754,BDD!A:B,2,0))</f>
        <v/>
      </c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38" t="str">
        <f t="shared" si="38"/>
        <v/>
      </c>
      <c r="N754" s="38" t="str">
        <f t="shared" si="39"/>
        <v/>
      </c>
      <c r="O754" s="5" t="str">
        <f t="shared" si="40"/>
        <v/>
      </c>
      <c r="P754" s="5" t="str">
        <f t="shared" si="41"/>
        <v/>
      </c>
    </row>
    <row r="755" spans="1:16" x14ac:dyDescent="0.25">
      <c r="A755" s="17" t="str">
        <f>IF(H755="","",VLOOKUP(H755&amp;"£"&amp;I755,BDD!C:F,4,0))</f>
        <v/>
      </c>
      <c r="B755" s="17" t="str">
        <f>IF(H755="","",VLOOKUP(C755,BDD!A:B,2,0))</f>
        <v/>
      </c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38" t="str">
        <f t="shared" si="38"/>
        <v/>
      </c>
      <c r="N755" s="38" t="str">
        <f t="shared" si="39"/>
        <v/>
      </c>
      <c r="O755" s="5" t="str">
        <f t="shared" si="40"/>
        <v/>
      </c>
      <c r="P755" s="5" t="str">
        <f t="shared" si="41"/>
        <v/>
      </c>
    </row>
    <row r="756" spans="1:16" x14ac:dyDescent="0.25">
      <c r="A756" s="17" t="str">
        <f>IF(H756="","",VLOOKUP(H756&amp;"£"&amp;I756,BDD!C:F,4,0))</f>
        <v/>
      </c>
      <c r="B756" s="17" t="str">
        <f>IF(H756="","",VLOOKUP(C756,BDD!A:B,2,0))</f>
        <v/>
      </c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38" t="str">
        <f t="shared" ref="M756:M819" si="42">IF(H756="","",C756&amp;"£"&amp;D756&amp;"£"&amp;E756)</f>
        <v/>
      </c>
      <c r="N756" s="38" t="str">
        <f t="shared" ref="N756:N819" si="43">IF(M756&amp;E756&amp;H756&amp;I756=M755&amp;E755&amp;H755&amp;I755,"",M756)</f>
        <v/>
      </c>
      <c r="O756" s="5" t="str">
        <f t="shared" si="40"/>
        <v/>
      </c>
      <c r="P756" s="5" t="str">
        <f t="shared" si="41"/>
        <v/>
      </c>
    </row>
    <row r="757" spans="1:16" x14ac:dyDescent="0.25">
      <c r="A757" s="17" t="str">
        <f>IF(H757="","",VLOOKUP(H757&amp;"£"&amp;I757,BDD!C:F,4,0))</f>
        <v/>
      </c>
      <c r="B757" s="17" t="str">
        <f>IF(H757="","",VLOOKUP(C757,BDD!A:B,2,0))</f>
        <v/>
      </c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38" t="str">
        <f t="shared" si="42"/>
        <v/>
      </c>
      <c r="N757" s="38" t="str">
        <f t="shared" si="43"/>
        <v/>
      </c>
      <c r="O757" s="5" t="str">
        <f t="shared" si="40"/>
        <v/>
      </c>
      <c r="P757" s="5" t="str">
        <f t="shared" si="41"/>
        <v/>
      </c>
    </row>
    <row r="758" spans="1:16" x14ac:dyDescent="0.25">
      <c r="A758" s="17" t="str">
        <f>IF(H758="","",VLOOKUP(H758&amp;"£"&amp;I758,BDD!C:F,4,0))</f>
        <v/>
      </c>
      <c r="B758" s="17" t="str">
        <f>IF(H758="","",VLOOKUP(C758,BDD!A:B,2,0))</f>
        <v/>
      </c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38" t="str">
        <f t="shared" si="42"/>
        <v/>
      </c>
      <c r="N758" s="38" t="str">
        <f t="shared" si="43"/>
        <v/>
      </c>
      <c r="O758" s="5" t="str">
        <f t="shared" si="40"/>
        <v/>
      </c>
      <c r="P758" s="5" t="str">
        <f t="shared" si="41"/>
        <v/>
      </c>
    </row>
    <row r="759" spans="1:16" x14ac:dyDescent="0.25">
      <c r="A759" s="17" t="str">
        <f>IF(H759="","",VLOOKUP(H759&amp;"£"&amp;I759,BDD!C:F,4,0))</f>
        <v/>
      </c>
      <c r="B759" s="17" t="str">
        <f>IF(H759="","",VLOOKUP(C759,BDD!A:B,2,0))</f>
        <v/>
      </c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38" t="str">
        <f t="shared" si="42"/>
        <v/>
      </c>
      <c r="N759" s="38" t="str">
        <f t="shared" si="43"/>
        <v/>
      </c>
      <c r="O759" s="5" t="str">
        <f t="shared" si="40"/>
        <v/>
      </c>
      <c r="P759" s="5" t="str">
        <f t="shared" si="41"/>
        <v/>
      </c>
    </row>
    <row r="760" spans="1:16" x14ac:dyDescent="0.25">
      <c r="A760" s="17" t="str">
        <f>IF(H760="","",VLOOKUP(H760&amp;"£"&amp;I760,BDD!C:F,4,0))</f>
        <v/>
      </c>
      <c r="B760" s="17" t="str">
        <f>IF(H760="","",VLOOKUP(C760,BDD!A:B,2,0))</f>
        <v/>
      </c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38" t="str">
        <f t="shared" si="42"/>
        <v/>
      </c>
      <c r="N760" s="38" t="str">
        <f t="shared" si="43"/>
        <v/>
      </c>
      <c r="O760" s="5" t="str">
        <f t="shared" si="40"/>
        <v/>
      </c>
      <c r="P760" s="5" t="str">
        <f t="shared" si="41"/>
        <v/>
      </c>
    </row>
    <row r="761" spans="1:16" x14ac:dyDescent="0.25">
      <c r="A761" s="17" t="str">
        <f>IF(H761="","",VLOOKUP(H761&amp;"£"&amp;I761,BDD!C:F,4,0))</f>
        <v/>
      </c>
      <c r="B761" s="17" t="str">
        <f>IF(H761="","",VLOOKUP(C761,BDD!A:B,2,0))</f>
        <v/>
      </c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38" t="str">
        <f t="shared" si="42"/>
        <v/>
      </c>
      <c r="N761" s="38" t="str">
        <f t="shared" si="43"/>
        <v/>
      </c>
      <c r="O761" s="5" t="str">
        <f t="shared" si="40"/>
        <v/>
      </c>
      <c r="P761" s="5" t="str">
        <f t="shared" si="41"/>
        <v/>
      </c>
    </row>
    <row r="762" spans="1:16" x14ac:dyDescent="0.25">
      <c r="A762" s="17" t="str">
        <f>IF(H762="","",VLOOKUP(H762&amp;"£"&amp;I762,BDD!C:F,4,0))</f>
        <v/>
      </c>
      <c r="B762" s="17" t="str">
        <f>IF(H762="","",VLOOKUP(C762,BDD!A:B,2,0))</f>
        <v/>
      </c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38" t="str">
        <f t="shared" si="42"/>
        <v/>
      </c>
      <c r="N762" s="38" t="str">
        <f t="shared" si="43"/>
        <v/>
      </c>
      <c r="O762" s="5" t="str">
        <f t="shared" si="40"/>
        <v/>
      </c>
      <c r="P762" s="5" t="str">
        <f t="shared" si="41"/>
        <v/>
      </c>
    </row>
    <row r="763" spans="1:16" x14ac:dyDescent="0.25">
      <c r="A763" s="17" t="str">
        <f>IF(H763="","",VLOOKUP(H763&amp;"£"&amp;I763,BDD!C:F,4,0))</f>
        <v/>
      </c>
      <c r="B763" s="17" t="str">
        <f>IF(H763="","",VLOOKUP(C763,BDD!A:B,2,0))</f>
        <v/>
      </c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38" t="str">
        <f t="shared" si="42"/>
        <v/>
      </c>
      <c r="N763" s="38" t="str">
        <f t="shared" si="43"/>
        <v/>
      </c>
      <c r="O763" s="5" t="str">
        <f t="shared" si="40"/>
        <v/>
      </c>
      <c r="P763" s="5" t="str">
        <f t="shared" si="41"/>
        <v/>
      </c>
    </row>
    <row r="764" spans="1:16" x14ac:dyDescent="0.25">
      <c r="A764" s="17" t="str">
        <f>IF(H764="","",VLOOKUP(H764&amp;"£"&amp;I764,BDD!C:F,4,0))</f>
        <v/>
      </c>
      <c r="B764" s="17" t="str">
        <f>IF(H764="","",VLOOKUP(C764,BDD!A:B,2,0))</f>
        <v/>
      </c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38" t="str">
        <f t="shared" si="42"/>
        <v/>
      </c>
      <c r="N764" s="38" t="str">
        <f t="shared" si="43"/>
        <v/>
      </c>
      <c r="O764" s="5" t="str">
        <f t="shared" si="40"/>
        <v/>
      </c>
      <c r="P764" s="5" t="str">
        <f t="shared" si="41"/>
        <v/>
      </c>
    </row>
    <row r="765" spans="1:16" x14ac:dyDescent="0.25">
      <c r="A765" s="17" t="str">
        <f>IF(H765="","",VLOOKUP(H765&amp;"£"&amp;I765,BDD!C:F,4,0))</f>
        <v/>
      </c>
      <c r="B765" s="17" t="str">
        <f>IF(H765="","",VLOOKUP(C765,BDD!A:B,2,0))</f>
        <v/>
      </c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38" t="str">
        <f t="shared" si="42"/>
        <v/>
      </c>
      <c r="N765" s="38" t="str">
        <f t="shared" si="43"/>
        <v/>
      </c>
      <c r="O765" s="5" t="str">
        <f t="shared" si="40"/>
        <v/>
      </c>
      <c r="P765" s="5" t="str">
        <f t="shared" si="41"/>
        <v/>
      </c>
    </row>
    <row r="766" spans="1:16" x14ac:dyDescent="0.25">
      <c r="A766" s="17" t="str">
        <f>IF(H766="","",VLOOKUP(H766&amp;"£"&amp;I766,BDD!C:F,4,0))</f>
        <v/>
      </c>
      <c r="B766" s="17" t="str">
        <f>IF(H766="","",VLOOKUP(C766,BDD!A:B,2,0))</f>
        <v/>
      </c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38" t="str">
        <f t="shared" si="42"/>
        <v/>
      </c>
      <c r="N766" s="38" t="str">
        <f t="shared" si="43"/>
        <v/>
      </c>
      <c r="O766" s="5" t="str">
        <f t="shared" si="40"/>
        <v/>
      </c>
      <c r="P766" s="5" t="str">
        <f t="shared" si="41"/>
        <v/>
      </c>
    </row>
    <row r="767" spans="1:16" x14ac:dyDescent="0.25">
      <c r="A767" s="17" t="str">
        <f>IF(H767="","",VLOOKUP(H767&amp;"£"&amp;I767,BDD!C:F,4,0))</f>
        <v/>
      </c>
      <c r="B767" s="17" t="str">
        <f>IF(H767="","",VLOOKUP(C767,BDD!A:B,2,0))</f>
        <v/>
      </c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38" t="str">
        <f t="shared" si="42"/>
        <v/>
      </c>
      <c r="N767" s="38" t="str">
        <f t="shared" si="43"/>
        <v/>
      </c>
      <c r="O767" s="5" t="str">
        <f t="shared" si="40"/>
        <v/>
      </c>
      <c r="P767" s="5" t="str">
        <f t="shared" si="41"/>
        <v/>
      </c>
    </row>
    <row r="768" spans="1:16" x14ac:dyDescent="0.25">
      <c r="A768" s="17" t="str">
        <f>IF(H768="","",VLOOKUP(H768&amp;"£"&amp;I768,BDD!C:F,4,0))</f>
        <v/>
      </c>
      <c r="B768" s="17" t="str">
        <f>IF(H768="","",VLOOKUP(C768,BDD!A:B,2,0))</f>
        <v/>
      </c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38" t="str">
        <f t="shared" si="42"/>
        <v/>
      </c>
      <c r="N768" s="38" t="str">
        <f t="shared" si="43"/>
        <v/>
      </c>
      <c r="O768" s="5" t="str">
        <f t="shared" si="40"/>
        <v/>
      </c>
      <c r="P768" s="5" t="str">
        <f t="shared" si="41"/>
        <v/>
      </c>
    </row>
    <row r="769" spans="1:16" x14ac:dyDescent="0.25">
      <c r="A769" s="17" t="str">
        <f>IF(H769="","",VLOOKUP(H769&amp;"£"&amp;I769,BDD!C:F,4,0))</f>
        <v/>
      </c>
      <c r="B769" s="17" t="str">
        <f>IF(H769="","",VLOOKUP(C769,BDD!A:B,2,0))</f>
        <v/>
      </c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38" t="str">
        <f t="shared" si="42"/>
        <v/>
      </c>
      <c r="N769" s="38" t="str">
        <f t="shared" si="43"/>
        <v/>
      </c>
      <c r="O769" s="5" t="str">
        <f t="shared" si="40"/>
        <v/>
      </c>
      <c r="P769" s="5" t="str">
        <f t="shared" si="41"/>
        <v/>
      </c>
    </row>
    <row r="770" spans="1:16" x14ac:dyDescent="0.25">
      <c r="A770" s="17" t="str">
        <f>IF(H770="","",VLOOKUP(H770&amp;"£"&amp;I770,BDD!C:F,4,0))</f>
        <v/>
      </c>
      <c r="B770" s="17" t="str">
        <f>IF(H770="","",VLOOKUP(C770,BDD!A:B,2,0))</f>
        <v/>
      </c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38" t="str">
        <f t="shared" si="42"/>
        <v/>
      </c>
      <c r="N770" s="38" t="str">
        <f t="shared" si="43"/>
        <v/>
      </c>
      <c r="O770" s="5" t="str">
        <f t="shared" si="40"/>
        <v/>
      </c>
      <c r="P770" s="5" t="str">
        <f t="shared" si="41"/>
        <v/>
      </c>
    </row>
    <row r="771" spans="1:16" x14ac:dyDescent="0.25">
      <c r="A771" s="17" t="str">
        <f>IF(H771="","",VLOOKUP(H771&amp;"£"&amp;I771,BDD!C:F,4,0))</f>
        <v/>
      </c>
      <c r="B771" s="17" t="str">
        <f>IF(H771="","",VLOOKUP(C771,BDD!A:B,2,0))</f>
        <v/>
      </c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38" t="str">
        <f t="shared" si="42"/>
        <v/>
      </c>
      <c r="N771" s="38" t="str">
        <f t="shared" si="43"/>
        <v/>
      </c>
      <c r="O771" s="5" t="str">
        <f t="shared" ref="O771:O834" si="44">IF(H771="","",E771&amp;"£"&amp;D771&amp;"£"&amp;C771&amp;"£"&amp;H771&amp;"£"&amp;I771)</f>
        <v/>
      </c>
      <c r="P771" s="5" t="str">
        <f t="shared" ref="P771:P834" si="45">IF(O771="","",IF(O771=O770,1,0))</f>
        <v/>
      </c>
    </row>
    <row r="772" spans="1:16" x14ac:dyDescent="0.25">
      <c r="A772" s="17" t="str">
        <f>IF(H772="","",VLOOKUP(H772&amp;"£"&amp;I772,BDD!C:F,4,0))</f>
        <v/>
      </c>
      <c r="B772" s="17" t="str">
        <f>IF(H772="","",VLOOKUP(C772,BDD!A:B,2,0))</f>
        <v/>
      </c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38" t="str">
        <f t="shared" si="42"/>
        <v/>
      </c>
      <c r="N772" s="38" t="str">
        <f t="shared" si="43"/>
        <v/>
      </c>
      <c r="O772" s="5" t="str">
        <f t="shared" si="44"/>
        <v/>
      </c>
      <c r="P772" s="5" t="str">
        <f t="shared" si="45"/>
        <v/>
      </c>
    </row>
    <row r="773" spans="1:16" x14ac:dyDescent="0.25">
      <c r="A773" s="17" t="str">
        <f>IF(H773="","",VLOOKUP(H773&amp;"£"&amp;I773,BDD!C:F,4,0))</f>
        <v/>
      </c>
      <c r="B773" s="17" t="str">
        <f>IF(H773="","",VLOOKUP(C773,BDD!A:B,2,0))</f>
        <v/>
      </c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38" t="str">
        <f t="shared" si="42"/>
        <v/>
      </c>
      <c r="N773" s="38" t="str">
        <f t="shared" si="43"/>
        <v/>
      </c>
      <c r="O773" s="5" t="str">
        <f t="shared" si="44"/>
        <v/>
      </c>
      <c r="P773" s="5" t="str">
        <f t="shared" si="45"/>
        <v/>
      </c>
    </row>
    <row r="774" spans="1:16" x14ac:dyDescent="0.25">
      <c r="A774" s="17" t="str">
        <f>IF(H774="","",VLOOKUP(H774&amp;"£"&amp;I774,BDD!C:F,4,0))</f>
        <v/>
      </c>
      <c r="B774" s="17" t="str">
        <f>IF(H774="","",VLOOKUP(C774,BDD!A:B,2,0))</f>
        <v/>
      </c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38" t="str">
        <f t="shared" si="42"/>
        <v/>
      </c>
      <c r="N774" s="38" t="str">
        <f t="shared" si="43"/>
        <v/>
      </c>
      <c r="O774" s="5" t="str">
        <f t="shared" si="44"/>
        <v/>
      </c>
      <c r="P774" s="5" t="str">
        <f t="shared" si="45"/>
        <v/>
      </c>
    </row>
    <row r="775" spans="1:16" x14ac:dyDescent="0.25">
      <c r="A775" s="17" t="str">
        <f>IF(H775="","",VLOOKUP(H775&amp;"£"&amp;I775,BDD!C:F,4,0))</f>
        <v/>
      </c>
      <c r="B775" s="17" t="str">
        <f>IF(H775="","",VLOOKUP(C775,BDD!A:B,2,0))</f>
        <v/>
      </c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38" t="str">
        <f t="shared" si="42"/>
        <v/>
      </c>
      <c r="N775" s="38" t="str">
        <f t="shared" si="43"/>
        <v/>
      </c>
      <c r="O775" s="5" t="str">
        <f t="shared" si="44"/>
        <v/>
      </c>
      <c r="P775" s="5" t="str">
        <f t="shared" si="45"/>
        <v/>
      </c>
    </row>
    <row r="776" spans="1:16" x14ac:dyDescent="0.25">
      <c r="A776" s="17" t="str">
        <f>IF(H776="","",VLOOKUP(H776&amp;"£"&amp;I776,BDD!C:F,4,0))</f>
        <v/>
      </c>
      <c r="B776" s="17" t="str">
        <f>IF(H776="","",VLOOKUP(C776,BDD!A:B,2,0))</f>
        <v/>
      </c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38" t="str">
        <f t="shared" si="42"/>
        <v/>
      </c>
      <c r="N776" s="38" t="str">
        <f t="shared" si="43"/>
        <v/>
      </c>
      <c r="O776" s="5" t="str">
        <f t="shared" si="44"/>
        <v/>
      </c>
      <c r="P776" s="5" t="str">
        <f t="shared" si="45"/>
        <v/>
      </c>
    </row>
    <row r="777" spans="1:16" x14ac:dyDescent="0.25">
      <c r="A777" s="17" t="str">
        <f>IF(H777="","",VLOOKUP(H777&amp;"£"&amp;I777,BDD!C:F,4,0))</f>
        <v/>
      </c>
      <c r="B777" s="17" t="str">
        <f>IF(H777="","",VLOOKUP(C777,BDD!A:B,2,0))</f>
        <v/>
      </c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38" t="str">
        <f t="shared" si="42"/>
        <v/>
      </c>
      <c r="N777" s="38" t="str">
        <f t="shared" si="43"/>
        <v/>
      </c>
      <c r="O777" s="5" t="str">
        <f t="shared" si="44"/>
        <v/>
      </c>
      <c r="P777" s="5" t="str">
        <f t="shared" si="45"/>
        <v/>
      </c>
    </row>
    <row r="778" spans="1:16" x14ac:dyDescent="0.25">
      <c r="A778" s="17" t="str">
        <f>IF(H778="","",VLOOKUP(H778&amp;"£"&amp;I778,BDD!C:F,4,0))</f>
        <v/>
      </c>
      <c r="B778" s="17" t="str">
        <f>IF(H778="","",VLOOKUP(C778,BDD!A:B,2,0))</f>
        <v/>
      </c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38" t="str">
        <f t="shared" si="42"/>
        <v/>
      </c>
      <c r="N778" s="38" t="str">
        <f t="shared" si="43"/>
        <v/>
      </c>
      <c r="O778" s="5" t="str">
        <f t="shared" si="44"/>
        <v/>
      </c>
      <c r="P778" s="5" t="str">
        <f t="shared" si="45"/>
        <v/>
      </c>
    </row>
    <row r="779" spans="1:16" x14ac:dyDescent="0.25">
      <c r="A779" s="17" t="str">
        <f>IF(H779="","",VLOOKUP(H779&amp;"£"&amp;I779,BDD!C:F,4,0))</f>
        <v/>
      </c>
      <c r="B779" s="17" t="str">
        <f>IF(H779="","",VLOOKUP(C779,BDD!A:B,2,0))</f>
        <v/>
      </c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38" t="str">
        <f t="shared" si="42"/>
        <v/>
      </c>
      <c r="N779" s="38" t="str">
        <f t="shared" si="43"/>
        <v/>
      </c>
      <c r="O779" s="5" t="str">
        <f t="shared" si="44"/>
        <v/>
      </c>
      <c r="P779" s="5" t="str">
        <f t="shared" si="45"/>
        <v/>
      </c>
    </row>
    <row r="780" spans="1:16" x14ac:dyDescent="0.25">
      <c r="A780" s="17" t="str">
        <f>IF(H780="","",VLOOKUP(H780&amp;"£"&amp;I780,BDD!C:F,4,0))</f>
        <v/>
      </c>
      <c r="B780" s="17" t="str">
        <f>IF(H780="","",VLOOKUP(C780,BDD!A:B,2,0))</f>
        <v/>
      </c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38" t="str">
        <f t="shared" si="42"/>
        <v/>
      </c>
      <c r="N780" s="38" t="str">
        <f t="shared" si="43"/>
        <v/>
      </c>
      <c r="O780" s="5" t="str">
        <f t="shared" si="44"/>
        <v/>
      </c>
      <c r="P780" s="5" t="str">
        <f t="shared" si="45"/>
        <v/>
      </c>
    </row>
    <row r="781" spans="1:16" x14ac:dyDescent="0.25">
      <c r="A781" s="17" t="str">
        <f>IF(H781="","",VLOOKUP(H781&amp;"£"&amp;I781,BDD!C:F,4,0))</f>
        <v/>
      </c>
      <c r="B781" s="17" t="str">
        <f>IF(H781="","",VLOOKUP(C781,BDD!A:B,2,0))</f>
        <v/>
      </c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38" t="str">
        <f t="shared" si="42"/>
        <v/>
      </c>
      <c r="N781" s="38" t="str">
        <f t="shared" si="43"/>
        <v/>
      </c>
      <c r="O781" s="5" t="str">
        <f t="shared" si="44"/>
        <v/>
      </c>
      <c r="P781" s="5" t="str">
        <f t="shared" si="45"/>
        <v/>
      </c>
    </row>
    <row r="782" spans="1:16" x14ac:dyDescent="0.25">
      <c r="A782" s="17" t="str">
        <f>IF(H782="","",VLOOKUP(H782&amp;"£"&amp;I782,BDD!C:F,4,0))</f>
        <v/>
      </c>
      <c r="B782" s="17" t="str">
        <f>IF(H782="","",VLOOKUP(C782,BDD!A:B,2,0))</f>
        <v/>
      </c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38" t="str">
        <f t="shared" si="42"/>
        <v/>
      </c>
      <c r="N782" s="38" t="str">
        <f t="shared" si="43"/>
        <v/>
      </c>
      <c r="O782" s="5" t="str">
        <f t="shared" si="44"/>
        <v/>
      </c>
      <c r="P782" s="5" t="str">
        <f t="shared" si="45"/>
        <v/>
      </c>
    </row>
    <row r="783" spans="1:16" x14ac:dyDescent="0.25">
      <c r="A783" s="17" t="str">
        <f>IF(H783="","",VLOOKUP(H783&amp;"£"&amp;I783,BDD!C:F,4,0))</f>
        <v/>
      </c>
      <c r="B783" s="17" t="str">
        <f>IF(H783="","",VLOOKUP(C783,BDD!A:B,2,0))</f>
        <v/>
      </c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38" t="str">
        <f t="shared" si="42"/>
        <v/>
      </c>
      <c r="N783" s="38" t="str">
        <f t="shared" si="43"/>
        <v/>
      </c>
      <c r="O783" s="5" t="str">
        <f t="shared" si="44"/>
        <v/>
      </c>
      <c r="P783" s="5" t="str">
        <f t="shared" si="45"/>
        <v/>
      </c>
    </row>
    <row r="784" spans="1:16" x14ac:dyDescent="0.25">
      <c r="A784" s="17" t="str">
        <f>IF(H784="","",VLOOKUP(H784&amp;"£"&amp;I784,BDD!C:F,4,0))</f>
        <v/>
      </c>
      <c r="B784" s="17" t="str">
        <f>IF(H784="","",VLOOKUP(C784,BDD!A:B,2,0))</f>
        <v/>
      </c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38" t="str">
        <f t="shared" si="42"/>
        <v/>
      </c>
      <c r="N784" s="38" t="str">
        <f t="shared" si="43"/>
        <v/>
      </c>
      <c r="O784" s="5" t="str">
        <f t="shared" si="44"/>
        <v/>
      </c>
      <c r="P784" s="5" t="str">
        <f t="shared" si="45"/>
        <v/>
      </c>
    </row>
    <row r="785" spans="1:16" x14ac:dyDescent="0.25">
      <c r="A785" s="17" t="str">
        <f>IF(H785="","",VLOOKUP(H785&amp;"£"&amp;I785,BDD!C:F,4,0))</f>
        <v/>
      </c>
      <c r="B785" s="17" t="str">
        <f>IF(H785="","",VLOOKUP(C785,BDD!A:B,2,0))</f>
        <v/>
      </c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38" t="str">
        <f t="shared" si="42"/>
        <v/>
      </c>
      <c r="N785" s="38" t="str">
        <f t="shared" si="43"/>
        <v/>
      </c>
      <c r="O785" s="5" t="str">
        <f t="shared" si="44"/>
        <v/>
      </c>
      <c r="P785" s="5" t="str">
        <f t="shared" si="45"/>
        <v/>
      </c>
    </row>
    <row r="786" spans="1:16" x14ac:dyDescent="0.25">
      <c r="A786" s="17" t="str">
        <f>IF(H786="","",VLOOKUP(H786&amp;"£"&amp;I786,BDD!C:F,4,0))</f>
        <v/>
      </c>
      <c r="B786" s="17" t="str">
        <f>IF(H786="","",VLOOKUP(C786,BDD!A:B,2,0))</f>
        <v/>
      </c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38" t="str">
        <f t="shared" si="42"/>
        <v/>
      </c>
      <c r="N786" s="38" t="str">
        <f t="shared" si="43"/>
        <v/>
      </c>
      <c r="O786" s="5" t="str">
        <f t="shared" si="44"/>
        <v/>
      </c>
      <c r="P786" s="5" t="str">
        <f t="shared" si="45"/>
        <v/>
      </c>
    </row>
    <row r="787" spans="1:16" x14ac:dyDescent="0.25">
      <c r="A787" s="17" t="str">
        <f>IF(H787="","",VLOOKUP(H787&amp;"£"&amp;I787,BDD!C:F,4,0))</f>
        <v/>
      </c>
      <c r="B787" s="17" t="str">
        <f>IF(H787="","",VLOOKUP(C787,BDD!A:B,2,0))</f>
        <v/>
      </c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38" t="str">
        <f t="shared" si="42"/>
        <v/>
      </c>
      <c r="N787" s="38" t="str">
        <f t="shared" si="43"/>
        <v/>
      </c>
      <c r="O787" s="5" t="str">
        <f t="shared" si="44"/>
        <v/>
      </c>
      <c r="P787" s="5" t="str">
        <f t="shared" si="45"/>
        <v/>
      </c>
    </row>
    <row r="788" spans="1:16" x14ac:dyDescent="0.25">
      <c r="A788" s="17" t="str">
        <f>IF(H788="","",VLOOKUP(H788&amp;"£"&amp;I788,BDD!C:F,4,0))</f>
        <v/>
      </c>
      <c r="B788" s="17" t="str">
        <f>IF(H788="","",VLOOKUP(C788,BDD!A:B,2,0))</f>
        <v/>
      </c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38" t="str">
        <f t="shared" si="42"/>
        <v/>
      </c>
      <c r="N788" s="38" t="str">
        <f t="shared" si="43"/>
        <v/>
      </c>
      <c r="O788" s="5" t="str">
        <f t="shared" si="44"/>
        <v/>
      </c>
      <c r="P788" s="5" t="str">
        <f t="shared" si="45"/>
        <v/>
      </c>
    </row>
    <row r="789" spans="1:16" x14ac:dyDescent="0.25">
      <c r="A789" s="17" t="str">
        <f>IF(H789="","",VLOOKUP(H789&amp;"£"&amp;I789,BDD!C:F,4,0))</f>
        <v/>
      </c>
      <c r="B789" s="17" t="str">
        <f>IF(H789="","",VLOOKUP(C789,BDD!A:B,2,0))</f>
        <v/>
      </c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38" t="str">
        <f t="shared" si="42"/>
        <v/>
      </c>
      <c r="N789" s="38" t="str">
        <f t="shared" si="43"/>
        <v/>
      </c>
      <c r="O789" s="5" t="str">
        <f t="shared" si="44"/>
        <v/>
      </c>
      <c r="P789" s="5" t="str">
        <f t="shared" si="45"/>
        <v/>
      </c>
    </row>
    <row r="790" spans="1:16" x14ac:dyDescent="0.25">
      <c r="A790" s="17" t="str">
        <f>IF(H790="","",VLOOKUP(H790&amp;"£"&amp;I790,BDD!C:F,4,0))</f>
        <v/>
      </c>
      <c r="B790" s="17" t="str">
        <f>IF(H790="","",VLOOKUP(C790,BDD!A:B,2,0))</f>
        <v/>
      </c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38" t="str">
        <f t="shared" si="42"/>
        <v/>
      </c>
      <c r="N790" s="38" t="str">
        <f t="shared" si="43"/>
        <v/>
      </c>
      <c r="O790" s="5" t="str">
        <f t="shared" si="44"/>
        <v/>
      </c>
      <c r="P790" s="5" t="str">
        <f t="shared" si="45"/>
        <v/>
      </c>
    </row>
    <row r="791" spans="1:16" x14ac:dyDescent="0.25">
      <c r="A791" s="17" t="str">
        <f>IF(H791="","",VLOOKUP(H791&amp;"£"&amp;I791,BDD!C:F,4,0))</f>
        <v/>
      </c>
      <c r="B791" s="17" t="str">
        <f>IF(H791="","",VLOOKUP(C791,BDD!A:B,2,0))</f>
        <v/>
      </c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38" t="str">
        <f t="shared" si="42"/>
        <v/>
      </c>
      <c r="N791" s="38" t="str">
        <f t="shared" si="43"/>
        <v/>
      </c>
      <c r="O791" s="5" t="str">
        <f t="shared" si="44"/>
        <v/>
      </c>
      <c r="P791" s="5" t="str">
        <f t="shared" si="45"/>
        <v/>
      </c>
    </row>
    <row r="792" spans="1:16" x14ac:dyDescent="0.25">
      <c r="A792" s="17" t="str">
        <f>IF(H792="","",VLOOKUP(H792&amp;"£"&amp;I792,BDD!C:F,4,0))</f>
        <v/>
      </c>
      <c r="B792" s="17" t="str">
        <f>IF(H792="","",VLOOKUP(C792,BDD!A:B,2,0))</f>
        <v/>
      </c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38" t="str">
        <f t="shared" si="42"/>
        <v/>
      </c>
      <c r="N792" s="38" t="str">
        <f t="shared" si="43"/>
        <v/>
      </c>
      <c r="O792" s="5" t="str">
        <f t="shared" si="44"/>
        <v/>
      </c>
      <c r="P792" s="5" t="str">
        <f t="shared" si="45"/>
        <v/>
      </c>
    </row>
    <row r="793" spans="1:16" x14ac:dyDescent="0.25">
      <c r="A793" s="17" t="str">
        <f>IF(H793="","",VLOOKUP(H793&amp;"£"&amp;I793,BDD!C:F,4,0))</f>
        <v/>
      </c>
      <c r="B793" s="17" t="str">
        <f>IF(H793="","",VLOOKUP(C793,BDD!A:B,2,0))</f>
        <v/>
      </c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38" t="str">
        <f t="shared" si="42"/>
        <v/>
      </c>
      <c r="N793" s="38" t="str">
        <f t="shared" si="43"/>
        <v/>
      </c>
      <c r="O793" s="5" t="str">
        <f t="shared" si="44"/>
        <v/>
      </c>
      <c r="P793" s="5" t="str">
        <f t="shared" si="45"/>
        <v/>
      </c>
    </row>
    <row r="794" spans="1:16" x14ac:dyDescent="0.25">
      <c r="A794" s="17" t="str">
        <f>IF(H794="","",VLOOKUP(H794&amp;"£"&amp;I794,BDD!C:F,4,0))</f>
        <v/>
      </c>
      <c r="B794" s="17" t="str">
        <f>IF(H794="","",VLOOKUP(C794,BDD!A:B,2,0))</f>
        <v/>
      </c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38" t="str">
        <f t="shared" si="42"/>
        <v/>
      </c>
      <c r="N794" s="38" t="str">
        <f t="shared" si="43"/>
        <v/>
      </c>
      <c r="O794" s="5" t="str">
        <f t="shared" si="44"/>
        <v/>
      </c>
      <c r="P794" s="5" t="str">
        <f t="shared" si="45"/>
        <v/>
      </c>
    </row>
    <row r="795" spans="1:16" x14ac:dyDescent="0.25">
      <c r="A795" s="17" t="str">
        <f>IF(H795="","",VLOOKUP(H795&amp;"£"&amp;I795,BDD!C:F,4,0))</f>
        <v/>
      </c>
      <c r="B795" s="17" t="str">
        <f>IF(H795="","",VLOOKUP(C795,BDD!A:B,2,0))</f>
        <v/>
      </c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38" t="str">
        <f t="shared" si="42"/>
        <v/>
      </c>
      <c r="N795" s="38" t="str">
        <f t="shared" si="43"/>
        <v/>
      </c>
      <c r="O795" s="5" t="str">
        <f t="shared" si="44"/>
        <v/>
      </c>
      <c r="P795" s="5" t="str">
        <f t="shared" si="45"/>
        <v/>
      </c>
    </row>
    <row r="796" spans="1:16" x14ac:dyDescent="0.25">
      <c r="A796" s="17" t="str">
        <f>IF(H796="","",VLOOKUP(H796&amp;"£"&amp;I796,BDD!C:F,4,0))</f>
        <v/>
      </c>
      <c r="B796" s="17" t="str">
        <f>IF(H796="","",VLOOKUP(C796,BDD!A:B,2,0))</f>
        <v/>
      </c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38" t="str">
        <f t="shared" si="42"/>
        <v/>
      </c>
      <c r="N796" s="38" t="str">
        <f t="shared" si="43"/>
        <v/>
      </c>
      <c r="O796" s="5" t="str">
        <f t="shared" si="44"/>
        <v/>
      </c>
      <c r="P796" s="5" t="str">
        <f t="shared" si="45"/>
        <v/>
      </c>
    </row>
    <row r="797" spans="1:16" x14ac:dyDescent="0.25">
      <c r="A797" s="17" t="str">
        <f>IF(H797="","",VLOOKUP(H797&amp;"£"&amp;I797,BDD!C:F,4,0))</f>
        <v/>
      </c>
      <c r="B797" s="17" t="str">
        <f>IF(H797="","",VLOOKUP(C797,BDD!A:B,2,0))</f>
        <v/>
      </c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38" t="str">
        <f t="shared" si="42"/>
        <v/>
      </c>
      <c r="N797" s="38" t="str">
        <f t="shared" si="43"/>
        <v/>
      </c>
      <c r="O797" s="5" t="str">
        <f t="shared" si="44"/>
        <v/>
      </c>
      <c r="P797" s="5" t="str">
        <f t="shared" si="45"/>
        <v/>
      </c>
    </row>
    <row r="798" spans="1:16" x14ac:dyDescent="0.25">
      <c r="A798" s="17" t="str">
        <f>IF(H798="","",VLOOKUP(H798&amp;"£"&amp;I798,BDD!C:F,4,0))</f>
        <v/>
      </c>
      <c r="B798" s="17" t="str">
        <f>IF(H798="","",VLOOKUP(C798,BDD!A:B,2,0))</f>
        <v/>
      </c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38" t="str">
        <f t="shared" si="42"/>
        <v/>
      </c>
      <c r="N798" s="38" t="str">
        <f t="shared" si="43"/>
        <v/>
      </c>
      <c r="O798" s="5" t="str">
        <f t="shared" si="44"/>
        <v/>
      </c>
      <c r="P798" s="5" t="str">
        <f t="shared" si="45"/>
        <v/>
      </c>
    </row>
    <row r="799" spans="1:16" x14ac:dyDescent="0.25">
      <c r="A799" s="17" t="str">
        <f>IF(H799="","",VLOOKUP(H799&amp;"£"&amp;I799,BDD!C:F,4,0))</f>
        <v/>
      </c>
      <c r="B799" s="17" t="str">
        <f>IF(H799="","",VLOOKUP(C799,BDD!A:B,2,0))</f>
        <v/>
      </c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38" t="str">
        <f t="shared" si="42"/>
        <v/>
      </c>
      <c r="N799" s="38" t="str">
        <f t="shared" si="43"/>
        <v/>
      </c>
      <c r="O799" s="5" t="str">
        <f t="shared" si="44"/>
        <v/>
      </c>
      <c r="P799" s="5" t="str">
        <f t="shared" si="45"/>
        <v/>
      </c>
    </row>
    <row r="800" spans="1:16" x14ac:dyDescent="0.25">
      <c r="A800" s="17" t="str">
        <f>IF(H800="","",VLOOKUP(H800&amp;"£"&amp;I800,BDD!C:F,4,0))</f>
        <v/>
      </c>
      <c r="B800" s="17" t="str">
        <f>IF(H800="","",VLOOKUP(C800,BDD!A:B,2,0))</f>
        <v/>
      </c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38" t="str">
        <f t="shared" si="42"/>
        <v/>
      </c>
      <c r="N800" s="38" t="str">
        <f t="shared" si="43"/>
        <v/>
      </c>
      <c r="O800" s="5" t="str">
        <f t="shared" si="44"/>
        <v/>
      </c>
      <c r="P800" s="5" t="str">
        <f t="shared" si="45"/>
        <v/>
      </c>
    </row>
    <row r="801" spans="1:16" x14ac:dyDescent="0.25">
      <c r="A801" s="17" t="str">
        <f>IF(H801="","",VLOOKUP(H801&amp;"£"&amp;I801,BDD!C:F,4,0))</f>
        <v/>
      </c>
      <c r="B801" s="17" t="str">
        <f>IF(H801="","",VLOOKUP(C801,BDD!A:B,2,0))</f>
        <v/>
      </c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38" t="str">
        <f t="shared" si="42"/>
        <v/>
      </c>
      <c r="N801" s="38" t="str">
        <f t="shared" si="43"/>
        <v/>
      </c>
      <c r="O801" s="5" t="str">
        <f t="shared" si="44"/>
        <v/>
      </c>
      <c r="P801" s="5" t="str">
        <f t="shared" si="45"/>
        <v/>
      </c>
    </row>
    <row r="802" spans="1:16" x14ac:dyDescent="0.25">
      <c r="A802" s="17" t="str">
        <f>IF(H802="","",VLOOKUP(H802&amp;"£"&amp;I802,BDD!C:F,4,0))</f>
        <v/>
      </c>
      <c r="B802" s="17" t="str">
        <f>IF(H802="","",VLOOKUP(C802,BDD!A:B,2,0))</f>
        <v/>
      </c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38" t="str">
        <f t="shared" si="42"/>
        <v/>
      </c>
      <c r="N802" s="38" t="str">
        <f t="shared" si="43"/>
        <v/>
      </c>
      <c r="O802" s="5" t="str">
        <f t="shared" si="44"/>
        <v/>
      </c>
      <c r="P802" s="5" t="str">
        <f t="shared" si="45"/>
        <v/>
      </c>
    </row>
    <row r="803" spans="1:16" x14ac:dyDescent="0.25">
      <c r="A803" s="17" t="str">
        <f>IF(H803="","",VLOOKUP(H803&amp;"£"&amp;I803,BDD!C:F,4,0))</f>
        <v/>
      </c>
      <c r="B803" s="17" t="str">
        <f>IF(H803="","",VLOOKUP(C803,BDD!A:B,2,0))</f>
        <v/>
      </c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38" t="str">
        <f t="shared" si="42"/>
        <v/>
      </c>
      <c r="N803" s="38" t="str">
        <f t="shared" si="43"/>
        <v/>
      </c>
      <c r="O803" s="5" t="str">
        <f t="shared" si="44"/>
        <v/>
      </c>
      <c r="P803" s="5" t="str">
        <f t="shared" si="45"/>
        <v/>
      </c>
    </row>
    <row r="804" spans="1:16" x14ac:dyDescent="0.25">
      <c r="A804" s="17" t="str">
        <f>IF(H804="","",VLOOKUP(H804&amp;"£"&amp;I804,BDD!C:F,4,0))</f>
        <v/>
      </c>
      <c r="B804" s="17" t="str">
        <f>IF(H804="","",VLOOKUP(C804,BDD!A:B,2,0))</f>
        <v/>
      </c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38" t="str">
        <f t="shared" si="42"/>
        <v/>
      </c>
      <c r="N804" s="38" t="str">
        <f t="shared" si="43"/>
        <v/>
      </c>
      <c r="O804" s="5" t="str">
        <f t="shared" si="44"/>
        <v/>
      </c>
      <c r="P804" s="5" t="str">
        <f t="shared" si="45"/>
        <v/>
      </c>
    </row>
    <row r="805" spans="1:16" x14ac:dyDescent="0.25">
      <c r="A805" s="17" t="str">
        <f>IF(H805="","",VLOOKUP(H805&amp;"£"&amp;I805,BDD!C:F,4,0))</f>
        <v/>
      </c>
      <c r="B805" s="17" t="str">
        <f>IF(H805="","",VLOOKUP(C805,BDD!A:B,2,0))</f>
        <v/>
      </c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38" t="str">
        <f t="shared" si="42"/>
        <v/>
      </c>
      <c r="N805" s="38" t="str">
        <f t="shared" si="43"/>
        <v/>
      </c>
      <c r="O805" s="5" t="str">
        <f t="shared" si="44"/>
        <v/>
      </c>
      <c r="P805" s="5" t="str">
        <f t="shared" si="45"/>
        <v/>
      </c>
    </row>
    <row r="806" spans="1:16" x14ac:dyDescent="0.25">
      <c r="A806" s="17" t="str">
        <f>IF(H806="","",VLOOKUP(H806&amp;"£"&amp;I806,BDD!C:F,4,0))</f>
        <v/>
      </c>
      <c r="B806" s="17" t="str">
        <f>IF(H806="","",VLOOKUP(C806,BDD!A:B,2,0))</f>
        <v/>
      </c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38" t="str">
        <f t="shared" si="42"/>
        <v/>
      </c>
      <c r="N806" s="38" t="str">
        <f t="shared" si="43"/>
        <v/>
      </c>
      <c r="O806" s="5" t="str">
        <f t="shared" si="44"/>
        <v/>
      </c>
      <c r="P806" s="5" t="str">
        <f t="shared" si="45"/>
        <v/>
      </c>
    </row>
    <row r="807" spans="1:16" x14ac:dyDescent="0.25">
      <c r="A807" s="17" t="str">
        <f>IF(H807="","",VLOOKUP(H807&amp;"£"&amp;I807,BDD!C:F,4,0))</f>
        <v/>
      </c>
      <c r="B807" s="17" t="str">
        <f>IF(H807="","",VLOOKUP(C807,BDD!A:B,2,0))</f>
        <v/>
      </c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38" t="str">
        <f t="shared" si="42"/>
        <v/>
      </c>
      <c r="N807" s="38" t="str">
        <f t="shared" si="43"/>
        <v/>
      </c>
      <c r="O807" s="5" t="str">
        <f t="shared" si="44"/>
        <v/>
      </c>
      <c r="P807" s="5" t="str">
        <f t="shared" si="45"/>
        <v/>
      </c>
    </row>
    <row r="808" spans="1:16" x14ac:dyDescent="0.25">
      <c r="A808" s="17" t="str">
        <f>IF(H808="","",VLOOKUP(H808&amp;"£"&amp;I808,BDD!C:F,4,0))</f>
        <v/>
      </c>
      <c r="B808" s="17" t="str">
        <f>IF(H808="","",VLOOKUP(C808,BDD!A:B,2,0))</f>
        <v/>
      </c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38" t="str">
        <f t="shared" si="42"/>
        <v/>
      </c>
      <c r="N808" s="38" t="str">
        <f t="shared" si="43"/>
        <v/>
      </c>
      <c r="O808" s="5" t="str">
        <f t="shared" si="44"/>
        <v/>
      </c>
      <c r="P808" s="5" t="str">
        <f t="shared" si="45"/>
        <v/>
      </c>
    </row>
    <row r="809" spans="1:16" x14ac:dyDescent="0.25">
      <c r="A809" s="17" t="str">
        <f>IF(H809="","",VLOOKUP(H809&amp;"£"&amp;I809,BDD!C:F,4,0))</f>
        <v/>
      </c>
      <c r="B809" s="17" t="str">
        <f>IF(H809="","",VLOOKUP(C809,BDD!A:B,2,0))</f>
        <v/>
      </c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38" t="str">
        <f t="shared" si="42"/>
        <v/>
      </c>
      <c r="N809" s="38" t="str">
        <f t="shared" si="43"/>
        <v/>
      </c>
      <c r="O809" s="5" t="str">
        <f t="shared" si="44"/>
        <v/>
      </c>
      <c r="P809" s="5" t="str">
        <f t="shared" si="45"/>
        <v/>
      </c>
    </row>
    <row r="810" spans="1:16" x14ac:dyDescent="0.25">
      <c r="A810" s="17" t="str">
        <f>IF(H810="","",VLOOKUP(H810&amp;"£"&amp;I810,BDD!C:F,4,0))</f>
        <v/>
      </c>
      <c r="B810" s="17" t="str">
        <f>IF(H810="","",VLOOKUP(C810,BDD!A:B,2,0))</f>
        <v/>
      </c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38" t="str">
        <f t="shared" si="42"/>
        <v/>
      </c>
      <c r="N810" s="38" t="str">
        <f t="shared" si="43"/>
        <v/>
      </c>
      <c r="O810" s="5" t="str">
        <f t="shared" si="44"/>
        <v/>
      </c>
      <c r="P810" s="5" t="str">
        <f t="shared" si="45"/>
        <v/>
      </c>
    </row>
    <row r="811" spans="1:16" x14ac:dyDescent="0.25">
      <c r="A811" s="17" t="str">
        <f>IF(H811="","",VLOOKUP(H811&amp;"£"&amp;I811,BDD!C:F,4,0))</f>
        <v/>
      </c>
      <c r="B811" s="17" t="str">
        <f>IF(H811="","",VLOOKUP(C811,BDD!A:B,2,0))</f>
        <v/>
      </c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38" t="str">
        <f t="shared" si="42"/>
        <v/>
      </c>
      <c r="N811" s="38" t="str">
        <f t="shared" si="43"/>
        <v/>
      </c>
      <c r="O811" s="5" t="str">
        <f t="shared" si="44"/>
        <v/>
      </c>
      <c r="P811" s="5" t="str">
        <f t="shared" si="45"/>
        <v/>
      </c>
    </row>
    <row r="812" spans="1:16" x14ac:dyDescent="0.25">
      <c r="A812" s="17" t="str">
        <f>IF(H812="","",VLOOKUP(H812&amp;"£"&amp;I812,BDD!C:F,4,0))</f>
        <v/>
      </c>
      <c r="B812" s="17" t="str">
        <f>IF(H812="","",VLOOKUP(C812,BDD!A:B,2,0))</f>
        <v/>
      </c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38" t="str">
        <f t="shared" si="42"/>
        <v/>
      </c>
      <c r="N812" s="38" t="str">
        <f t="shared" si="43"/>
        <v/>
      </c>
      <c r="O812" s="5" t="str">
        <f t="shared" si="44"/>
        <v/>
      </c>
      <c r="P812" s="5" t="str">
        <f t="shared" si="45"/>
        <v/>
      </c>
    </row>
    <row r="813" spans="1:16" x14ac:dyDescent="0.25">
      <c r="A813" s="17" t="str">
        <f>IF(H813="","",VLOOKUP(H813&amp;"£"&amp;I813,BDD!C:F,4,0))</f>
        <v/>
      </c>
      <c r="B813" s="17" t="str">
        <f>IF(H813="","",VLOOKUP(C813,BDD!A:B,2,0))</f>
        <v/>
      </c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38" t="str">
        <f t="shared" si="42"/>
        <v/>
      </c>
      <c r="N813" s="38" t="str">
        <f t="shared" si="43"/>
        <v/>
      </c>
      <c r="O813" s="5" t="str">
        <f t="shared" si="44"/>
        <v/>
      </c>
      <c r="P813" s="5" t="str">
        <f t="shared" si="45"/>
        <v/>
      </c>
    </row>
    <row r="814" spans="1:16" x14ac:dyDescent="0.25">
      <c r="A814" s="17" t="str">
        <f>IF(H814="","",VLOOKUP(H814&amp;"£"&amp;I814,BDD!C:F,4,0))</f>
        <v/>
      </c>
      <c r="B814" s="17" t="str">
        <f>IF(H814="","",VLOOKUP(C814,BDD!A:B,2,0))</f>
        <v/>
      </c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38" t="str">
        <f t="shared" si="42"/>
        <v/>
      </c>
      <c r="N814" s="38" t="str">
        <f t="shared" si="43"/>
        <v/>
      </c>
      <c r="O814" s="5" t="str">
        <f t="shared" si="44"/>
        <v/>
      </c>
      <c r="P814" s="5" t="str">
        <f t="shared" si="45"/>
        <v/>
      </c>
    </row>
    <row r="815" spans="1:16" x14ac:dyDescent="0.25">
      <c r="A815" s="17" t="str">
        <f>IF(H815="","",VLOOKUP(H815&amp;"£"&amp;I815,BDD!C:F,4,0))</f>
        <v/>
      </c>
      <c r="B815" s="17" t="str">
        <f>IF(H815="","",VLOOKUP(C815,BDD!A:B,2,0))</f>
        <v/>
      </c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38" t="str">
        <f t="shared" si="42"/>
        <v/>
      </c>
      <c r="N815" s="38" t="str">
        <f t="shared" si="43"/>
        <v/>
      </c>
      <c r="O815" s="5" t="str">
        <f t="shared" si="44"/>
        <v/>
      </c>
      <c r="P815" s="5" t="str">
        <f t="shared" si="45"/>
        <v/>
      </c>
    </row>
    <row r="816" spans="1:16" x14ac:dyDescent="0.25">
      <c r="A816" s="17" t="str">
        <f>IF(H816="","",VLOOKUP(H816&amp;"£"&amp;I816,BDD!C:F,4,0))</f>
        <v/>
      </c>
      <c r="B816" s="17" t="str">
        <f>IF(H816="","",VLOOKUP(C816,BDD!A:B,2,0))</f>
        <v/>
      </c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38" t="str">
        <f t="shared" si="42"/>
        <v/>
      </c>
      <c r="N816" s="38" t="str">
        <f t="shared" si="43"/>
        <v/>
      </c>
      <c r="O816" s="5" t="str">
        <f t="shared" si="44"/>
        <v/>
      </c>
      <c r="P816" s="5" t="str">
        <f t="shared" si="45"/>
        <v/>
      </c>
    </row>
    <row r="817" spans="1:16" x14ac:dyDescent="0.25">
      <c r="A817" s="17" t="str">
        <f>IF(H817="","",VLOOKUP(H817&amp;"£"&amp;I817,BDD!C:F,4,0))</f>
        <v/>
      </c>
      <c r="B817" s="17" t="str">
        <f>IF(H817="","",VLOOKUP(C817,BDD!A:B,2,0))</f>
        <v/>
      </c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38" t="str">
        <f t="shared" si="42"/>
        <v/>
      </c>
      <c r="N817" s="38" t="str">
        <f t="shared" si="43"/>
        <v/>
      </c>
      <c r="O817" s="5" t="str">
        <f t="shared" si="44"/>
        <v/>
      </c>
      <c r="P817" s="5" t="str">
        <f t="shared" si="45"/>
        <v/>
      </c>
    </row>
    <row r="818" spans="1:16" x14ac:dyDescent="0.25">
      <c r="A818" s="17" t="str">
        <f>IF(H818="","",VLOOKUP(H818&amp;"£"&amp;I818,BDD!C:F,4,0))</f>
        <v/>
      </c>
      <c r="B818" s="17" t="str">
        <f>IF(H818="","",VLOOKUP(C818,BDD!A:B,2,0))</f>
        <v/>
      </c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38" t="str">
        <f t="shared" si="42"/>
        <v/>
      </c>
      <c r="N818" s="38" t="str">
        <f t="shared" si="43"/>
        <v/>
      </c>
      <c r="O818" s="5" t="str">
        <f t="shared" si="44"/>
        <v/>
      </c>
      <c r="P818" s="5" t="str">
        <f t="shared" si="45"/>
        <v/>
      </c>
    </row>
    <row r="819" spans="1:16" x14ac:dyDescent="0.25">
      <c r="A819" s="17" t="str">
        <f>IF(H819="","",VLOOKUP(H819&amp;"£"&amp;I819,BDD!C:F,4,0))</f>
        <v/>
      </c>
      <c r="B819" s="17" t="str">
        <f>IF(H819="","",VLOOKUP(C819,BDD!A:B,2,0))</f>
        <v/>
      </c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38" t="str">
        <f t="shared" si="42"/>
        <v/>
      </c>
      <c r="N819" s="38" t="str">
        <f t="shared" si="43"/>
        <v/>
      </c>
      <c r="O819" s="5" t="str">
        <f t="shared" si="44"/>
        <v/>
      </c>
      <c r="P819" s="5" t="str">
        <f t="shared" si="45"/>
        <v/>
      </c>
    </row>
    <row r="820" spans="1:16" x14ac:dyDescent="0.25">
      <c r="A820" s="17" t="str">
        <f>IF(H820="","",VLOOKUP(H820&amp;"£"&amp;I820,BDD!C:F,4,0))</f>
        <v/>
      </c>
      <c r="B820" s="17" t="str">
        <f>IF(H820="","",VLOOKUP(C820,BDD!A:B,2,0))</f>
        <v/>
      </c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38" t="str">
        <f t="shared" ref="M820:M883" si="46">IF(H820="","",C820&amp;"£"&amp;D820&amp;"£"&amp;E820)</f>
        <v/>
      </c>
      <c r="N820" s="38" t="str">
        <f t="shared" ref="N820:N883" si="47">IF(M820&amp;E820&amp;H820&amp;I820=M819&amp;E819&amp;H819&amp;I819,"",M820)</f>
        <v/>
      </c>
      <c r="O820" s="5" t="str">
        <f t="shared" si="44"/>
        <v/>
      </c>
      <c r="P820" s="5" t="str">
        <f t="shared" si="45"/>
        <v/>
      </c>
    </row>
    <row r="821" spans="1:16" x14ac:dyDescent="0.25">
      <c r="A821" s="17" t="str">
        <f>IF(H821="","",VLOOKUP(H821&amp;"£"&amp;I821,BDD!C:F,4,0))</f>
        <v/>
      </c>
      <c r="B821" s="17" t="str">
        <f>IF(H821="","",VLOOKUP(C821,BDD!A:B,2,0))</f>
        <v/>
      </c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38" t="str">
        <f t="shared" si="46"/>
        <v/>
      </c>
      <c r="N821" s="38" t="str">
        <f t="shared" si="47"/>
        <v/>
      </c>
      <c r="O821" s="5" t="str">
        <f t="shared" si="44"/>
        <v/>
      </c>
      <c r="P821" s="5" t="str">
        <f t="shared" si="45"/>
        <v/>
      </c>
    </row>
    <row r="822" spans="1:16" x14ac:dyDescent="0.25">
      <c r="A822" s="17" t="str">
        <f>IF(H822="","",VLOOKUP(H822&amp;"£"&amp;I822,BDD!C:F,4,0))</f>
        <v/>
      </c>
      <c r="B822" s="17" t="str">
        <f>IF(H822="","",VLOOKUP(C822,BDD!A:B,2,0))</f>
        <v/>
      </c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38" t="str">
        <f t="shared" si="46"/>
        <v/>
      </c>
      <c r="N822" s="38" t="str">
        <f t="shared" si="47"/>
        <v/>
      </c>
      <c r="O822" s="5" t="str">
        <f t="shared" si="44"/>
        <v/>
      </c>
      <c r="P822" s="5" t="str">
        <f t="shared" si="45"/>
        <v/>
      </c>
    </row>
    <row r="823" spans="1:16" x14ac:dyDescent="0.25">
      <c r="A823" s="17" t="str">
        <f>IF(H823="","",VLOOKUP(H823&amp;"£"&amp;I823,BDD!C:F,4,0))</f>
        <v/>
      </c>
      <c r="B823" s="17" t="str">
        <f>IF(H823="","",VLOOKUP(C823,BDD!A:B,2,0))</f>
        <v/>
      </c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38" t="str">
        <f t="shared" si="46"/>
        <v/>
      </c>
      <c r="N823" s="38" t="str">
        <f t="shared" si="47"/>
        <v/>
      </c>
      <c r="O823" s="5" t="str">
        <f t="shared" si="44"/>
        <v/>
      </c>
      <c r="P823" s="5" t="str">
        <f t="shared" si="45"/>
        <v/>
      </c>
    </row>
    <row r="824" spans="1:16" x14ac:dyDescent="0.25">
      <c r="A824" s="17" t="str">
        <f>IF(H824="","",VLOOKUP(H824&amp;"£"&amp;I824,BDD!C:F,4,0))</f>
        <v/>
      </c>
      <c r="B824" s="17" t="str">
        <f>IF(H824="","",VLOOKUP(C824,BDD!A:B,2,0))</f>
        <v/>
      </c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38" t="str">
        <f t="shared" si="46"/>
        <v/>
      </c>
      <c r="N824" s="38" t="str">
        <f t="shared" si="47"/>
        <v/>
      </c>
      <c r="O824" s="5" t="str">
        <f t="shared" si="44"/>
        <v/>
      </c>
      <c r="P824" s="5" t="str">
        <f t="shared" si="45"/>
        <v/>
      </c>
    </row>
    <row r="825" spans="1:16" x14ac:dyDescent="0.25">
      <c r="A825" s="17" t="str">
        <f>IF(H825="","",VLOOKUP(H825&amp;"£"&amp;I825,BDD!C:F,4,0))</f>
        <v/>
      </c>
      <c r="B825" s="17" t="str">
        <f>IF(H825="","",VLOOKUP(C825,BDD!A:B,2,0))</f>
        <v/>
      </c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38" t="str">
        <f t="shared" si="46"/>
        <v/>
      </c>
      <c r="N825" s="38" t="str">
        <f t="shared" si="47"/>
        <v/>
      </c>
      <c r="O825" s="5" t="str">
        <f t="shared" si="44"/>
        <v/>
      </c>
      <c r="P825" s="5" t="str">
        <f t="shared" si="45"/>
        <v/>
      </c>
    </row>
    <row r="826" spans="1:16" x14ac:dyDescent="0.25">
      <c r="A826" s="17" t="str">
        <f>IF(H826="","",VLOOKUP(H826&amp;"£"&amp;I826,BDD!C:F,4,0))</f>
        <v/>
      </c>
      <c r="B826" s="17" t="str">
        <f>IF(H826="","",VLOOKUP(C826,BDD!A:B,2,0))</f>
        <v/>
      </c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38" t="str">
        <f t="shared" si="46"/>
        <v/>
      </c>
      <c r="N826" s="38" t="str">
        <f t="shared" si="47"/>
        <v/>
      </c>
      <c r="O826" s="5" t="str">
        <f t="shared" si="44"/>
        <v/>
      </c>
      <c r="P826" s="5" t="str">
        <f t="shared" si="45"/>
        <v/>
      </c>
    </row>
    <row r="827" spans="1:16" x14ac:dyDescent="0.25">
      <c r="A827" s="17" t="str">
        <f>IF(H827="","",VLOOKUP(H827&amp;"£"&amp;I827,BDD!C:F,4,0))</f>
        <v/>
      </c>
      <c r="B827" s="17" t="str">
        <f>IF(H827="","",VLOOKUP(C827,BDD!A:B,2,0))</f>
        <v/>
      </c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38" t="str">
        <f t="shared" si="46"/>
        <v/>
      </c>
      <c r="N827" s="38" t="str">
        <f t="shared" si="47"/>
        <v/>
      </c>
      <c r="O827" s="5" t="str">
        <f t="shared" si="44"/>
        <v/>
      </c>
      <c r="P827" s="5" t="str">
        <f t="shared" si="45"/>
        <v/>
      </c>
    </row>
    <row r="828" spans="1:16" x14ac:dyDescent="0.25">
      <c r="A828" s="17" t="str">
        <f>IF(H828="","",VLOOKUP(H828&amp;"£"&amp;I828,BDD!C:F,4,0))</f>
        <v/>
      </c>
      <c r="B828" s="17" t="str">
        <f>IF(H828="","",VLOOKUP(C828,BDD!A:B,2,0))</f>
        <v/>
      </c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38" t="str">
        <f t="shared" si="46"/>
        <v/>
      </c>
      <c r="N828" s="38" t="str">
        <f t="shared" si="47"/>
        <v/>
      </c>
      <c r="O828" s="5" t="str">
        <f t="shared" si="44"/>
        <v/>
      </c>
      <c r="P828" s="5" t="str">
        <f t="shared" si="45"/>
        <v/>
      </c>
    </row>
    <row r="829" spans="1:16" x14ac:dyDescent="0.25">
      <c r="A829" s="17" t="str">
        <f>IF(H829="","",VLOOKUP(H829&amp;"£"&amp;I829,BDD!C:F,4,0))</f>
        <v/>
      </c>
      <c r="B829" s="17" t="str">
        <f>IF(H829="","",VLOOKUP(C829,BDD!A:B,2,0))</f>
        <v/>
      </c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38" t="str">
        <f t="shared" si="46"/>
        <v/>
      </c>
      <c r="N829" s="38" t="str">
        <f t="shared" si="47"/>
        <v/>
      </c>
      <c r="O829" s="5" t="str">
        <f t="shared" si="44"/>
        <v/>
      </c>
      <c r="P829" s="5" t="str">
        <f t="shared" si="45"/>
        <v/>
      </c>
    </row>
    <row r="830" spans="1:16" x14ac:dyDescent="0.25">
      <c r="A830" s="17" t="str">
        <f>IF(H830="","",VLOOKUP(H830&amp;"£"&amp;I830,BDD!C:F,4,0))</f>
        <v/>
      </c>
      <c r="B830" s="17" t="str">
        <f>IF(H830="","",VLOOKUP(C830,BDD!A:B,2,0))</f>
        <v/>
      </c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38" t="str">
        <f t="shared" si="46"/>
        <v/>
      </c>
      <c r="N830" s="38" t="str">
        <f t="shared" si="47"/>
        <v/>
      </c>
      <c r="O830" s="5" t="str">
        <f t="shared" si="44"/>
        <v/>
      </c>
      <c r="P830" s="5" t="str">
        <f t="shared" si="45"/>
        <v/>
      </c>
    </row>
    <row r="831" spans="1:16" x14ac:dyDescent="0.25">
      <c r="A831" s="17" t="str">
        <f>IF(H831="","",VLOOKUP(H831&amp;"£"&amp;I831,BDD!C:F,4,0))</f>
        <v/>
      </c>
      <c r="B831" s="17" t="str">
        <f>IF(H831="","",VLOOKUP(C831,BDD!A:B,2,0))</f>
        <v/>
      </c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38" t="str">
        <f t="shared" si="46"/>
        <v/>
      </c>
      <c r="N831" s="38" t="str">
        <f t="shared" si="47"/>
        <v/>
      </c>
      <c r="O831" s="5" t="str">
        <f t="shared" si="44"/>
        <v/>
      </c>
      <c r="P831" s="5" t="str">
        <f t="shared" si="45"/>
        <v/>
      </c>
    </row>
    <row r="832" spans="1:16" x14ac:dyDescent="0.25">
      <c r="A832" s="17" t="str">
        <f>IF(H832="","",VLOOKUP(H832&amp;"£"&amp;I832,BDD!C:F,4,0))</f>
        <v/>
      </c>
      <c r="B832" s="17" t="str">
        <f>IF(H832="","",VLOOKUP(C832,BDD!A:B,2,0))</f>
        <v/>
      </c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38" t="str">
        <f t="shared" si="46"/>
        <v/>
      </c>
      <c r="N832" s="38" t="str">
        <f t="shared" si="47"/>
        <v/>
      </c>
      <c r="O832" s="5" t="str">
        <f t="shared" si="44"/>
        <v/>
      </c>
      <c r="P832" s="5" t="str">
        <f t="shared" si="45"/>
        <v/>
      </c>
    </row>
    <row r="833" spans="1:16" x14ac:dyDescent="0.25">
      <c r="A833" s="17" t="str">
        <f>IF(H833="","",VLOOKUP(H833&amp;"£"&amp;I833,BDD!C:F,4,0))</f>
        <v/>
      </c>
      <c r="B833" s="17" t="str">
        <f>IF(H833="","",VLOOKUP(C833,BDD!A:B,2,0))</f>
        <v/>
      </c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38" t="str">
        <f t="shared" si="46"/>
        <v/>
      </c>
      <c r="N833" s="38" t="str">
        <f t="shared" si="47"/>
        <v/>
      </c>
      <c r="O833" s="5" t="str">
        <f t="shared" si="44"/>
        <v/>
      </c>
      <c r="P833" s="5" t="str">
        <f t="shared" si="45"/>
        <v/>
      </c>
    </row>
    <row r="834" spans="1:16" x14ac:dyDescent="0.25">
      <c r="A834" s="17" t="str">
        <f>IF(H834="","",VLOOKUP(H834&amp;"£"&amp;I834,BDD!C:F,4,0))</f>
        <v/>
      </c>
      <c r="B834" s="17" t="str">
        <f>IF(H834="","",VLOOKUP(C834,BDD!A:B,2,0))</f>
        <v/>
      </c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38" t="str">
        <f t="shared" si="46"/>
        <v/>
      </c>
      <c r="N834" s="38" t="str">
        <f t="shared" si="47"/>
        <v/>
      </c>
      <c r="O834" s="5" t="str">
        <f t="shared" si="44"/>
        <v/>
      </c>
      <c r="P834" s="5" t="str">
        <f t="shared" si="45"/>
        <v/>
      </c>
    </row>
    <row r="835" spans="1:16" x14ac:dyDescent="0.25">
      <c r="A835" s="17" t="str">
        <f>IF(H835="","",VLOOKUP(H835&amp;"£"&amp;I835,BDD!C:F,4,0))</f>
        <v/>
      </c>
      <c r="B835" s="17" t="str">
        <f>IF(H835="","",VLOOKUP(C835,BDD!A:B,2,0))</f>
        <v/>
      </c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38" t="str">
        <f t="shared" si="46"/>
        <v/>
      </c>
      <c r="N835" s="38" t="str">
        <f t="shared" si="47"/>
        <v/>
      </c>
      <c r="O835" s="5" t="str">
        <f t="shared" ref="O835:O898" si="48">IF(H835="","",E835&amp;"£"&amp;D835&amp;"£"&amp;C835&amp;"£"&amp;H835&amp;"£"&amp;I835)</f>
        <v/>
      </c>
      <c r="P835" s="5" t="str">
        <f t="shared" ref="P835:P898" si="49">IF(O835="","",IF(O835=O834,1,0))</f>
        <v/>
      </c>
    </row>
    <row r="836" spans="1:16" x14ac:dyDescent="0.25">
      <c r="A836" s="17" t="str">
        <f>IF(H836="","",VLOOKUP(H836&amp;"£"&amp;I836,BDD!C:F,4,0))</f>
        <v/>
      </c>
      <c r="B836" s="17" t="str">
        <f>IF(H836="","",VLOOKUP(C836,BDD!A:B,2,0))</f>
        <v/>
      </c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38" t="str">
        <f t="shared" si="46"/>
        <v/>
      </c>
      <c r="N836" s="38" t="str">
        <f t="shared" si="47"/>
        <v/>
      </c>
      <c r="O836" s="5" t="str">
        <f t="shared" si="48"/>
        <v/>
      </c>
      <c r="P836" s="5" t="str">
        <f t="shared" si="49"/>
        <v/>
      </c>
    </row>
    <row r="837" spans="1:16" x14ac:dyDescent="0.25">
      <c r="A837" s="17" t="str">
        <f>IF(H837="","",VLOOKUP(H837&amp;"£"&amp;I837,BDD!C:F,4,0))</f>
        <v/>
      </c>
      <c r="B837" s="17" t="str">
        <f>IF(H837="","",VLOOKUP(C837,BDD!A:B,2,0))</f>
        <v/>
      </c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38" t="str">
        <f t="shared" si="46"/>
        <v/>
      </c>
      <c r="N837" s="38" t="str">
        <f t="shared" si="47"/>
        <v/>
      </c>
      <c r="O837" s="5" t="str">
        <f t="shared" si="48"/>
        <v/>
      </c>
      <c r="P837" s="5" t="str">
        <f t="shared" si="49"/>
        <v/>
      </c>
    </row>
    <row r="838" spans="1:16" x14ac:dyDescent="0.25">
      <c r="A838" s="17" t="str">
        <f>IF(H838="","",VLOOKUP(H838&amp;"£"&amp;I838,BDD!C:F,4,0))</f>
        <v/>
      </c>
      <c r="B838" s="17" t="str">
        <f>IF(H838="","",VLOOKUP(C838,BDD!A:B,2,0))</f>
        <v/>
      </c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38" t="str">
        <f t="shared" si="46"/>
        <v/>
      </c>
      <c r="N838" s="38" t="str">
        <f t="shared" si="47"/>
        <v/>
      </c>
      <c r="O838" s="5" t="str">
        <f t="shared" si="48"/>
        <v/>
      </c>
      <c r="P838" s="5" t="str">
        <f t="shared" si="49"/>
        <v/>
      </c>
    </row>
    <row r="839" spans="1:16" x14ac:dyDescent="0.25">
      <c r="A839" s="17" t="str">
        <f>IF(H839="","",VLOOKUP(H839&amp;"£"&amp;I839,BDD!C:F,4,0))</f>
        <v/>
      </c>
      <c r="B839" s="17" t="str">
        <f>IF(H839="","",VLOOKUP(C839,BDD!A:B,2,0))</f>
        <v/>
      </c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38" t="str">
        <f t="shared" si="46"/>
        <v/>
      </c>
      <c r="N839" s="38" t="str">
        <f t="shared" si="47"/>
        <v/>
      </c>
      <c r="O839" s="5" t="str">
        <f t="shared" si="48"/>
        <v/>
      </c>
      <c r="P839" s="5" t="str">
        <f t="shared" si="49"/>
        <v/>
      </c>
    </row>
    <row r="840" spans="1:16" x14ac:dyDescent="0.25">
      <c r="A840" s="17" t="str">
        <f>IF(H840="","",VLOOKUP(H840&amp;"£"&amp;I840,BDD!C:F,4,0))</f>
        <v/>
      </c>
      <c r="B840" s="17" t="str">
        <f>IF(H840="","",VLOOKUP(C840,BDD!A:B,2,0))</f>
        <v/>
      </c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38" t="str">
        <f t="shared" si="46"/>
        <v/>
      </c>
      <c r="N840" s="38" t="str">
        <f t="shared" si="47"/>
        <v/>
      </c>
      <c r="O840" s="5" t="str">
        <f t="shared" si="48"/>
        <v/>
      </c>
      <c r="P840" s="5" t="str">
        <f t="shared" si="49"/>
        <v/>
      </c>
    </row>
    <row r="841" spans="1:16" x14ac:dyDescent="0.25">
      <c r="A841" s="17" t="str">
        <f>IF(H841="","",VLOOKUP(H841&amp;"£"&amp;I841,BDD!C:F,4,0))</f>
        <v/>
      </c>
      <c r="B841" s="17" t="str">
        <f>IF(H841="","",VLOOKUP(C841,BDD!A:B,2,0))</f>
        <v/>
      </c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38" t="str">
        <f t="shared" si="46"/>
        <v/>
      </c>
      <c r="N841" s="38" t="str">
        <f t="shared" si="47"/>
        <v/>
      </c>
      <c r="O841" s="5" t="str">
        <f t="shared" si="48"/>
        <v/>
      </c>
      <c r="P841" s="5" t="str">
        <f t="shared" si="49"/>
        <v/>
      </c>
    </row>
    <row r="842" spans="1:16" x14ac:dyDescent="0.25">
      <c r="A842" s="17" t="str">
        <f>IF(H842="","",VLOOKUP(H842&amp;"£"&amp;I842,BDD!C:F,4,0))</f>
        <v/>
      </c>
      <c r="B842" s="17" t="str">
        <f>IF(H842="","",VLOOKUP(C842,BDD!A:B,2,0))</f>
        <v/>
      </c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38" t="str">
        <f t="shared" si="46"/>
        <v/>
      </c>
      <c r="N842" s="38" t="str">
        <f t="shared" si="47"/>
        <v/>
      </c>
      <c r="O842" s="5" t="str">
        <f t="shared" si="48"/>
        <v/>
      </c>
      <c r="P842" s="5" t="str">
        <f t="shared" si="49"/>
        <v/>
      </c>
    </row>
    <row r="843" spans="1:16" x14ac:dyDescent="0.25">
      <c r="A843" s="17" t="str">
        <f>IF(H843="","",VLOOKUP(H843&amp;"£"&amp;I843,BDD!C:F,4,0))</f>
        <v/>
      </c>
      <c r="B843" s="17" t="str">
        <f>IF(H843="","",VLOOKUP(C843,BDD!A:B,2,0))</f>
        <v/>
      </c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38" t="str">
        <f t="shared" si="46"/>
        <v/>
      </c>
      <c r="N843" s="38" t="str">
        <f t="shared" si="47"/>
        <v/>
      </c>
      <c r="O843" s="5" t="str">
        <f t="shared" si="48"/>
        <v/>
      </c>
      <c r="P843" s="5" t="str">
        <f t="shared" si="49"/>
        <v/>
      </c>
    </row>
    <row r="844" spans="1:16" x14ac:dyDescent="0.25">
      <c r="A844" s="17" t="str">
        <f>IF(H844="","",VLOOKUP(H844&amp;"£"&amp;I844,BDD!C:F,4,0))</f>
        <v/>
      </c>
      <c r="B844" s="17" t="str">
        <f>IF(H844="","",VLOOKUP(C844,BDD!A:B,2,0))</f>
        <v/>
      </c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38" t="str">
        <f t="shared" si="46"/>
        <v/>
      </c>
      <c r="N844" s="38" t="str">
        <f t="shared" si="47"/>
        <v/>
      </c>
      <c r="O844" s="5" t="str">
        <f t="shared" si="48"/>
        <v/>
      </c>
      <c r="P844" s="5" t="str">
        <f t="shared" si="49"/>
        <v/>
      </c>
    </row>
    <row r="845" spans="1:16" x14ac:dyDescent="0.25">
      <c r="A845" s="17" t="str">
        <f>IF(H845="","",VLOOKUP(H845&amp;"£"&amp;I845,BDD!C:F,4,0))</f>
        <v/>
      </c>
      <c r="B845" s="17" t="str">
        <f>IF(H845="","",VLOOKUP(C845,BDD!A:B,2,0))</f>
        <v/>
      </c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38" t="str">
        <f t="shared" si="46"/>
        <v/>
      </c>
      <c r="N845" s="38" t="str">
        <f t="shared" si="47"/>
        <v/>
      </c>
      <c r="O845" s="5" t="str">
        <f t="shared" si="48"/>
        <v/>
      </c>
      <c r="P845" s="5" t="str">
        <f t="shared" si="49"/>
        <v/>
      </c>
    </row>
    <row r="846" spans="1:16" x14ac:dyDescent="0.25">
      <c r="A846" s="17" t="str">
        <f>IF(H846="","",VLOOKUP(H846&amp;"£"&amp;I846,BDD!C:F,4,0))</f>
        <v/>
      </c>
      <c r="B846" s="17" t="str">
        <f>IF(H846="","",VLOOKUP(C846,BDD!A:B,2,0))</f>
        <v/>
      </c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38" t="str">
        <f t="shared" si="46"/>
        <v/>
      </c>
      <c r="N846" s="38" t="str">
        <f t="shared" si="47"/>
        <v/>
      </c>
      <c r="O846" s="5" t="str">
        <f t="shared" si="48"/>
        <v/>
      </c>
      <c r="P846" s="5" t="str">
        <f t="shared" si="49"/>
        <v/>
      </c>
    </row>
    <row r="847" spans="1:16" x14ac:dyDescent="0.25">
      <c r="A847" s="17" t="str">
        <f>IF(H847="","",VLOOKUP(H847&amp;"£"&amp;I847,BDD!C:F,4,0))</f>
        <v/>
      </c>
      <c r="B847" s="17" t="str">
        <f>IF(H847="","",VLOOKUP(C847,BDD!A:B,2,0))</f>
        <v/>
      </c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38" t="str">
        <f t="shared" si="46"/>
        <v/>
      </c>
      <c r="N847" s="38" t="str">
        <f t="shared" si="47"/>
        <v/>
      </c>
      <c r="O847" s="5" t="str">
        <f t="shared" si="48"/>
        <v/>
      </c>
      <c r="P847" s="5" t="str">
        <f t="shared" si="49"/>
        <v/>
      </c>
    </row>
    <row r="848" spans="1:16" x14ac:dyDescent="0.25">
      <c r="A848" s="17" t="str">
        <f>IF(H848="","",VLOOKUP(H848&amp;"£"&amp;I848,BDD!C:F,4,0))</f>
        <v/>
      </c>
      <c r="B848" s="17" t="str">
        <f>IF(H848="","",VLOOKUP(C848,BDD!A:B,2,0))</f>
        <v/>
      </c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38" t="str">
        <f t="shared" si="46"/>
        <v/>
      </c>
      <c r="N848" s="38" t="str">
        <f t="shared" si="47"/>
        <v/>
      </c>
      <c r="O848" s="5" t="str">
        <f t="shared" si="48"/>
        <v/>
      </c>
      <c r="P848" s="5" t="str">
        <f t="shared" si="49"/>
        <v/>
      </c>
    </row>
    <row r="849" spans="1:16" x14ac:dyDescent="0.25">
      <c r="A849" s="17" t="str">
        <f>IF(H849="","",VLOOKUP(H849&amp;"£"&amp;I849,BDD!C:F,4,0))</f>
        <v/>
      </c>
      <c r="B849" s="17" t="str">
        <f>IF(H849="","",VLOOKUP(C849,BDD!A:B,2,0))</f>
        <v/>
      </c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38" t="str">
        <f t="shared" si="46"/>
        <v/>
      </c>
      <c r="N849" s="38" t="str">
        <f t="shared" si="47"/>
        <v/>
      </c>
      <c r="O849" s="5" t="str">
        <f t="shared" si="48"/>
        <v/>
      </c>
      <c r="P849" s="5" t="str">
        <f t="shared" si="49"/>
        <v/>
      </c>
    </row>
    <row r="850" spans="1:16" x14ac:dyDescent="0.25">
      <c r="A850" s="17" t="str">
        <f>IF(H850="","",VLOOKUP(H850&amp;"£"&amp;I850,BDD!C:F,4,0))</f>
        <v/>
      </c>
      <c r="B850" s="17" t="str">
        <f>IF(H850="","",VLOOKUP(C850,BDD!A:B,2,0))</f>
        <v/>
      </c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38" t="str">
        <f t="shared" si="46"/>
        <v/>
      </c>
      <c r="N850" s="38" t="str">
        <f t="shared" si="47"/>
        <v/>
      </c>
      <c r="O850" s="5" t="str">
        <f t="shared" si="48"/>
        <v/>
      </c>
      <c r="P850" s="5" t="str">
        <f t="shared" si="49"/>
        <v/>
      </c>
    </row>
    <row r="851" spans="1:16" x14ac:dyDescent="0.25">
      <c r="A851" s="17" t="str">
        <f>IF(H851="","",VLOOKUP(H851&amp;"£"&amp;I851,BDD!C:F,4,0))</f>
        <v/>
      </c>
      <c r="B851" s="17" t="str">
        <f>IF(H851="","",VLOOKUP(C851,BDD!A:B,2,0))</f>
        <v/>
      </c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38" t="str">
        <f t="shared" si="46"/>
        <v/>
      </c>
      <c r="N851" s="38" t="str">
        <f t="shared" si="47"/>
        <v/>
      </c>
      <c r="O851" s="5" t="str">
        <f t="shared" si="48"/>
        <v/>
      </c>
      <c r="P851" s="5" t="str">
        <f t="shared" si="49"/>
        <v/>
      </c>
    </row>
    <row r="852" spans="1:16" x14ac:dyDescent="0.25">
      <c r="A852" s="17" t="str">
        <f>IF(H852="","",VLOOKUP(H852&amp;"£"&amp;I852,BDD!C:F,4,0))</f>
        <v/>
      </c>
      <c r="B852" s="17" t="str">
        <f>IF(H852="","",VLOOKUP(C852,BDD!A:B,2,0))</f>
        <v/>
      </c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38" t="str">
        <f t="shared" si="46"/>
        <v/>
      </c>
      <c r="N852" s="38" t="str">
        <f t="shared" si="47"/>
        <v/>
      </c>
      <c r="O852" s="5" t="str">
        <f t="shared" si="48"/>
        <v/>
      </c>
      <c r="P852" s="5" t="str">
        <f t="shared" si="49"/>
        <v/>
      </c>
    </row>
    <row r="853" spans="1:16" x14ac:dyDescent="0.25">
      <c r="A853" s="17" t="str">
        <f>IF(H853="","",VLOOKUP(H853&amp;"£"&amp;I853,BDD!C:F,4,0))</f>
        <v/>
      </c>
      <c r="B853" s="17" t="str">
        <f>IF(H853="","",VLOOKUP(C853,BDD!A:B,2,0))</f>
        <v/>
      </c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38" t="str">
        <f t="shared" si="46"/>
        <v/>
      </c>
      <c r="N853" s="38" t="str">
        <f t="shared" si="47"/>
        <v/>
      </c>
      <c r="O853" s="5" t="str">
        <f t="shared" si="48"/>
        <v/>
      </c>
      <c r="P853" s="5" t="str">
        <f t="shared" si="49"/>
        <v/>
      </c>
    </row>
    <row r="854" spans="1:16" x14ac:dyDescent="0.25">
      <c r="A854" s="17" t="str">
        <f>IF(H854="","",VLOOKUP(H854&amp;"£"&amp;I854,BDD!C:F,4,0))</f>
        <v/>
      </c>
      <c r="B854" s="17" t="str">
        <f>IF(H854="","",VLOOKUP(C854,BDD!A:B,2,0))</f>
        <v/>
      </c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38" t="str">
        <f t="shared" si="46"/>
        <v/>
      </c>
      <c r="N854" s="38" t="str">
        <f t="shared" si="47"/>
        <v/>
      </c>
      <c r="O854" s="5" t="str">
        <f t="shared" si="48"/>
        <v/>
      </c>
      <c r="P854" s="5" t="str">
        <f t="shared" si="49"/>
        <v/>
      </c>
    </row>
    <row r="855" spans="1:16" x14ac:dyDescent="0.25">
      <c r="A855" s="17" t="str">
        <f>IF(H855="","",VLOOKUP(H855&amp;"£"&amp;I855,BDD!C:F,4,0))</f>
        <v/>
      </c>
      <c r="B855" s="17" t="str">
        <f>IF(H855="","",VLOOKUP(C855,BDD!A:B,2,0))</f>
        <v/>
      </c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38" t="str">
        <f t="shared" si="46"/>
        <v/>
      </c>
      <c r="N855" s="38" t="str">
        <f t="shared" si="47"/>
        <v/>
      </c>
      <c r="O855" s="5" t="str">
        <f t="shared" si="48"/>
        <v/>
      </c>
      <c r="P855" s="5" t="str">
        <f t="shared" si="49"/>
        <v/>
      </c>
    </row>
    <row r="856" spans="1:16" x14ac:dyDescent="0.25">
      <c r="A856" s="17" t="str">
        <f>IF(H856="","",VLOOKUP(H856&amp;"£"&amp;I856,BDD!C:F,4,0))</f>
        <v/>
      </c>
      <c r="B856" s="17" t="str">
        <f>IF(H856="","",VLOOKUP(C856,BDD!A:B,2,0))</f>
        <v/>
      </c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38" t="str">
        <f t="shared" si="46"/>
        <v/>
      </c>
      <c r="N856" s="38" t="str">
        <f t="shared" si="47"/>
        <v/>
      </c>
      <c r="O856" s="5" t="str">
        <f t="shared" si="48"/>
        <v/>
      </c>
      <c r="P856" s="5" t="str">
        <f t="shared" si="49"/>
        <v/>
      </c>
    </row>
    <row r="857" spans="1:16" x14ac:dyDescent="0.25">
      <c r="A857" s="17" t="str">
        <f>IF(H857="","",VLOOKUP(H857&amp;"£"&amp;I857,BDD!C:F,4,0))</f>
        <v/>
      </c>
      <c r="B857" s="17" t="str">
        <f>IF(H857="","",VLOOKUP(C857,BDD!A:B,2,0))</f>
        <v/>
      </c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38" t="str">
        <f t="shared" si="46"/>
        <v/>
      </c>
      <c r="N857" s="38" t="str">
        <f t="shared" si="47"/>
        <v/>
      </c>
      <c r="O857" s="5" t="str">
        <f t="shared" si="48"/>
        <v/>
      </c>
      <c r="P857" s="5" t="str">
        <f t="shared" si="49"/>
        <v/>
      </c>
    </row>
    <row r="858" spans="1:16" x14ac:dyDescent="0.25">
      <c r="A858" s="17" t="str">
        <f>IF(H858="","",VLOOKUP(H858&amp;"£"&amp;I858,BDD!C:F,4,0))</f>
        <v/>
      </c>
      <c r="B858" s="17" t="str">
        <f>IF(H858="","",VLOOKUP(C858,BDD!A:B,2,0))</f>
        <v/>
      </c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38" t="str">
        <f t="shared" si="46"/>
        <v/>
      </c>
      <c r="N858" s="38" t="str">
        <f t="shared" si="47"/>
        <v/>
      </c>
      <c r="O858" s="5" t="str">
        <f t="shared" si="48"/>
        <v/>
      </c>
      <c r="P858" s="5" t="str">
        <f t="shared" si="49"/>
        <v/>
      </c>
    </row>
    <row r="859" spans="1:16" x14ac:dyDescent="0.25">
      <c r="A859" s="17" t="str">
        <f>IF(H859="","",VLOOKUP(H859&amp;"£"&amp;I859,BDD!C:F,4,0))</f>
        <v/>
      </c>
      <c r="B859" s="17" t="str">
        <f>IF(H859="","",VLOOKUP(C859,BDD!A:B,2,0))</f>
        <v/>
      </c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38" t="str">
        <f t="shared" si="46"/>
        <v/>
      </c>
      <c r="N859" s="38" t="str">
        <f t="shared" si="47"/>
        <v/>
      </c>
      <c r="O859" s="5" t="str">
        <f t="shared" si="48"/>
        <v/>
      </c>
      <c r="P859" s="5" t="str">
        <f t="shared" si="49"/>
        <v/>
      </c>
    </row>
    <row r="860" spans="1:16" x14ac:dyDescent="0.25">
      <c r="A860" s="17" t="str">
        <f>IF(H860="","",VLOOKUP(H860&amp;"£"&amp;I860,BDD!C:F,4,0))</f>
        <v/>
      </c>
      <c r="B860" s="17" t="str">
        <f>IF(H860="","",VLOOKUP(C860,BDD!A:B,2,0))</f>
        <v/>
      </c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38" t="str">
        <f t="shared" si="46"/>
        <v/>
      </c>
      <c r="N860" s="38" t="str">
        <f t="shared" si="47"/>
        <v/>
      </c>
      <c r="O860" s="5" t="str">
        <f t="shared" si="48"/>
        <v/>
      </c>
      <c r="P860" s="5" t="str">
        <f t="shared" si="49"/>
        <v/>
      </c>
    </row>
    <row r="861" spans="1:16" x14ac:dyDescent="0.25">
      <c r="A861" s="17" t="str">
        <f>IF(H861="","",VLOOKUP(H861&amp;"£"&amp;I861,BDD!C:F,4,0))</f>
        <v/>
      </c>
      <c r="B861" s="17" t="str">
        <f>IF(H861="","",VLOOKUP(C861,BDD!A:B,2,0))</f>
        <v/>
      </c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38" t="str">
        <f t="shared" si="46"/>
        <v/>
      </c>
      <c r="N861" s="38" t="str">
        <f t="shared" si="47"/>
        <v/>
      </c>
      <c r="O861" s="5" t="str">
        <f t="shared" si="48"/>
        <v/>
      </c>
      <c r="P861" s="5" t="str">
        <f t="shared" si="49"/>
        <v/>
      </c>
    </row>
    <row r="862" spans="1:16" x14ac:dyDescent="0.25">
      <c r="A862" s="17" t="str">
        <f>IF(H862="","",VLOOKUP(H862&amp;"£"&amp;I862,BDD!C:F,4,0))</f>
        <v/>
      </c>
      <c r="B862" s="17" t="str">
        <f>IF(H862="","",VLOOKUP(C862,BDD!A:B,2,0))</f>
        <v/>
      </c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38" t="str">
        <f t="shared" si="46"/>
        <v/>
      </c>
      <c r="N862" s="38" t="str">
        <f t="shared" si="47"/>
        <v/>
      </c>
      <c r="O862" s="5" t="str">
        <f t="shared" si="48"/>
        <v/>
      </c>
      <c r="P862" s="5" t="str">
        <f t="shared" si="49"/>
        <v/>
      </c>
    </row>
    <row r="863" spans="1:16" x14ac:dyDescent="0.25">
      <c r="A863" s="17" t="str">
        <f>IF(H863="","",VLOOKUP(H863&amp;"£"&amp;I863,BDD!C:F,4,0))</f>
        <v/>
      </c>
      <c r="B863" s="17" t="str">
        <f>IF(H863="","",VLOOKUP(C863,BDD!A:B,2,0))</f>
        <v/>
      </c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38" t="str">
        <f t="shared" si="46"/>
        <v/>
      </c>
      <c r="N863" s="38" t="str">
        <f t="shared" si="47"/>
        <v/>
      </c>
      <c r="O863" s="5" t="str">
        <f t="shared" si="48"/>
        <v/>
      </c>
      <c r="P863" s="5" t="str">
        <f t="shared" si="49"/>
        <v/>
      </c>
    </row>
    <row r="864" spans="1:16" x14ac:dyDescent="0.25">
      <c r="A864" s="17" t="str">
        <f>IF(H864="","",VLOOKUP(H864&amp;"£"&amp;I864,BDD!C:F,4,0))</f>
        <v/>
      </c>
      <c r="B864" s="17" t="str">
        <f>IF(H864="","",VLOOKUP(C864,BDD!A:B,2,0))</f>
        <v/>
      </c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38" t="str">
        <f t="shared" si="46"/>
        <v/>
      </c>
      <c r="N864" s="38" t="str">
        <f t="shared" si="47"/>
        <v/>
      </c>
      <c r="O864" s="5" t="str">
        <f t="shared" si="48"/>
        <v/>
      </c>
      <c r="P864" s="5" t="str">
        <f t="shared" si="49"/>
        <v/>
      </c>
    </row>
    <row r="865" spans="1:16" x14ac:dyDescent="0.25">
      <c r="A865" s="17" t="str">
        <f>IF(H865="","",VLOOKUP(H865&amp;"£"&amp;I865,BDD!C:F,4,0))</f>
        <v/>
      </c>
      <c r="B865" s="17" t="str">
        <f>IF(H865="","",VLOOKUP(C865,BDD!A:B,2,0))</f>
        <v/>
      </c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38" t="str">
        <f t="shared" si="46"/>
        <v/>
      </c>
      <c r="N865" s="38" t="str">
        <f t="shared" si="47"/>
        <v/>
      </c>
      <c r="O865" s="5" t="str">
        <f t="shared" si="48"/>
        <v/>
      </c>
      <c r="P865" s="5" t="str">
        <f t="shared" si="49"/>
        <v/>
      </c>
    </row>
    <row r="866" spans="1:16" x14ac:dyDescent="0.25">
      <c r="A866" s="17" t="str">
        <f>IF(H866="","",VLOOKUP(H866&amp;"£"&amp;I866,BDD!C:F,4,0))</f>
        <v/>
      </c>
      <c r="B866" s="17" t="str">
        <f>IF(H866="","",VLOOKUP(C866,BDD!A:B,2,0))</f>
        <v/>
      </c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38" t="str">
        <f t="shared" si="46"/>
        <v/>
      </c>
      <c r="N866" s="38" t="str">
        <f t="shared" si="47"/>
        <v/>
      </c>
      <c r="O866" s="5" t="str">
        <f t="shared" si="48"/>
        <v/>
      </c>
      <c r="P866" s="5" t="str">
        <f t="shared" si="49"/>
        <v/>
      </c>
    </row>
    <row r="867" spans="1:16" x14ac:dyDescent="0.25">
      <c r="A867" s="17" t="str">
        <f>IF(H867="","",VLOOKUP(H867&amp;"£"&amp;I867,BDD!C:F,4,0))</f>
        <v/>
      </c>
      <c r="B867" s="17" t="str">
        <f>IF(H867="","",VLOOKUP(C867,BDD!A:B,2,0))</f>
        <v/>
      </c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38" t="str">
        <f t="shared" si="46"/>
        <v/>
      </c>
      <c r="N867" s="38" t="str">
        <f t="shared" si="47"/>
        <v/>
      </c>
      <c r="O867" s="5" t="str">
        <f t="shared" si="48"/>
        <v/>
      </c>
      <c r="P867" s="5" t="str">
        <f t="shared" si="49"/>
        <v/>
      </c>
    </row>
    <row r="868" spans="1:16" x14ac:dyDescent="0.25">
      <c r="A868" s="17" t="str">
        <f>IF(H868="","",VLOOKUP(H868&amp;"£"&amp;I868,BDD!C:F,4,0))</f>
        <v/>
      </c>
      <c r="B868" s="17" t="str">
        <f>IF(H868="","",VLOOKUP(C868,BDD!A:B,2,0))</f>
        <v/>
      </c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38" t="str">
        <f t="shared" si="46"/>
        <v/>
      </c>
      <c r="N868" s="38" t="str">
        <f t="shared" si="47"/>
        <v/>
      </c>
      <c r="O868" s="5" t="str">
        <f t="shared" si="48"/>
        <v/>
      </c>
      <c r="P868" s="5" t="str">
        <f t="shared" si="49"/>
        <v/>
      </c>
    </row>
    <row r="869" spans="1:16" x14ac:dyDescent="0.25">
      <c r="A869" s="17" t="str">
        <f>IF(H869="","",VLOOKUP(H869&amp;"£"&amp;I869,BDD!C:F,4,0))</f>
        <v/>
      </c>
      <c r="B869" s="17" t="str">
        <f>IF(H869="","",VLOOKUP(C869,BDD!A:B,2,0))</f>
        <v/>
      </c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38" t="str">
        <f t="shared" si="46"/>
        <v/>
      </c>
      <c r="N869" s="38" t="str">
        <f t="shared" si="47"/>
        <v/>
      </c>
      <c r="O869" s="5" t="str">
        <f t="shared" si="48"/>
        <v/>
      </c>
      <c r="P869" s="5" t="str">
        <f t="shared" si="49"/>
        <v/>
      </c>
    </row>
    <row r="870" spans="1:16" x14ac:dyDescent="0.25">
      <c r="A870" s="17" t="str">
        <f>IF(H870="","",VLOOKUP(H870&amp;"£"&amp;I870,BDD!C:F,4,0))</f>
        <v/>
      </c>
      <c r="B870" s="17" t="str">
        <f>IF(H870="","",VLOOKUP(C870,BDD!A:B,2,0))</f>
        <v/>
      </c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38" t="str">
        <f t="shared" si="46"/>
        <v/>
      </c>
      <c r="N870" s="38" t="str">
        <f t="shared" si="47"/>
        <v/>
      </c>
      <c r="O870" s="5" t="str">
        <f t="shared" si="48"/>
        <v/>
      </c>
      <c r="P870" s="5" t="str">
        <f t="shared" si="49"/>
        <v/>
      </c>
    </row>
    <row r="871" spans="1:16" x14ac:dyDescent="0.25">
      <c r="A871" s="17" t="str">
        <f>IF(H871="","",VLOOKUP(H871&amp;"£"&amp;I871,BDD!C:F,4,0))</f>
        <v/>
      </c>
      <c r="B871" s="17" t="str">
        <f>IF(H871="","",VLOOKUP(C871,BDD!A:B,2,0))</f>
        <v/>
      </c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38" t="str">
        <f t="shared" si="46"/>
        <v/>
      </c>
      <c r="N871" s="38" t="str">
        <f t="shared" si="47"/>
        <v/>
      </c>
      <c r="O871" s="5" t="str">
        <f t="shared" si="48"/>
        <v/>
      </c>
      <c r="P871" s="5" t="str">
        <f t="shared" si="49"/>
        <v/>
      </c>
    </row>
    <row r="872" spans="1:16" x14ac:dyDescent="0.25">
      <c r="A872" s="17" t="str">
        <f>IF(H872="","",VLOOKUP(H872&amp;"£"&amp;I872,BDD!C:F,4,0))</f>
        <v/>
      </c>
      <c r="B872" s="17" t="str">
        <f>IF(H872="","",VLOOKUP(C872,BDD!A:B,2,0))</f>
        <v/>
      </c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38" t="str">
        <f t="shared" si="46"/>
        <v/>
      </c>
      <c r="N872" s="38" t="str">
        <f t="shared" si="47"/>
        <v/>
      </c>
      <c r="O872" s="5" t="str">
        <f t="shared" si="48"/>
        <v/>
      </c>
      <c r="P872" s="5" t="str">
        <f t="shared" si="49"/>
        <v/>
      </c>
    </row>
    <row r="873" spans="1:16" x14ac:dyDescent="0.25">
      <c r="A873" s="17" t="str">
        <f>IF(H873="","",VLOOKUP(H873&amp;"£"&amp;I873,BDD!C:F,4,0))</f>
        <v/>
      </c>
      <c r="B873" s="17" t="str">
        <f>IF(H873="","",VLOOKUP(C873,BDD!A:B,2,0))</f>
        <v/>
      </c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38" t="str">
        <f t="shared" si="46"/>
        <v/>
      </c>
      <c r="N873" s="38" t="str">
        <f t="shared" si="47"/>
        <v/>
      </c>
      <c r="O873" s="5" t="str">
        <f t="shared" si="48"/>
        <v/>
      </c>
      <c r="P873" s="5" t="str">
        <f t="shared" si="49"/>
        <v/>
      </c>
    </row>
    <row r="874" spans="1:16" x14ac:dyDescent="0.25">
      <c r="A874" s="17" t="str">
        <f>IF(H874="","",VLOOKUP(H874&amp;"£"&amp;I874,BDD!C:F,4,0))</f>
        <v/>
      </c>
      <c r="B874" s="17" t="str">
        <f>IF(H874="","",VLOOKUP(C874,BDD!A:B,2,0))</f>
        <v/>
      </c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38" t="str">
        <f t="shared" si="46"/>
        <v/>
      </c>
      <c r="N874" s="38" t="str">
        <f t="shared" si="47"/>
        <v/>
      </c>
      <c r="O874" s="5" t="str">
        <f t="shared" si="48"/>
        <v/>
      </c>
      <c r="P874" s="5" t="str">
        <f t="shared" si="49"/>
        <v/>
      </c>
    </row>
    <row r="875" spans="1:16" x14ac:dyDescent="0.25">
      <c r="A875" s="17" t="str">
        <f>IF(H875="","",VLOOKUP(H875&amp;"£"&amp;I875,BDD!C:F,4,0))</f>
        <v/>
      </c>
      <c r="B875" s="17" t="str">
        <f>IF(H875="","",VLOOKUP(C875,BDD!A:B,2,0))</f>
        <v/>
      </c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38" t="str">
        <f t="shared" si="46"/>
        <v/>
      </c>
      <c r="N875" s="38" t="str">
        <f t="shared" si="47"/>
        <v/>
      </c>
      <c r="O875" s="5" t="str">
        <f t="shared" si="48"/>
        <v/>
      </c>
      <c r="P875" s="5" t="str">
        <f t="shared" si="49"/>
        <v/>
      </c>
    </row>
    <row r="876" spans="1:16" x14ac:dyDescent="0.25">
      <c r="A876" s="17" t="str">
        <f>IF(H876="","",VLOOKUP(H876&amp;"£"&amp;I876,BDD!C:F,4,0))</f>
        <v/>
      </c>
      <c r="B876" s="17" t="str">
        <f>IF(H876="","",VLOOKUP(C876,BDD!A:B,2,0))</f>
        <v/>
      </c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38" t="str">
        <f t="shared" si="46"/>
        <v/>
      </c>
      <c r="N876" s="38" t="str">
        <f t="shared" si="47"/>
        <v/>
      </c>
      <c r="O876" s="5" t="str">
        <f t="shared" si="48"/>
        <v/>
      </c>
      <c r="P876" s="5" t="str">
        <f t="shared" si="49"/>
        <v/>
      </c>
    </row>
    <row r="877" spans="1:16" x14ac:dyDescent="0.25">
      <c r="A877" s="17" t="str">
        <f>IF(H877="","",VLOOKUP(H877&amp;"£"&amp;I877,BDD!C:F,4,0))</f>
        <v/>
      </c>
      <c r="B877" s="17" t="str">
        <f>IF(H877="","",VLOOKUP(C877,BDD!A:B,2,0))</f>
        <v/>
      </c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38" t="str">
        <f t="shared" si="46"/>
        <v/>
      </c>
      <c r="N877" s="38" t="str">
        <f t="shared" si="47"/>
        <v/>
      </c>
      <c r="O877" s="5" t="str">
        <f t="shared" si="48"/>
        <v/>
      </c>
      <c r="P877" s="5" t="str">
        <f t="shared" si="49"/>
        <v/>
      </c>
    </row>
    <row r="878" spans="1:16" x14ac:dyDescent="0.25">
      <c r="A878" s="17" t="str">
        <f>IF(H878="","",VLOOKUP(H878&amp;"£"&amp;I878,BDD!C:F,4,0))</f>
        <v/>
      </c>
      <c r="B878" s="17" t="str">
        <f>IF(H878="","",VLOOKUP(C878,BDD!A:B,2,0))</f>
        <v/>
      </c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38" t="str">
        <f t="shared" si="46"/>
        <v/>
      </c>
      <c r="N878" s="38" t="str">
        <f t="shared" si="47"/>
        <v/>
      </c>
      <c r="O878" s="5" t="str">
        <f t="shared" si="48"/>
        <v/>
      </c>
      <c r="P878" s="5" t="str">
        <f t="shared" si="49"/>
        <v/>
      </c>
    </row>
    <row r="879" spans="1:16" x14ac:dyDescent="0.25">
      <c r="A879" s="17" t="str">
        <f>IF(H879="","",VLOOKUP(H879&amp;"£"&amp;I879,BDD!C:F,4,0))</f>
        <v/>
      </c>
      <c r="B879" s="17" t="str">
        <f>IF(H879="","",VLOOKUP(C879,BDD!A:B,2,0))</f>
        <v/>
      </c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38" t="str">
        <f t="shared" si="46"/>
        <v/>
      </c>
      <c r="N879" s="38" t="str">
        <f t="shared" si="47"/>
        <v/>
      </c>
      <c r="O879" s="5" t="str">
        <f t="shared" si="48"/>
        <v/>
      </c>
      <c r="P879" s="5" t="str">
        <f t="shared" si="49"/>
        <v/>
      </c>
    </row>
    <row r="880" spans="1:16" x14ac:dyDescent="0.25">
      <c r="A880" s="17" t="str">
        <f>IF(H880="","",VLOOKUP(H880&amp;"£"&amp;I880,BDD!C:F,4,0))</f>
        <v/>
      </c>
      <c r="B880" s="17" t="str">
        <f>IF(H880="","",VLOOKUP(C880,BDD!A:B,2,0))</f>
        <v/>
      </c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38" t="str">
        <f t="shared" si="46"/>
        <v/>
      </c>
      <c r="N880" s="38" t="str">
        <f t="shared" si="47"/>
        <v/>
      </c>
      <c r="O880" s="5" t="str">
        <f t="shared" si="48"/>
        <v/>
      </c>
      <c r="P880" s="5" t="str">
        <f t="shared" si="49"/>
        <v/>
      </c>
    </row>
    <row r="881" spans="1:16" x14ac:dyDescent="0.25">
      <c r="A881" s="17" t="str">
        <f>IF(H881="","",VLOOKUP(H881&amp;"£"&amp;I881,BDD!C:F,4,0))</f>
        <v/>
      </c>
      <c r="B881" s="17" t="str">
        <f>IF(H881="","",VLOOKUP(C881,BDD!A:B,2,0))</f>
        <v/>
      </c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38" t="str">
        <f t="shared" si="46"/>
        <v/>
      </c>
      <c r="N881" s="38" t="str">
        <f t="shared" si="47"/>
        <v/>
      </c>
      <c r="O881" s="5" t="str">
        <f t="shared" si="48"/>
        <v/>
      </c>
      <c r="P881" s="5" t="str">
        <f t="shared" si="49"/>
        <v/>
      </c>
    </row>
    <row r="882" spans="1:16" x14ac:dyDescent="0.25">
      <c r="A882" s="17" t="str">
        <f>IF(H882="","",VLOOKUP(H882&amp;"£"&amp;I882,BDD!C:F,4,0))</f>
        <v/>
      </c>
      <c r="B882" s="17" t="str">
        <f>IF(H882="","",VLOOKUP(C882,BDD!A:B,2,0))</f>
        <v/>
      </c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38" t="str">
        <f t="shared" si="46"/>
        <v/>
      </c>
      <c r="N882" s="38" t="str">
        <f t="shared" si="47"/>
        <v/>
      </c>
      <c r="O882" s="5" t="str">
        <f t="shared" si="48"/>
        <v/>
      </c>
      <c r="P882" s="5" t="str">
        <f t="shared" si="49"/>
        <v/>
      </c>
    </row>
    <row r="883" spans="1:16" x14ac:dyDescent="0.25">
      <c r="A883" s="17" t="str">
        <f>IF(H883="","",VLOOKUP(H883&amp;"£"&amp;I883,BDD!C:F,4,0))</f>
        <v/>
      </c>
      <c r="B883" s="17" t="str">
        <f>IF(H883="","",VLOOKUP(C883,BDD!A:B,2,0))</f>
        <v/>
      </c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38" t="str">
        <f t="shared" si="46"/>
        <v/>
      </c>
      <c r="N883" s="38" t="str">
        <f t="shared" si="47"/>
        <v/>
      </c>
      <c r="O883" s="5" t="str">
        <f t="shared" si="48"/>
        <v/>
      </c>
      <c r="P883" s="5" t="str">
        <f t="shared" si="49"/>
        <v/>
      </c>
    </row>
    <row r="884" spans="1:16" x14ac:dyDescent="0.25">
      <c r="A884" s="17" t="str">
        <f>IF(H884="","",VLOOKUP(H884&amp;"£"&amp;I884,BDD!C:F,4,0))</f>
        <v/>
      </c>
      <c r="B884" s="17" t="str">
        <f>IF(H884="","",VLOOKUP(C884,BDD!A:B,2,0))</f>
        <v/>
      </c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38" t="str">
        <f t="shared" ref="M884:M947" si="50">IF(H884="","",C884&amp;"£"&amp;D884&amp;"£"&amp;E884)</f>
        <v/>
      </c>
      <c r="N884" s="38" t="str">
        <f t="shared" ref="N884:N947" si="51">IF(M884&amp;E884&amp;H884&amp;I884=M883&amp;E883&amp;H883&amp;I883,"",M884)</f>
        <v/>
      </c>
      <c r="O884" s="5" t="str">
        <f t="shared" si="48"/>
        <v/>
      </c>
      <c r="P884" s="5" t="str">
        <f t="shared" si="49"/>
        <v/>
      </c>
    </row>
    <row r="885" spans="1:16" x14ac:dyDescent="0.25">
      <c r="A885" s="17" t="str">
        <f>IF(H885="","",VLOOKUP(H885&amp;"£"&amp;I885,BDD!C:F,4,0))</f>
        <v/>
      </c>
      <c r="B885" s="17" t="str">
        <f>IF(H885="","",VLOOKUP(C885,BDD!A:B,2,0))</f>
        <v/>
      </c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38" t="str">
        <f t="shared" si="50"/>
        <v/>
      </c>
      <c r="N885" s="38" t="str">
        <f t="shared" si="51"/>
        <v/>
      </c>
      <c r="O885" s="5" t="str">
        <f t="shared" si="48"/>
        <v/>
      </c>
      <c r="P885" s="5" t="str">
        <f t="shared" si="49"/>
        <v/>
      </c>
    </row>
    <row r="886" spans="1:16" x14ac:dyDescent="0.25">
      <c r="A886" s="17" t="str">
        <f>IF(H886="","",VLOOKUP(H886&amp;"£"&amp;I886,BDD!C:F,4,0))</f>
        <v/>
      </c>
      <c r="B886" s="17" t="str">
        <f>IF(H886="","",VLOOKUP(C886,BDD!A:B,2,0))</f>
        <v/>
      </c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38" t="str">
        <f t="shared" si="50"/>
        <v/>
      </c>
      <c r="N886" s="38" t="str">
        <f t="shared" si="51"/>
        <v/>
      </c>
      <c r="O886" s="5" t="str">
        <f t="shared" si="48"/>
        <v/>
      </c>
      <c r="P886" s="5" t="str">
        <f t="shared" si="49"/>
        <v/>
      </c>
    </row>
    <row r="887" spans="1:16" x14ac:dyDescent="0.25">
      <c r="A887" s="17" t="str">
        <f>IF(H887="","",VLOOKUP(H887&amp;"£"&amp;I887,BDD!C:F,4,0))</f>
        <v/>
      </c>
      <c r="B887" s="17" t="str">
        <f>IF(H887="","",VLOOKUP(C887,BDD!A:B,2,0))</f>
        <v/>
      </c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38" t="str">
        <f t="shared" si="50"/>
        <v/>
      </c>
      <c r="N887" s="38" t="str">
        <f t="shared" si="51"/>
        <v/>
      </c>
      <c r="O887" s="5" t="str">
        <f t="shared" si="48"/>
        <v/>
      </c>
      <c r="P887" s="5" t="str">
        <f t="shared" si="49"/>
        <v/>
      </c>
    </row>
    <row r="888" spans="1:16" x14ac:dyDescent="0.25">
      <c r="A888" s="17" t="str">
        <f>IF(H888="","",VLOOKUP(H888&amp;"£"&amp;I888,BDD!C:F,4,0))</f>
        <v/>
      </c>
      <c r="B888" s="17" t="str">
        <f>IF(H888="","",VLOOKUP(C888,BDD!A:B,2,0))</f>
        <v/>
      </c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38" t="str">
        <f t="shared" si="50"/>
        <v/>
      </c>
      <c r="N888" s="38" t="str">
        <f t="shared" si="51"/>
        <v/>
      </c>
      <c r="O888" s="5" t="str">
        <f t="shared" si="48"/>
        <v/>
      </c>
      <c r="P888" s="5" t="str">
        <f t="shared" si="49"/>
        <v/>
      </c>
    </row>
    <row r="889" spans="1:16" x14ac:dyDescent="0.25">
      <c r="A889" s="17" t="str">
        <f>IF(H889="","",VLOOKUP(H889&amp;"£"&amp;I889,BDD!C:F,4,0))</f>
        <v/>
      </c>
      <c r="B889" s="17" t="str">
        <f>IF(H889="","",VLOOKUP(C889,BDD!A:B,2,0))</f>
        <v/>
      </c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38" t="str">
        <f t="shared" si="50"/>
        <v/>
      </c>
      <c r="N889" s="38" t="str">
        <f t="shared" si="51"/>
        <v/>
      </c>
      <c r="O889" s="5" t="str">
        <f t="shared" si="48"/>
        <v/>
      </c>
      <c r="P889" s="5" t="str">
        <f t="shared" si="49"/>
        <v/>
      </c>
    </row>
    <row r="890" spans="1:16" x14ac:dyDescent="0.25">
      <c r="A890" s="17" t="str">
        <f>IF(H890="","",VLOOKUP(H890&amp;"£"&amp;I890,BDD!C:F,4,0))</f>
        <v/>
      </c>
      <c r="B890" s="17" t="str">
        <f>IF(H890="","",VLOOKUP(C890,BDD!A:B,2,0))</f>
        <v/>
      </c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38" t="str">
        <f t="shared" si="50"/>
        <v/>
      </c>
      <c r="N890" s="38" t="str">
        <f t="shared" si="51"/>
        <v/>
      </c>
      <c r="O890" s="5" t="str">
        <f t="shared" si="48"/>
        <v/>
      </c>
      <c r="P890" s="5" t="str">
        <f t="shared" si="49"/>
        <v/>
      </c>
    </row>
    <row r="891" spans="1:16" x14ac:dyDescent="0.25">
      <c r="A891" s="17" t="str">
        <f>IF(H891="","",VLOOKUP(H891&amp;"£"&amp;I891,BDD!C:F,4,0))</f>
        <v/>
      </c>
      <c r="B891" s="17" t="str">
        <f>IF(H891="","",VLOOKUP(C891,BDD!A:B,2,0))</f>
        <v/>
      </c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38" t="str">
        <f t="shared" si="50"/>
        <v/>
      </c>
      <c r="N891" s="38" t="str">
        <f t="shared" si="51"/>
        <v/>
      </c>
      <c r="O891" s="5" t="str">
        <f t="shared" si="48"/>
        <v/>
      </c>
      <c r="P891" s="5" t="str">
        <f t="shared" si="49"/>
        <v/>
      </c>
    </row>
    <row r="892" spans="1:16" x14ac:dyDescent="0.25">
      <c r="A892" s="17" t="str">
        <f>IF(H892="","",VLOOKUP(H892&amp;"£"&amp;I892,BDD!C:F,4,0))</f>
        <v/>
      </c>
      <c r="B892" s="17" t="str">
        <f>IF(H892="","",VLOOKUP(C892,BDD!A:B,2,0))</f>
        <v/>
      </c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38" t="str">
        <f t="shared" si="50"/>
        <v/>
      </c>
      <c r="N892" s="38" t="str">
        <f t="shared" si="51"/>
        <v/>
      </c>
      <c r="O892" s="5" t="str">
        <f t="shared" si="48"/>
        <v/>
      </c>
      <c r="P892" s="5" t="str">
        <f t="shared" si="49"/>
        <v/>
      </c>
    </row>
    <row r="893" spans="1:16" x14ac:dyDescent="0.25">
      <c r="A893" s="17" t="str">
        <f>IF(H893="","",VLOOKUP(H893&amp;"£"&amp;I893,BDD!C:F,4,0))</f>
        <v/>
      </c>
      <c r="B893" s="17" t="str">
        <f>IF(H893="","",VLOOKUP(C893,BDD!A:B,2,0))</f>
        <v/>
      </c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38" t="str">
        <f t="shared" si="50"/>
        <v/>
      </c>
      <c r="N893" s="38" t="str">
        <f t="shared" si="51"/>
        <v/>
      </c>
      <c r="O893" s="5" t="str">
        <f t="shared" si="48"/>
        <v/>
      </c>
      <c r="P893" s="5" t="str">
        <f t="shared" si="49"/>
        <v/>
      </c>
    </row>
    <row r="894" spans="1:16" x14ac:dyDescent="0.25">
      <c r="A894" s="17" t="str">
        <f>IF(H894="","",VLOOKUP(H894&amp;"£"&amp;I894,BDD!C:F,4,0))</f>
        <v/>
      </c>
      <c r="B894" s="17" t="str">
        <f>IF(H894="","",VLOOKUP(C894,BDD!A:B,2,0))</f>
        <v/>
      </c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38" t="str">
        <f t="shared" si="50"/>
        <v/>
      </c>
      <c r="N894" s="38" t="str">
        <f t="shared" si="51"/>
        <v/>
      </c>
      <c r="O894" s="5" t="str">
        <f t="shared" si="48"/>
        <v/>
      </c>
      <c r="P894" s="5" t="str">
        <f t="shared" si="49"/>
        <v/>
      </c>
    </row>
    <row r="895" spans="1:16" x14ac:dyDescent="0.25">
      <c r="A895" s="17" t="str">
        <f>IF(H895="","",VLOOKUP(H895&amp;"£"&amp;I895,BDD!C:F,4,0))</f>
        <v/>
      </c>
      <c r="B895" s="17" t="str">
        <f>IF(H895="","",VLOOKUP(C895,BDD!A:B,2,0))</f>
        <v/>
      </c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38" t="str">
        <f t="shared" si="50"/>
        <v/>
      </c>
      <c r="N895" s="38" t="str">
        <f t="shared" si="51"/>
        <v/>
      </c>
      <c r="O895" s="5" t="str">
        <f t="shared" si="48"/>
        <v/>
      </c>
      <c r="P895" s="5" t="str">
        <f t="shared" si="49"/>
        <v/>
      </c>
    </row>
    <row r="896" spans="1:16" x14ac:dyDescent="0.25">
      <c r="A896" s="17" t="str">
        <f>IF(H896="","",VLOOKUP(H896&amp;"£"&amp;I896,BDD!C:F,4,0))</f>
        <v/>
      </c>
      <c r="B896" s="17" t="str">
        <f>IF(H896="","",VLOOKUP(C896,BDD!A:B,2,0))</f>
        <v/>
      </c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38" t="str">
        <f t="shared" si="50"/>
        <v/>
      </c>
      <c r="N896" s="38" t="str">
        <f t="shared" si="51"/>
        <v/>
      </c>
      <c r="O896" s="5" t="str">
        <f t="shared" si="48"/>
        <v/>
      </c>
      <c r="P896" s="5" t="str">
        <f t="shared" si="49"/>
        <v/>
      </c>
    </row>
    <row r="897" spans="1:16" x14ac:dyDescent="0.25">
      <c r="A897" s="17" t="str">
        <f>IF(H897="","",VLOOKUP(H897&amp;"£"&amp;I897,BDD!C:F,4,0))</f>
        <v/>
      </c>
      <c r="B897" s="17" t="str">
        <f>IF(H897="","",VLOOKUP(C897,BDD!A:B,2,0))</f>
        <v/>
      </c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38" t="str">
        <f t="shared" si="50"/>
        <v/>
      </c>
      <c r="N897" s="38" t="str">
        <f t="shared" si="51"/>
        <v/>
      </c>
      <c r="O897" s="5" t="str">
        <f t="shared" si="48"/>
        <v/>
      </c>
      <c r="P897" s="5" t="str">
        <f t="shared" si="49"/>
        <v/>
      </c>
    </row>
    <row r="898" spans="1:16" x14ac:dyDescent="0.25">
      <c r="A898" s="17" t="str">
        <f>IF(H898="","",VLOOKUP(H898&amp;"£"&amp;I898,BDD!C:F,4,0))</f>
        <v/>
      </c>
      <c r="B898" s="17" t="str">
        <f>IF(H898="","",VLOOKUP(C898,BDD!A:B,2,0))</f>
        <v/>
      </c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38" t="str">
        <f t="shared" si="50"/>
        <v/>
      </c>
      <c r="N898" s="38" t="str">
        <f t="shared" si="51"/>
        <v/>
      </c>
      <c r="O898" s="5" t="str">
        <f t="shared" si="48"/>
        <v/>
      </c>
      <c r="P898" s="5" t="str">
        <f t="shared" si="49"/>
        <v/>
      </c>
    </row>
    <row r="899" spans="1:16" x14ac:dyDescent="0.25">
      <c r="A899" s="17" t="str">
        <f>IF(H899="","",VLOOKUP(H899&amp;"£"&amp;I899,BDD!C:F,4,0))</f>
        <v/>
      </c>
      <c r="B899" s="17" t="str">
        <f>IF(H899="","",VLOOKUP(C899,BDD!A:B,2,0))</f>
        <v/>
      </c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38" t="str">
        <f t="shared" si="50"/>
        <v/>
      </c>
      <c r="N899" s="38" t="str">
        <f t="shared" si="51"/>
        <v/>
      </c>
      <c r="O899" s="5" t="str">
        <f t="shared" ref="O899:O962" si="52">IF(H899="","",E899&amp;"£"&amp;D899&amp;"£"&amp;C899&amp;"£"&amp;H899&amp;"£"&amp;I899)</f>
        <v/>
      </c>
      <c r="P899" s="5" t="str">
        <f t="shared" ref="P899:P962" si="53">IF(O899="","",IF(O899=O898,1,0))</f>
        <v/>
      </c>
    </row>
    <row r="900" spans="1:16" x14ac:dyDescent="0.25">
      <c r="A900" s="17" t="str">
        <f>IF(H900="","",VLOOKUP(H900&amp;"£"&amp;I900,BDD!C:F,4,0))</f>
        <v/>
      </c>
      <c r="B900" s="17" t="str">
        <f>IF(H900="","",VLOOKUP(C900,BDD!A:B,2,0))</f>
        <v/>
      </c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38" t="str">
        <f t="shared" si="50"/>
        <v/>
      </c>
      <c r="N900" s="38" t="str">
        <f t="shared" si="51"/>
        <v/>
      </c>
      <c r="O900" s="5" t="str">
        <f t="shared" si="52"/>
        <v/>
      </c>
      <c r="P900" s="5" t="str">
        <f t="shared" si="53"/>
        <v/>
      </c>
    </row>
    <row r="901" spans="1:16" x14ac:dyDescent="0.25">
      <c r="A901" s="17" t="str">
        <f>IF(H901="","",VLOOKUP(H901&amp;"£"&amp;I901,BDD!C:F,4,0))</f>
        <v/>
      </c>
      <c r="B901" s="17" t="str">
        <f>IF(H901="","",VLOOKUP(C901,BDD!A:B,2,0))</f>
        <v/>
      </c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38" t="str">
        <f t="shared" si="50"/>
        <v/>
      </c>
      <c r="N901" s="38" t="str">
        <f t="shared" si="51"/>
        <v/>
      </c>
      <c r="O901" s="5" t="str">
        <f t="shared" si="52"/>
        <v/>
      </c>
      <c r="P901" s="5" t="str">
        <f t="shared" si="53"/>
        <v/>
      </c>
    </row>
    <row r="902" spans="1:16" x14ac:dyDescent="0.25">
      <c r="A902" s="17" t="str">
        <f>IF(H902="","",VLOOKUP(H902&amp;"£"&amp;I902,BDD!C:F,4,0))</f>
        <v/>
      </c>
      <c r="B902" s="17" t="str">
        <f>IF(H902="","",VLOOKUP(C902,BDD!A:B,2,0))</f>
        <v/>
      </c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38" t="str">
        <f t="shared" si="50"/>
        <v/>
      </c>
      <c r="N902" s="38" t="str">
        <f t="shared" si="51"/>
        <v/>
      </c>
      <c r="O902" s="5" t="str">
        <f t="shared" si="52"/>
        <v/>
      </c>
      <c r="P902" s="5" t="str">
        <f t="shared" si="53"/>
        <v/>
      </c>
    </row>
    <row r="903" spans="1:16" x14ac:dyDescent="0.25">
      <c r="A903" s="17" t="str">
        <f>IF(H903="","",VLOOKUP(H903&amp;"£"&amp;I903,BDD!C:F,4,0))</f>
        <v/>
      </c>
      <c r="B903" s="17" t="str">
        <f>IF(H903="","",VLOOKUP(C903,BDD!A:B,2,0))</f>
        <v/>
      </c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38" t="str">
        <f t="shared" si="50"/>
        <v/>
      </c>
      <c r="N903" s="38" t="str">
        <f t="shared" si="51"/>
        <v/>
      </c>
      <c r="O903" s="5" t="str">
        <f t="shared" si="52"/>
        <v/>
      </c>
      <c r="P903" s="5" t="str">
        <f t="shared" si="53"/>
        <v/>
      </c>
    </row>
    <row r="904" spans="1:16" x14ac:dyDescent="0.25">
      <c r="A904" s="17" t="str">
        <f>IF(H904="","",VLOOKUP(H904&amp;"£"&amp;I904,BDD!C:F,4,0))</f>
        <v/>
      </c>
      <c r="B904" s="17" t="str">
        <f>IF(H904="","",VLOOKUP(C904,BDD!A:B,2,0))</f>
        <v/>
      </c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38" t="str">
        <f t="shared" si="50"/>
        <v/>
      </c>
      <c r="N904" s="38" t="str">
        <f t="shared" si="51"/>
        <v/>
      </c>
      <c r="O904" s="5" t="str">
        <f t="shared" si="52"/>
        <v/>
      </c>
      <c r="P904" s="5" t="str">
        <f t="shared" si="53"/>
        <v/>
      </c>
    </row>
    <row r="905" spans="1:16" x14ac:dyDescent="0.25">
      <c r="A905" s="17" t="str">
        <f>IF(H905="","",VLOOKUP(H905&amp;"£"&amp;I905,BDD!C:F,4,0))</f>
        <v/>
      </c>
      <c r="B905" s="17" t="str">
        <f>IF(H905="","",VLOOKUP(C905,BDD!A:B,2,0))</f>
        <v/>
      </c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38" t="str">
        <f t="shared" si="50"/>
        <v/>
      </c>
      <c r="N905" s="38" t="str">
        <f t="shared" si="51"/>
        <v/>
      </c>
      <c r="O905" s="5" t="str">
        <f t="shared" si="52"/>
        <v/>
      </c>
      <c r="P905" s="5" t="str">
        <f t="shared" si="53"/>
        <v/>
      </c>
    </row>
    <row r="906" spans="1:16" x14ac:dyDescent="0.25">
      <c r="A906" s="17" t="str">
        <f>IF(H906="","",VLOOKUP(H906&amp;"£"&amp;I906,BDD!C:F,4,0))</f>
        <v/>
      </c>
      <c r="B906" s="17" t="str">
        <f>IF(H906="","",VLOOKUP(C906,BDD!A:B,2,0))</f>
        <v/>
      </c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38" t="str">
        <f t="shared" si="50"/>
        <v/>
      </c>
      <c r="N906" s="38" t="str">
        <f t="shared" si="51"/>
        <v/>
      </c>
      <c r="O906" s="5" t="str">
        <f t="shared" si="52"/>
        <v/>
      </c>
      <c r="P906" s="5" t="str">
        <f t="shared" si="53"/>
        <v/>
      </c>
    </row>
    <row r="907" spans="1:16" x14ac:dyDescent="0.25">
      <c r="A907" s="17" t="str">
        <f>IF(H907="","",VLOOKUP(H907&amp;"£"&amp;I907,BDD!C:F,4,0))</f>
        <v/>
      </c>
      <c r="B907" s="17" t="str">
        <f>IF(H907="","",VLOOKUP(C907,BDD!A:B,2,0))</f>
        <v/>
      </c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38" t="str">
        <f t="shared" si="50"/>
        <v/>
      </c>
      <c r="N907" s="38" t="str">
        <f t="shared" si="51"/>
        <v/>
      </c>
      <c r="O907" s="5" t="str">
        <f t="shared" si="52"/>
        <v/>
      </c>
      <c r="P907" s="5" t="str">
        <f t="shared" si="53"/>
        <v/>
      </c>
    </row>
    <row r="908" spans="1:16" x14ac:dyDescent="0.25">
      <c r="A908" s="17" t="str">
        <f>IF(H908="","",VLOOKUP(H908&amp;"£"&amp;I908,BDD!C:F,4,0))</f>
        <v/>
      </c>
      <c r="B908" s="17" t="str">
        <f>IF(H908="","",VLOOKUP(C908,BDD!A:B,2,0))</f>
        <v/>
      </c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38" t="str">
        <f t="shared" si="50"/>
        <v/>
      </c>
      <c r="N908" s="38" t="str">
        <f t="shared" si="51"/>
        <v/>
      </c>
      <c r="O908" s="5" t="str">
        <f t="shared" si="52"/>
        <v/>
      </c>
      <c r="P908" s="5" t="str">
        <f t="shared" si="53"/>
        <v/>
      </c>
    </row>
    <row r="909" spans="1:16" x14ac:dyDescent="0.25">
      <c r="A909" s="17" t="str">
        <f>IF(H909="","",VLOOKUP(H909&amp;"£"&amp;I909,BDD!C:F,4,0))</f>
        <v/>
      </c>
      <c r="B909" s="17" t="str">
        <f>IF(H909="","",VLOOKUP(C909,BDD!A:B,2,0))</f>
        <v/>
      </c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38" t="str">
        <f t="shared" si="50"/>
        <v/>
      </c>
      <c r="N909" s="38" t="str">
        <f t="shared" si="51"/>
        <v/>
      </c>
      <c r="O909" s="5" t="str">
        <f t="shared" si="52"/>
        <v/>
      </c>
      <c r="P909" s="5" t="str">
        <f t="shared" si="53"/>
        <v/>
      </c>
    </row>
    <row r="910" spans="1:16" x14ac:dyDescent="0.25">
      <c r="A910" s="17" t="str">
        <f>IF(H910="","",VLOOKUP(H910&amp;"£"&amp;I910,BDD!C:F,4,0))</f>
        <v/>
      </c>
      <c r="B910" s="17" t="str">
        <f>IF(H910="","",VLOOKUP(C910,BDD!A:B,2,0))</f>
        <v/>
      </c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38" t="str">
        <f t="shared" si="50"/>
        <v/>
      </c>
      <c r="N910" s="38" t="str">
        <f t="shared" si="51"/>
        <v/>
      </c>
      <c r="O910" s="5" t="str">
        <f t="shared" si="52"/>
        <v/>
      </c>
      <c r="P910" s="5" t="str">
        <f t="shared" si="53"/>
        <v/>
      </c>
    </row>
    <row r="911" spans="1:16" x14ac:dyDescent="0.25">
      <c r="A911" s="17" t="str">
        <f>IF(H911="","",VLOOKUP(H911&amp;"£"&amp;I911,BDD!C:F,4,0))</f>
        <v/>
      </c>
      <c r="B911" s="17" t="str">
        <f>IF(H911="","",VLOOKUP(C911,BDD!A:B,2,0))</f>
        <v/>
      </c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38" t="str">
        <f t="shared" si="50"/>
        <v/>
      </c>
      <c r="N911" s="38" t="str">
        <f t="shared" si="51"/>
        <v/>
      </c>
      <c r="O911" s="5" t="str">
        <f t="shared" si="52"/>
        <v/>
      </c>
      <c r="P911" s="5" t="str">
        <f t="shared" si="53"/>
        <v/>
      </c>
    </row>
    <row r="912" spans="1:16" x14ac:dyDescent="0.25">
      <c r="A912" s="17" t="str">
        <f>IF(H912="","",VLOOKUP(H912&amp;"£"&amp;I912,BDD!C:F,4,0))</f>
        <v/>
      </c>
      <c r="B912" s="17" t="str">
        <f>IF(H912="","",VLOOKUP(C912,BDD!A:B,2,0))</f>
        <v/>
      </c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38" t="str">
        <f t="shared" si="50"/>
        <v/>
      </c>
      <c r="N912" s="38" t="str">
        <f t="shared" si="51"/>
        <v/>
      </c>
      <c r="O912" s="5" t="str">
        <f t="shared" si="52"/>
        <v/>
      </c>
      <c r="P912" s="5" t="str">
        <f t="shared" si="53"/>
        <v/>
      </c>
    </row>
    <row r="913" spans="1:16" x14ac:dyDescent="0.25">
      <c r="A913" s="17" t="str">
        <f>IF(H913="","",VLOOKUP(H913&amp;"£"&amp;I913,BDD!C:F,4,0))</f>
        <v/>
      </c>
      <c r="B913" s="17" t="str">
        <f>IF(H913="","",VLOOKUP(C913,BDD!A:B,2,0))</f>
        <v/>
      </c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38" t="str">
        <f t="shared" si="50"/>
        <v/>
      </c>
      <c r="N913" s="38" t="str">
        <f t="shared" si="51"/>
        <v/>
      </c>
      <c r="O913" s="5" t="str">
        <f t="shared" si="52"/>
        <v/>
      </c>
      <c r="P913" s="5" t="str">
        <f t="shared" si="53"/>
        <v/>
      </c>
    </row>
    <row r="914" spans="1:16" x14ac:dyDescent="0.25">
      <c r="A914" s="17" t="str">
        <f>IF(H914="","",VLOOKUP(H914&amp;"£"&amp;I914,BDD!C:F,4,0))</f>
        <v/>
      </c>
      <c r="B914" s="17" t="str">
        <f>IF(H914="","",VLOOKUP(C914,BDD!A:B,2,0))</f>
        <v/>
      </c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38" t="str">
        <f t="shared" si="50"/>
        <v/>
      </c>
      <c r="N914" s="38" t="str">
        <f t="shared" si="51"/>
        <v/>
      </c>
      <c r="O914" s="5" t="str">
        <f t="shared" si="52"/>
        <v/>
      </c>
      <c r="P914" s="5" t="str">
        <f t="shared" si="53"/>
        <v/>
      </c>
    </row>
    <row r="915" spans="1:16" x14ac:dyDescent="0.25">
      <c r="A915" s="17" t="str">
        <f>IF(H915="","",VLOOKUP(H915&amp;"£"&amp;I915,BDD!C:F,4,0))</f>
        <v/>
      </c>
      <c r="B915" s="17" t="str">
        <f>IF(H915="","",VLOOKUP(C915,BDD!A:B,2,0))</f>
        <v/>
      </c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38" t="str">
        <f t="shared" si="50"/>
        <v/>
      </c>
      <c r="N915" s="38" t="str">
        <f t="shared" si="51"/>
        <v/>
      </c>
      <c r="O915" s="5" t="str">
        <f t="shared" si="52"/>
        <v/>
      </c>
      <c r="P915" s="5" t="str">
        <f t="shared" si="53"/>
        <v/>
      </c>
    </row>
    <row r="916" spans="1:16" x14ac:dyDescent="0.25">
      <c r="A916" s="17" t="str">
        <f>IF(H916="","",VLOOKUP(H916&amp;"£"&amp;I916,BDD!C:F,4,0))</f>
        <v/>
      </c>
      <c r="B916" s="17" t="str">
        <f>IF(H916="","",VLOOKUP(C916,BDD!A:B,2,0))</f>
        <v/>
      </c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38" t="str">
        <f t="shared" si="50"/>
        <v/>
      </c>
      <c r="N916" s="38" t="str">
        <f t="shared" si="51"/>
        <v/>
      </c>
      <c r="O916" s="5" t="str">
        <f t="shared" si="52"/>
        <v/>
      </c>
      <c r="P916" s="5" t="str">
        <f t="shared" si="53"/>
        <v/>
      </c>
    </row>
    <row r="917" spans="1:16" x14ac:dyDescent="0.25">
      <c r="A917" s="17" t="str">
        <f>IF(H917="","",VLOOKUP(H917&amp;"£"&amp;I917,BDD!C:F,4,0))</f>
        <v/>
      </c>
      <c r="B917" s="17" t="str">
        <f>IF(H917="","",VLOOKUP(C917,BDD!A:B,2,0))</f>
        <v/>
      </c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38" t="str">
        <f t="shared" si="50"/>
        <v/>
      </c>
      <c r="N917" s="38" t="str">
        <f t="shared" si="51"/>
        <v/>
      </c>
      <c r="O917" s="5" t="str">
        <f t="shared" si="52"/>
        <v/>
      </c>
      <c r="P917" s="5" t="str">
        <f t="shared" si="53"/>
        <v/>
      </c>
    </row>
    <row r="918" spans="1:16" x14ac:dyDescent="0.25">
      <c r="A918" s="17" t="str">
        <f>IF(H918="","",VLOOKUP(H918&amp;"£"&amp;I918,BDD!C:F,4,0))</f>
        <v/>
      </c>
      <c r="B918" s="17" t="str">
        <f>IF(H918="","",VLOOKUP(C918,BDD!A:B,2,0))</f>
        <v/>
      </c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38" t="str">
        <f t="shared" si="50"/>
        <v/>
      </c>
      <c r="N918" s="38" t="str">
        <f t="shared" si="51"/>
        <v/>
      </c>
      <c r="O918" s="5" t="str">
        <f t="shared" si="52"/>
        <v/>
      </c>
      <c r="P918" s="5" t="str">
        <f t="shared" si="53"/>
        <v/>
      </c>
    </row>
    <row r="919" spans="1:16" x14ac:dyDescent="0.25">
      <c r="A919" s="17" t="str">
        <f>IF(H919="","",VLOOKUP(H919&amp;"£"&amp;I919,BDD!C:F,4,0))</f>
        <v/>
      </c>
      <c r="B919" s="17" t="str">
        <f>IF(H919="","",VLOOKUP(C919,BDD!A:B,2,0))</f>
        <v/>
      </c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38" t="str">
        <f t="shared" si="50"/>
        <v/>
      </c>
      <c r="N919" s="38" t="str">
        <f t="shared" si="51"/>
        <v/>
      </c>
      <c r="O919" s="5" t="str">
        <f t="shared" si="52"/>
        <v/>
      </c>
      <c r="P919" s="5" t="str">
        <f t="shared" si="53"/>
        <v/>
      </c>
    </row>
    <row r="920" spans="1:16" x14ac:dyDescent="0.25">
      <c r="A920" s="17" t="str">
        <f>IF(H920="","",VLOOKUP(H920&amp;"£"&amp;I920,BDD!C:F,4,0))</f>
        <v/>
      </c>
      <c r="B920" s="17" t="str">
        <f>IF(H920="","",VLOOKUP(C920,BDD!A:B,2,0))</f>
        <v/>
      </c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38" t="str">
        <f t="shared" si="50"/>
        <v/>
      </c>
      <c r="N920" s="38" t="str">
        <f t="shared" si="51"/>
        <v/>
      </c>
      <c r="O920" s="5" t="str">
        <f t="shared" si="52"/>
        <v/>
      </c>
      <c r="P920" s="5" t="str">
        <f t="shared" si="53"/>
        <v/>
      </c>
    </row>
    <row r="921" spans="1:16" x14ac:dyDescent="0.25">
      <c r="A921" s="17" t="str">
        <f>IF(H921="","",VLOOKUP(H921&amp;"£"&amp;I921,BDD!C:F,4,0))</f>
        <v/>
      </c>
      <c r="B921" s="17" t="str">
        <f>IF(H921="","",VLOOKUP(C921,BDD!A:B,2,0))</f>
        <v/>
      </c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38" t="str">
        <f t="shared" si="50"/>
        <v/>
      </c>
      <c r="N921" s="38" t="str">
        <f t="shared" si="51"/>
        <v/>
      </c>
      <c r="O921" s="5" t="str">
        <f t="shared" si="52"/>
        <v/>
      </c>
      <c r="P921" s="5" t="str">
        <f t="shared" si="53"/>
        <v/>
      </c>
    </row>
    <row r="922" spans="1:16" x14ac:dyDescent="0.25">
      <c r="A922" s="17" t="str">
        <f>IF(H922="","",VLOOKUP(H922&amp;"£"&amp;I922,BDD!C:F,4,0))</f>
        <v/>
      </c>
      <c r="B922" s="17" t="str">
        <f>IF(H922="","",VLOOKUP(C922,BDD!A:B,2,0))</f>
        <v/>
      </c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38" t="str">
        <f t="shared" si="50"/>
        <v/>
      </c>
      <c r="N922" s="38" t="str">
        <f t="shared" si="51"/>
        <v/>
      </c>
      <c r="O922" s="5" t="str">
        <f t="shared" si="52"/>
        <v/>
      </c>
      <c r="P922" s="5" t="str">
        <f t="shared" si="53"/>
        <v/>
      </c>
    </row>
    <row r="923" spans="1:16" x14ac:dyDescent="0.25">
      <c r="A923" s="17" t="str">
        <f>IF(H923="","",VLOOKUP(H923&amp;"£"&amp;I923,BDD!C:F,4,0))</f>
        <v/>
      </c>
      <c r="B923" s="17" t="str">
        <f>IF(H923="","",VLOOKUP(C923,BDD!A:B,2,0))</f>
        <v/>
      </c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38" t="str">
        <f t="shared" si="50"/>
        <v/>
      </c>
      <c r="N923" s="38" t="str">
        <f t="shared" si="51"/>
        <v/>
      </c>
      <c r="O923" s="5" t="str">
        <f t="shared" si="52"/>
        <v/>
      </c>
      <c r="P923" s="5" t="str">
        <f t="shared" si="53"/>
        <v/>
      </c>
    </row>
    <row r="924" spans="1:16" x14ac:dyDescent="0.25">
      <c r="A924" s="17" t="str">
        <f>IF(H924="","",VLOOKUP(H924&amp;"£"&amp;I924,BDD!C:F,4,0))</f>
        <v/>
      </c>
      <c r="B924" s="17" t="str">
        <f>IF(H924="","",VLOOKUP(C924,BDD!A:B,2,0))</f>
        <v/>
      </c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38" t="str">
        <f t="shared" si="50"/>
        <v/>
      </c>
      <c r="N924" s="38" t="str">
        <f t="shared" si="51"/>
        <v/>
      </c>
      <c r="O924" s="5" t="str">
        <f t="shared" si="52"/>
        <v/>
      </c>
      <c r="P924" s="5" t="str">
        <f t="shared" si="53"/>
        <v/>
      </c>
    </row>
    <row r="925" spans="1:16" x14ac:dyDescent="0.25">
      <c r="A925" s="17" t="str">
        <f>IF(H925="","",VLOOKUP(H925&amp;"£"&amp;I925,BDD!C:F,4,0))</f>
        <v/>
      </c>
      <c r="B925" s="17" t="str">
        <f>IF(H925="","",VLOOKUP(C925,BDD!A:B,2,0))</f>
        <v/>
      </c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38" t="str">
        <f t="shared" si="50"/>
        <v/>
      </c>
      <c r="N925" s="38" t="str">
        <f t="shared" si="51"/>
        <v/>
      </c>
      <c r="O925" s="5" t="str">
        <f t="shared" si="52"/>
        <v/>
      </c>
      <c r="P925" s="5" t="str">
        <f t="shared" si="53"/>
        <v/>
      </c>
    </row>
    <row r="926" spans="1:16" x14ac:dyDescent="0.25">
      <c r="A926" s="17" t="str">
        <f>IF(H926="","",VLOOKUP(H926&amp;"£"&amp;I926,BDD!C:F,4,0))</f>
        <v/>
      </c>
      <c r="B926" s="17" t="str">
        <f>IF(H926="","",VLOOKUP(C926,BDD!A:B,2,0))</f>
        <v/>
      </c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38" t="str">
        <f t="shared" si="50"/>
        <v/>
      </c>
      <c r="N926" s="38" t="str">
        <f t="shared" si="51"/>
        <v/>
      </c>
      <c r="O926" s="5" t="str">
        <f t="shared" si="52"/>
        <v/>
      </c>
      <c r="P926" s="5" t="str">
        <f t="shared" si="53"/>
        <v/>
      </c>
    </row>
    <row r="927" spans="1:16" x14ac:dyDescent="0.25">
      <c r="A927" s="17" t="str">
        <f>IF(H927="","",VLOOKUP(H927&amp;"£"&amp;I927,BDD!C:F,4,0))</f>
        <v/>
      </c>
      <c r="B927" s="17" t="str">
        <f>IF(H927="","",VLOOKUP(C927,BDD!A:B,2,0))</f>
        <v/>
      </c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38" t="str">
        <f t="shared" si="50"/>
        <v/>
      </c>
      <c r="N927" s="38" t="str">
        <f t="shared" si="51"/>
        <v/>
      </c>
      <c r="O927" s="5" t="str">
        <f t="shared" si="52"/>
        <v/>
      </c>
      <c r="P927" s="5" t="str">
        <f t="shared" si="53"/>
        <v/>
      </c>
    </row>
    <row r="928" spans="1:16" x14ac:dyDescent="0.25">
      <c r="A928" s="17" t="str">
        <f>IF(H928="","",VLOOKUP(H928&amp;"£"&amp;I928,BDD!C:F,4,0))</f>
        <v/>
      </c>
      <c r="B928" s="17" t="str">
        <f>IF(H928="","",VLOOKUP(C928,BDD!A:B,2,0))</f>
        <v/>
      </c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38" t="str">
        <f t="shared" si="50"/>
        <v/>
      </c>
      <c r="N928" s="38" t="str">
        <f t="shared" si="51"/>
        <v/>
      </c>
      <c r="O928" s="5" t="str">
        <f t="shared" si="52"/>
        <v/>
      </c>
      <c r="P928" s="5" t="str">
        <f t="shared" si="53"/>
        <v/>
      </c>
    </row>
    <row r="929" spans="1:16" x14ac:dyDescent="0.25">
      <c r="A929" s="17" t="str">
        <f>IF(H929="","",VLOOKUP(H929&amp;"£"&amp;I929,BDD!C:F,4,0))</f>
        <v/>
      </c>
      <c r="B929" s="17" t="str">
        <f>IF(H929="","",VLOOKUP(C929,BDD!A:B,2,0))</f>
        <v/>
      </c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38" t="str">
        <f t="shared" si="50"/>
        <v/>
      </c>
      <c r="N929" s="38" t="str">
        <f t="shared" si="51"/>
        <v/>
      </c>
      <c r="O929" s="5" t="str">
        <f t="shared" si="52"/>
        <v/>
      </c>
      <c r="P929" s="5" t="str">
        <f t="shared" si="53"/>
        <v/>
      </c>
    </row>
    <row r="930" spans="1:16" x14ac:dyDescent="0.25">
      <c r="A930" s="17" t="str">
        <f>IF(H930="","",VLOOKUP(H930&amp;"£"&amp;I930,BDD!C:F,4,0))</f>
        <v/>
      </c>
      <c r="B930" s="17" t="str">
        <f>IF(H930="","",VLOOKUP(C930,BDD!A:B,2,0))</f>
        <v/>
      </c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38" t="str">
        <f t="shared" si="50"/>
        <v/>
      </c>
      <c r="N930" s="38" t="str">
        <f t="shared" si="51"/>
        <v/>
      </c>
      <c r="O930" s="5" t="str">
        <f t="shared" si="52"/>
        <v/>
      </c>
      <c r="P930" s="5" t="str">
        <f t="shared" si="53"/>
        <v/>
      </c>
    </row>
    <row r="931" spans="1:16" x14ac:dyDescent="0.25">
      <c r="A931" s="17" t="str">
        <f>IF(H931="","",VLOOKUP(H931&amp;"£"&amp;I931,BDD!C:F,4,0))</f>
        <v/>
      </c>
      <c r="B931" s="17" t="str">
        <f>IF(H931="","",VLOOKUP(C931,BDD!A:B,2,0))</f>
        <v/>
      </c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38" t="str">
        <f t="shared" si="50"/>
        <v/>
      </c>
      <c r="N931" s="38" t="str">
        <f t="shared" si="51"/>
        <v/>
      </c>
      <c r="O931" s="5" t="str">
        <f t="shared" si="52"/>
        <v/>
      </c>
      <c r="P931" s="5" t="str">
        <f t="shared" si="53"/>
        <v/>
      </c>
    </row>
    <row r="932" spans="1:16" x14ac:dyDescent="0.25">
      <c r="A932" s="17" t="str">
        <f>IF(H932="","",VLOOKUP(H932&amp;"£"&amp;I932,BDD!C:F,4,0))</f>
        <v/>
      </c>
      <c r="B932" s="17" t="str">
        <f>IF(H932="","",VLOOKUP(C932,BDD!A:B,2,0))</f>
        <v/>
      </c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38" t="str">
        <f t="shared" si="50"/>
        <v/>
      </c>
      <c r="N932" s="38" t="str">
        <f t="shared" si="51"/>
        <v/>
      </c>
      <c r="O932" s="5" t="str">
        <f t="shared" si="52"/>
        <v/>
      </c>
      <c r="P932" s="5" t="str">
        <f t="shared" si="53"/>
        <v/>
      </c>
    </row>
    <row r="933" spans="1:16" x14ac:dyDescent="0.25">
      <c r="A933" s="17" t="str">
        <f>IF(H933="","",VLOOKUP(H933&amp;"£"&amp;I933,BDD!C:F,4,0))</f>
        <v/>
      </c>
      <c r="B933" s="17" t="str">
        <f>IF(H933="","",VLOOKUP(C933,BDD!A:B,2,0))</f>
        <v/>
      </c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38" t="str">
        <f t="shared" si="50"/>
        <v/>
      </c>
      <c r="N933" s="38" t="str">
        <f t="shared" si="51"/>
        <v/>
      </c>
      <c r="O933" s="5" t="str">
        <f t="shared" si="52"/>
        <v/>
      </c>
      <c r="P933" s="5" t="str">
        <f t="shared" si="53"/>
        <v/>
      </c>
    </row>
    <row r="934" spans="1:16" x14ac:dyDescent="0.25">
      <c r="A934" s="17" t="str">
        <f>IF(H934="","",VLOOKUP(H934&amp;"£"&amp;I934,BDD!C:F,4,0))</f>
        <v/>
      </c>
      <c r="B934" s="17" t="str">
        <f>IF(H934="","",VLOOKUP(C934,BDD!A:B,2,0))</f>
        <v/>
      </c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38" t="str">
        <f t="shared" si="50"/>
        <v/>
      </c>
      <c r="N934" s="38" t="str">
        <f t="shared" si="51"/>
        <v/>
      </c>
      <c r="O934" s="5" t="str">
        <f t="shared" si="52"/>
        <v/>
      </c>
      <c r="P934" s="5" t="str">
        <f t="shared" si="53"/>
        <v/>
      </c>
    </row>
    <row r="935" spans="1:16" x14ac:dyDescent="0.25">
      <c r="A935" s="17" t="str">
        <f>IF(H935="","",VLOOKUP(H935&amp;"£"&amp;I935,BDD!C:F,4,0))</f>
        <v/>
      </c>
      <c r="B935" s="17" t="str">
        <f>IF(H935="","",VLOOKUP(C935,BDD!A:B,2,0))</f>
        <v/>
      </c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38" t="str">
        <f t="shared" si="50"/>
        <v/>
      </c>
      <c r="N935" s="38" t="str">
        <f t="shared" si="51"/>
        <v/>
      </c>
      <c r="O935" s="5" t="str">
        <f t="shared" si="52"/>
        <v/>
      </c>
      <c r="P935" s="5" t="str">
        <f t="shared" si="53"/>
        <v/>
      </c>
    </row>
    <row r="936" spans="1:16" x14ac:dyDescent="0.25">
      <c r="A936" s="17" t="str">
        <f>IF(H936="","",VLOOKUP(H936&amp;"£"&amp;I936,BDD!C:F,4,0))</f>
        <v/>
      </c>
      <c r="B936" s="17" t="str">
        <f>IF(H936="","",VLOOKUP(C936,BDD!A:B,2,0))</f>
        <v/>
      </c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38" t="str">
        <f t="shared" si="50"/>
        <v/>
      </c>
      <c r="N936" s="38" t="str">
        <f t="shared" si="51"/>
        <v/>
      </c>
      <c r="O936" s="5" t="str">
        <f t="shared" si="52"/>
        <v/>
      </c>
      <c r="P936" s="5" t="str">
        <f t="shared" si="53"/>
        <v/>
      </c>
    </row>
    <row r="937" spans="1:16" x14ac:dyDescent="0.25">
      <c r="A937" s="17" t="str">
        <f>IF(H937="","",VLOOKUP(H937&amp;"£"&amp;I937,BDD!C:F,4,0))</f>
        <v/>
      </c>
      <c r="B937" s="17" t="str">
        <f>IF(H937="","",VLOOKUP(C937,BDD!A:B,2,0))</f>
        <v/>
      </c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38" t="str">
        <f t="shared" si="50"/>
        <v/>
      </c>
      <c r="N937" s="38" t="str">
        <f t="shared" si="51"/>
        <v/>
      </c>
      <c r="O937" s="5" t="str">
        <f t="shared" si="52"/>
        <v/>
      </c>
      <c r="P937" s="5" t="str">
        <f t="shared" si="53"/>
        <v/>
      </c>
    </row>
    <row r="938" spans="1:16" x14ac:dyDescent="0.25">
      <c r="A938" s="17" t="str">
        <f>IF(H938="","",VLOOKUP(H938&amp;"£"&amp;I938,BDD!C:F,4,0))</f>
        <v/>
      </c>
      <c r="B938" s="17" t="str">
        <f>IF(H938="","",VLOOKUP(C938,BDD!A:B,2,0))</f>
        <v/>
      </c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38" t="str">
        <f t="shared" si="50"/>
        <v/>
      </c>
      <c r="N938" s="38" t="str">
        <f t="shared" si="51"/>
        <v/>
      </c>
      <c r="O938" s="5" t="str">
        <f t="shared" si="52"/>
        <v/>
      </c>
      <c r="P938" s="5" t="str">
        <f t="shared" si="53"/>
        <v/>
      </c>
    </row>
    <row r="939" spans="1:16" x14ac:dyDescent="0.25">
      <c r="A939" s="17" t="str">
        <f>IF(H939="","",VLOOKUP(H939&amp;"£"&amp;I939,BDD!C:F,4,0))</f>
        <v/>
      </c>
      <c r="B939" s="17" t="str">
        <f>IF(H939="","",VLOOKUP(C939,BDD!A:B,2,0))</f>
        <v/>
      </c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38" t="str">
        <f t="shared" si="50"/>
        <v/>
      </c>
      <c r="N939" s="38" t="str">
        <f t="shared" si="51"/>
        <v/>
      </c>
      <c r="O939" s="5" t="str">
        <f t="shared" si="52"/>
        <v/>
      </c>
      <c r="P939" s="5" t="str">
        <f t="shared" si="53"/>
        <v/>
      </c>
    </row>
    <row r="940" spans="1:16" x14ac:dyDescent="0.25">
      <c r="A940" s="17" t="str">
        <f>IF(H940="","",VLOOKUP(H940&amp;"£"&amp;I940,BDD!C:F,4,0))</f>
        <v/>
      </c>
      <c r="B940" s="17" t="str">
        <f>IF(H940="","",VLOOKUP(C940,BDD!A:B,2,0))</f>
        <v/>
      </c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38" t="str">
        <f t="shared" si="50"/>
        <v/>
      </c>
      <c r="N940" s="38" t="str">
        <f t="shared" si="51"/>
        <v/>
      </c>
      <c r="O940" s="5" t="str">
        <f t="shared" si="52"/>
        <v/>
      </c>
      <c r="P940" s="5" t="str">
        <f t="shared" si="53"/>
        <v/>
      </c>
    </row>
    <row r="941" spans="1:16" x14ac:dyDescent="0.25">
      <c r="A941" s="17" t="str">
        <f>IF(H941="","",VLOOKUP(H941&amp;"£"&amp;I941,BDD!C:F,4,0))</f>
        <v/>
      </c>
      <c r="B941" s="17" t="str">
        <f>IF(H941="","",VLOOKUP(C941,BDD!A:B,2,0))</f>
        <v/>
      </c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38" t="str">
        <f t="shared" si="50"/>
        <v/>
      </c>
      <c r="N941" s="38" t="str">
        <f t="shared" si="51"/>
        <v/>
      </c>
      <c r="O941" s="5" t="str">
        <f t="shared" si="52"/>
        <v/>
      </c>
      <c r="P941" s="5" t="str">
        <f t="shared" si="53"/>
        <v/>
      </c>
    </row>
    <row r="942" spans="1:16" x14ac:dyDescent="0.25">
      <c r="A942" s="17" t="str">
        <f>IF(H942="","",VLOOKUP(H942&amp;"£"&amp;I942,BDD!C:F,4,0))</f>
        <v/>
      </c>
      <c r="B942" s="17" t="str">
        <f>IF(H942="","",VLOOKUP(C942,BDD!A:B,2,0))</f>
        <v/>
      </c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38" t="str">
        <f t="shared" si="50"/>
        <v/>
      </c>
      <c r="N942" s="38" t="str">
        <f t="shared" si="51"/>
        <v/>
      </c>
      <c r="O942" s="5" t="str">
        <f t="shared" si="52"/>
        <v/>
      </c>
      <c r="P942" s="5" t="str">
        <f t="shared" si="53"/>
        <v/>
      </c>
    </row>
    <row r="943" spans="1:16" x14ac:dyDescent="0.25">
      <c r="A943" s="17" t="str">
        <f>IF(H943="","",VLOOKUP(H943&amp;"£"&amp;I943,BDD!C:F,4,0))</f>
        <v/>
      </c>
      <c r="B943" s="17" t="str">
        <f>IF(H943="","",VLOOKUP(C943,BDD!A:B,2,0))</f>
        <v/>
      </c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38" t="str">
        <f t="shared" si="50"/>
        <v/>
      </c>
      <c r="N943" s="38" t="str">
        <f t="shared" si="51"/>
        <v/>
      </c>
      <c r="O943" s="5" t="str">
        <f t="shared" si="52"/>
        <v/>
      </c>
      <c r="P943" s="5" t="str">
        <f t="shared" si="53"/>
        <v/>
      </c>
    </row>
    <row r="944" spans="1:16" x14ac:dyDescent="0.25">
      <c r="A944" s="17" t="str">
        <f>IF(H944="","",VLOOKUP(H944&amp;"£"&amp;I944,BDD!C:F,4,0))</f>
        <v/>
      </c>
      <c r="B944" s="17" t="str">
        <f>IF(H944="","",VLOOKUP(C944,BDD!A:B,2,0))</f>
        <v/>
      </c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38" t="str">
        <f t="shared" si="50"/>
        <v/>
      </c>
      <c r="N944" s="38" t="str">
        <f t="shared" si="51"/>
        <v/>
      </c>
      <c r="O944" s="5" t="str">
        <f t="shared" si="52"/>
        <v/>
      </c>
      <c r="P944" s="5" t="str">
        <f t="shared" si="53"/>
        <v/>
      </c>
    </row>
    <row r="945" spans="1:16" x14ac:dyDescent="0.25">
      <c r="A945" s="17" t="str">
        <f>IF(H945="","",VLOOKUP(H945&amp;"£"&amp;I945,BDD!C:F,4,0))</f>
        <v/>
      </c>
      <c r="B945" s="17" t="str">
        <f>IF(H945="","",VLOOKUP(C945,BDD!A:B,2,0))</f>
        <v/>
      </c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38" t="str">
        <f t="shared" si="50"/>
        <v/>
      </c>
      <c r="N945" s="38" t="str">
        <f t="shared" si="51"/>
        <v/>
      </c>
      <c r="O945" s="5" t="str">
        <f t="shared" si="52"/>
        <v/>
      </c>
      <c r="P945" s="5" t="str">
        <f t="shared" si="53"/>
        <v/>
      </c>
    </row>
    <row r="946" spans="1:16" x14ac:dyDescent="0.25">
      <c r="A946" s="17" t="str">
        <f>IF(H946="","",VLOOKUP(H946&amp;"£"&amp;I946,BDD!C:F,4,0))</f>
        <v/>
      </c>
      <c r="B946" s="17" t="str">
        <f>IF(H946="","",VLOOKUP(C946,BDD!A:B,2,0))</f>
        <v/>
      </c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38" t="str">
        <f t="shared" si="50"/>
        <v/>
      </c>
      <c r="N946" s="38" t="str">
        <f t="shared" si="51"/>
        <v/>
      </c>
      <c r="O946" s="5" t="str">
        <f t="shared" si="52"/>
        <v/>
      </c>
      <c r="P946" s="5" t="str">
        <f t="shared" si="53"/>
        <v/>
      </c>
    </row>
    <row r="947" spans="1:16" x14ac:dyDescent="0.25">
      <c r="A947" s="17" t="str">
        <f>IF(H947="","",VLOOKUP(H947&amp;"£"&amp;I947,BDD!C:F,4,0))</f>
        <v/>
      </c>
      <c r="B947" s="17" t="str">
        <f>IF(H947="","",VLOOKUP(C947,BDD!A:B,2,0))</f>
        <v/>
      </c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38" t="str">
        <f t="shared" si="50"/>
        <v/>
      </c>
      <c r="N947" s="38" t="str">
        <f t="shared" si="51"/>
        <v/>
      </c>
      <c r="O947" s="5" t="str">
        <f t="shared" si="52"/>
        <v/>
      </c>
      <c r="P947" s="5" t="str">
        <f t="shared" si="53"/>
        <v/>
      </c>
    </row>
    <row r="948" spans="1:16" x14ac:dyDescent="0.25">
      <c r="A948" s="17" t="str">
        <f>IF(H948="","",VLOOKUP(H948&amp;"£"&amp;I948,BDD!C:F,4,0))</f>
        <v/>
      </c>
      <c r="B948" s="17" t="str">
        <f>IF(H948="","",VLOOKUP(C948,BDD!A:B,2,0))</f>
        <v/>
      </c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38" t="str">
        <f t="shared" ref="M948:M1000" si="54">IF(H948="","",C948&amp;"£"&amp;D948&amp;"£"&amp;E948)</f>
        <v/>
      </c>
      <c r="N948" s="38" t="str">
        <f t="shared" ref="N948:N1000" si="55">IF(M948&amp;E948&amp;H948&amp;I948=M947&amp;E947&amp;H947&amp;I947,"",M948)</f>
        <v/>
      </c>
      <c r="O948" s="5" t="str">
        <f t="shared" si="52"/>
        <v/>
      </c>
      <c r="P948" s="5" t="str">
        <f t="shared" si="53"/>
        <v/>
      </c>
    </row>
    <row r="949" spans="1:16" x14ac:dyDescent="0.25">
      <c r="A949" s="17" t="str">
        <f>IF(H949="","",VLOOKUP(H949&amp;"£"&amp;I949,BDD!C:F,4,0))</f>
        <v/>
      </c>
      <c r="B949" s="17" t="str">
        <f>IF(H949="","",VLOOKUP(C949,BDD!A:B,2,0))</f>
        <v/>
      </c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38" t="str">
        <f t="shared" si="54"/>
        <v/>
      </c>
      <c r="N949" s="38" t="str">
        <f t="shared" si="55"/>
        <v/>
      </c>
      <c r="O949" s="5" t="str">
        <f t="shared" si="52"/>
        <v/>
      </c>
      <c r="P949" s="5" t="str">
        <f t="shared" si="53"/>
        <v/>
      </c>
    </row>
    <row r="950" spans="1:16" x14ac:dyDescent="0.25">
      <c r="A950" s="17" t="str">
        <f>IF(H950="","",VLOOKUP(H950&amp;"£"&amp;I950,BDD!C:F,4,0))</f>
        <v/>
      </c>
      <c r="B950" s="17" t="str">
        <f>IF(H950="","",VLOOKUP(C950,BDD!A:B,2,0))</f>
        <v/>
      </c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38" t="str">
        <f t="shared" si="54"/>
        <v/>
      </c>
      <c r="N950" s="38" t="str">
        <f t="shared" si="55"/>
        <v/>
      </c>
      <c r="O950" s="5" t="str">
        <f t="shared" si="52"/>
        <v/>
      </c>
      <c r="P950" s="5" t="str">
        <f t="shared" si="53"/>
        <v/>
      </c>
    </row>
    <row r="951" spans="1:16" x14ac:dyDescent="0.25">
      <c r="A951" s="17" t="str">
        <f>IF(H951="","",VLOOKUP(H951&amp;"£"&amp;I951,BDD!C:F,4,0))</f>
        <v/>
      </c>
      <c r="B951" s="17" t="str">
        <f>IF(H951="","",VLOOKUP(C951,BDD!A:B,2,0))</f>
        <v/>
      </c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38" t="str">
        <f t="shared" si="54"/>
        <v/>
      </c>
      <c r="N951" s="38" t="str">
        <f t="shared" si="55"/>
        <v/>
      </c>
      <c r="O951" s="5" t="str">
        <f t="shared" si="52"/>
        <v/>
      </c>
      <c r="P951" s="5" t="str">
        <f t="shared" si="53"/>
        <v/>
      </c>
    </row>
    <row r="952" spans="1:16" x14ac:dyDescent="0.25">
      <c r="A952" s="17" t="str">
        <f>IF(H952="","",VLOOKUP(H952&amp;"£"&amp;I952,BDD!C:F,4,0))</f>
        <v/>
      </c>
      <c r="B952" s="17" t="str">
        <f>IF(H952="","",VLOOKUP(C952,BDD!A:B,2,0))</f>
        <v/>
      </c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38" t="str">
        <f t="shared" si="54"/>
        <v/>
      </c>
      <c r="N952" s="38" t="str">
        <f t="shared" si="55"/>
        <v/>
      </c>
      <c r="O952" s="5" t="str">
        <f t="shared" si="52"/>
        <v/>
      </c>
      <c r="P952" s="5" t="str">
        <f t="shared" si="53"/>
        <v/>
      </c>
    </row>
    <row r="953" spans="1:16" x14ac:dyDescent="0.25">
      <c r="A953" s="17" t="str">
        <f>IF(H953="","",VLOOKUP(H953&amp;"£"&amp;I953,BDD!C:F,4,0))</f>
        <v/>
      </c>
      <c r="B953" s="17" t="str">
        <f>IF(H953="","",VLOOKUP(C953,BDD!A:B,2,0))</f>
        <v/>
      </c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38" t="str">
        <f t="shared" si="54"/>
        <v/>
      </c>
      <c r="N953" s="38" t="str">
        <f t="shared" si="55"/>
        <v/>
      </c>
      <c r="O953" s="5" t="str">
        <f t="shared" si="52"/>
        <v/>
      </c>
      <c r="P953" s="5" t="str">
        <f t="shared" si="53"/>
        <v/>
      </c>
    </row>
    <row r="954" spans="1:16" x14ac:dyDescent="0.25">
      <c r="A954" s="17" t="str">
        <f>IF(H954="","",VLOOKUP(H954&amp;"£"&amp;I954,BDD!C:F,4,0))</f>
        <v/>
      </c>
      <c r="B954" s="17" t="str">
        <f>IF(H954="","",VLOOKUP(C954,BDD!A:B,2,0))</f>
        <v/>
      </c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38" t="str">
        <f t="shared" si="54"/>
        <v/>
      </c>
      <c r="N954" s="38" t="str">
        <f t="shared" si="55"/>
        <v/>
      </c>
      <c r="O954" s="5" t="str">
        <f t="shared" si="52"/>
        <v/>
      </c>
      <c r="P954" s="5" t="str">
        <f t="shared" si="53"/>
        <v/>
      </c>
    </row>
    <row r="955" spans="1:16" x14ac:dyDescent="0.25">
      <c r="A955" s="17" t="str">
        <f>IF(H955="","",VLOOKUP(H955&amp;"£"&amp;I955,BDD!C:F,4,0))</f>
        <v/>
      </c>
      <c r="B955" s="17" t="str">
        <f>IF(H955="","",VLOOKUP(C955,BDD!A:B,2,0))</f>
        <v/>
      </c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38" t="str">
        <f t="shared" si="54"/>
        <v/>
      </c>
      <c r="N955" s="38" t="str">
        <f t="shared" si="55"/>
        <v/>
      </c>
      <c r="O955" s="5" t="str">
        <f t="shared" si="52"/>
        <v/>
      </c>
      <c r="P955" s="5" t="str">
        <f t="shared" si="53"/>
        <v/>
      </c>
    </row>
    <row r="956" spans="1:16" x14ac:dyDescent="0.25">
      <c r="A956" s="17" t="str">
        <f>IF(H956="","",VLOOKUP(H956&amp;"£"&amp;I956,BDD!C:F,4,0))</f>
        <v/>
      </c>
      <c r="B956" s="17" t="str">
        <f>IF(H956="","",VLOOKUP(C956,BDD!A:B,2,0))</f>
        <v/>
      </c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38" t="str">
        <f t="shared" si="54"/>
        <v/>
      </c>
      <c r="N956" s="38" t="str">
        <f t="shared" si="55"/>
        <v/>
      </c>
      <c r="O956" s="5" t="str">
        <f t="shared" si="52"/>
        <v/>
      </c>
      <c r="P956" s="5" t="str">
        <f t="shared" si="53"/>
        <v/>
      </c>
    </row>
    <row r="957" spans="1:16" x14ac:dyDescent="0.25">
      <c r="A957" s="17" t="str">
        <f>IF(H957="","",VLOOKUP(H957&amp;"£"&amp;I957,BDD!C:F,4,0))</f>
        <v/>
      </c>
      <c r="B957" s="17" t="str">
        <f>IF(H957="","",VLOOKUP(C957,BDD!A:B,2,0))</f>
        <v/>
      </c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38" t="str">
        <f t="shared" si="54"/>
        <v/>
      </c>
      <c r="N957" s="38" t="str">
        <f t="shared" si="55"/>
        <v/>
      </c>
      <c r="O957" s="5" t="str">
        <f t="shared" si="52"/>
        <v/>
      </c>
      <c r="P957" s="5" t="str">
        <f t="shared" si="53"/>
        <v/>
      </c>
    </row>
    <row r="958" spans="1:16" x14ac:dyDescent="0.25">
      <c r="A958" s="17" t="str">
        <f>IF(H958="","",VLOOKUP(H958&amp;"£"&amp;I958,BDD!C:F,4,0))</f>
        <v/>
      </c>
      <c r="B958" s="17" t="str">
        <f>IF(H958="","",VLOOKUP(C958,BDD!A:B,2,0))</f>
        <v/>
      </c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38" t="str">
        <f t="shared" si="54"/>
        <v/>
      </c>
      <c r="N958" s="38" t="str">
        <f t="shared" si="55"/>
        <v/>
      </c>
      <c r="O958" s="5" t="str">
        <f t="shared" si="52"/>
        <v/>
      </c>
      <c r="P958" s="5" t="str">
        <f t="shared" si="53"/>
        <v/>
      </c>
    </row>
    <row r="959" spans="1:16" x14ac:dyDescent="0.25">
      <c r="A959" s="17" t="str">
        <f>IF(H959="","",VLOOKUP(H959&amp;"£"&amp;I959,BDD!C:F,4,0))</f>
        <v/>
      </c>
      <c r="B959" s="17" t="str">
        <f>IF(H959="","",VLOOKUP(C959,BDD!A:B,2,0))</f>
        <v/>
      </c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38" t="str">
        <f t="shared" si="54"/>
        <v/>
      </c>
      <c r="N959" s="38" t="str">
        <f t="shared" si="55"/>
        <v/>
      </c>
      <c r="O959" s="5" t="str">
        <f t="shared" si="52"/>
        <v/>
      </c>
      <c r="P959" s="5" t="str">
        <f t="shared" si="53"/>
        <v/>
      </c>
    </row>
    <row r="960" spans="1:16" x14ac:dyDescent="0.25">
      <c r="A960" s="17" t="str">
        <f>IF(H960="","",VLOOKUP(H960&amp;"£"&amp;I960,BDD!C:F,4,0))</f>
        <v/>
      </c>
      <c r="B960" s="17" t="str">
        <f>IF(H960="","",VLOOKUP(C960,BDD!A:B,2,0))</f>
        <v/>
      </c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38" t="str">
        <f t="shared" si="54"/>
        <v/>
      </c>
      <c r="N960" s="38" t="str">
        <f t="shared" si="55"/>
        <v/>
      </c>
      <c r="O960" s="5" t="str">
        <f t="shared" si="52"/>
        <v/>
      </c>
      <c r="P960" s="5" t="str">
        <f t="shared" si="53"/>
        <v/>
      </c>
    </row>
    <row r="961" spans="1:16" x14ac:dyDescent="0.25">
      <c r="A961" s="17" t="str">
        <f>IF(H961="","",VLOOKUP(H961&amp;"£"&amp;I961,BDD!C:F,4,0))</f>
        <v/>
      </c>
      <c r="B961" s="17" t="str">
        <f>IF(H961="","",VLOOKUP(C961,BDD!A:B,2,0))</f>
        <v/>
      </c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38" t="str">
        <f t="shared" si="54"/>
        <v/>
      </c>
      <c r="N961" s="38" t="str">
        <f t="shared" si="55"/>
        <v/>
      </c>
      <c r="O961" s="5" t="str">
        <f t="shared" si="52"/>
        <v/>
      </c>
      <c r="P961" s="5" t="str">
        <f t="shared" si="53"/>
        <v/>
      </c>
    </row>
    <row r="962" spans="1:16" x14ac:dyDescent="0.25">
      <c r="A962" s="17" t="str">
        <f>IF(H962="","",VLOOKUP(H962&amp;"£"&amp;I962,BDD!C:F,4,0))</f>
        <v/>
      </c>
      <c r="B962" s="17" t="str">
        <f>IF(H962="","",VLOOKUP(C962,BDD!A:B,2,0))</f>
        <v/>
      </c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38" t="str">
        <f t="shared" si="54"/>
        <v/>
      </c>
      <c r="N962" s="38" t="str">
        <f t="shared" si="55"/>
        <v/>
      </c>
      <c r="O962" s="5" t="str">
        <f t="shared" si="52"/>
        <v/>
      </c>
      <c r="P962" s="5" t="str">
        <f t="shared" si="53"/>
        <v/>
      </c>
    </row>
    <row r="963" spans="1:16" x14ac:dyDescent="0.25">
      <c r="A963" s="17" t="str">
        <f>IF(H963="","",VLOOKUP(H963&amp;"£"&amp;I963,BDD!C:F,4,0))</f>
        <v/>
      </c>
      <c r="B963" s="17" t="str">
        <f>IF(H963="","",VLOOKUP(C963,BDD!A:B,2,0))</f>
        <v/>
      </c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38" t="str">
        <f t="shared" si="54"/>
        <v/>
      </c>
      <c r="N963" s="38" t="str">
        <f t="shared" si="55"/>
        <v/>
      </c>
      <c r="O963" s="5" t="str">
        <f t="shared" ref="O963:O1000" si="56">IF(H963="","",E963&amp;"£"&amp;D963&amp;"£"&amp;C963&amp;"£"&amp;H963&amp;"£"&amp;I963)</f>
        <v/>
      </c>
      <c r="P963" s="5" t="str">
        <f t="shared" ref="P963:P1000" si="57">IF(O963="","",IF(O963=O962,1,0))</f>
        <v/>
      </c>
    </row>
    <row r="964" spans="1:16" x14ac:dyDescent="0.25">
      <c r="A964" s="17" t="str">
        <f>IF(H964="","",VLOOKUP(H964&amp;"£"&amp;I964,BDD!C:F,4,0))</f>
        <v/>
      </c>
      <c r="B964" s="17" t="str">
        <f>IF(H964="","",VLOOKUP(C964,BDD!A:B,2,0))</f>
        <v/>
      </c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38" t="str">
        <f t="shared" si="54"/>
        <v/>
      </c>
      <c r="N964" s="38" t="str">
        <f t="shared" si="55"/>
        <v/>
      </c>
      <c r="O964" s="5" t="str">
        <f t="shared" si="56"/>
        <v/>
      </c>
      <c r="P964" s="5" t="str">
        <f t="shared" si="57"/>
        <v/>
      </c>
    </row>
    <row r="965" spans="1:16" x14ac:dyDescent="0.25">
      <c r="A965" s="17" t="str">
        <f>IF(H965="","",VLOOKUP(H965&amp;"£"&amp;I965,BDD!C:F,4,0))</f>
        <v/>
      </c>
      <c r="B965" s="17" t="str">
        <f>IF(H965="","",VLOOKUP(C965,BDD!A:B,2,0))</f>
        <v/>
      </c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38" t="str">
        <f t="shared" si="54"/>
        <v/>
      </c>
      <c r="N965" s="38" t="str">
        <f t="shared" si="55"/>
        <v/>
      </c>
      <c r="O965" s="5" t="str">
        <f t="shared" si="56"/>
        <v/>
      </c>
      <c r="P965" s="5" t="str">
        <f t="shared" si="57"/>
        <v/>
      </c>
    </row>
    <row r="966" spans="1:16" x14ac:dyDescent="0.25">
      <c r="A966" s="17" t="str">
        <f>IF(H966="","",VLOOKUP(H966&amp;"£"&amp;I966,BDD!C:F,4,0))</f>
        <v/>
      </c>
      <c r="B966" s="17" t="str">
        <f>IF(H966="","",VLOOKUP(C966,BDD!A:B,2,0))</f>
        <v/>
      </c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38" t="str">
        <f t="shared" si="54"/>
        <v/>
      </c>
      <c r="N966" s="38" t="str">
        <f t="shared" si="55"/>
        <v/>
      </c>
      <c r="O966" s="5" t="str">
        <f t="shared" si="56"/>
        <v/>
      </c>
      <c r="P966" s="5" t="str">
        <f t="shared" si="57"/>
        <v/>
      </c>
    </row>
    <row r="967" spans="1:16" x14ac:dyDescent="0.25">
      <c r="A967" s="17" t="str">
        <f>IF(H967="","",VLOOKUP(H967&amp;"£"&amp;I967,BDD!C:F,4,0))</f>
        <v/>
      </c>
      <c r="B967" s="17" t="str">
        <f>IF(H967="","",VLOOKUP(C967,BDD!A:B,2,0))</f>
        <v/>
      </c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38" t="str">
        <f t="shared" si="54"/>
        <v/>
      </c>
      <c r="N967" s="38" t="str">
        <f t="shared" si="55"/>
        <v/>
      </c>
      <c r="O967" s="5" t="str">
        <f t="shared" si="56"/>
        <v/>
      </c>
      <c r="P967" s="5" t="str">
        <f t="shared" si="57"/>
        <v/>
      </c>
    </row>
    <row r="968" spans="1:16" x14ac:dyDescent="0.25">
      <c r="A968" s="17" t="str">
        <f>IF(H968="","",VLOOKUP(H968&amp;"£"&amp;I968,BDD!C:F,4,0))</f>
        <v/>
      </c>
      <c r="B968" s="17" t="str">
        <f>IF(H968="","",VLOOKUP(C968,BDD!A:B,2,0))</f>
        <v/>
      </c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38" t="str">
        <f t="shared" si="54"/>
        <v/>
      </c>
      <c r="N968" s="38" t="str">
        <f t="shared" si="55"/>
        <v/>
      </c>
      <c r="O968" s="5" t="str">
        <f t="shared" si="56"/>
        <v/>
      </c>
      <c r="P968" s="5" t="str">
        <f t="shared" si="57"/>
        <v/>
      </c>
    </row>
    <row r="969" spans="1:16" x14ac:dyDescent="0.25">
      <c r="A969" s="17" t="str">
        <f>IF(H969="","",VLOOKUP(H969&amp;"£"&amp;I969,BDD!C:F,4,0))</f>
        <v/>
      </c>
      <c r="B969" s="17" t="str">
        <f>IF(H969="","",VLOOKUP(C969,BDD!A:B,2,0))</f>
        <v/>
      </c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38" t="str">
        <f t="shared" si="54"/>
        <v/>
      </c>
      <c r="N969" s="38" t="str">
        <f t="shared" si="55"/>
        <v/>
      </c>
      <c r="O969" s="5" t="str">
        <f t="shared" si="56"/>
        <v/>
      </c>
      <c r="P969" s="5" t="str">
        <f t="shared" si="57"/>
        <v/>
      </c>
    </row>
    <row r="970" spans="1:16" x14ac:dyDescent="0.25">
      <c r="A970" s="17" t="str">
        <f>IF(H970="","",VLOOKUP(H970&amp;"£"&amp;I970,BDD!C:F,4,0))</f>
        <v/>
      </c>
      <c r="B970" s="17" t="str">
        <f>IF(H970="","",VLOOKUP(C970,BDD!A:B,2,0))</f>
        <v/>
      </c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38" t="str">
        <f t="shared" si="54"/>
        <v/>
      </c>
      <c r="N970" s="38" t="str">
        <f t="shared" si="55"/>
        <v/>
      </c>
      <c r="O970" s="5" t="str">
        <f t="shared" si="56"/>
        <v/>
      </c>
      <c r="P970" s="5" t="str">
        <f t="shared" si="57"/>
        <v/>
      </c>
    </row>
    <row r="971" spans="1:16" x14ac:dyDescent="0.25">
      <c r="A971" s="17" t="str">
        <f>IF(H971="","",VLOOKUP(H971&amp;"£"&amp;I971,BDD!C:F,4,0))</f>
        <v/>
      </c>
      <c r="B971" s="17" t="str">
        <f>IF(H971="","",VLOOKUP(C971,BDD!A:B,2,0))</f>
        <v/>
      </c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38" t="str">
        <f t="shared" si="54"/>
        <v/>
      </c>
      <c r="N971" s="38" t="str">
        <f t="shared" si="55"/>
        <v/>
      </c>
      <c r="O971" s="5" t="str">
        <f t="shared" si="56"/>
        <v/>
      </c>
      <c r="P971" s="5" t="str">
        <f t="shared" si="57"/>
        <v/>
      </c>
    </row>
    <row r="972" spans="1:16" x14ac:dyDescent="0.25">
      <c r="A972" s="17" t="str">
        <f>IF(H972="","",VLOOKUP(H972&amp;"£"&amp;I972,BDD!C:F,4,0))</f>
        <v/>
      </c>
      <c r="B972" s="17" t="str">
        <f>IF(H972="","",VLOOKUP(C972,BDD!A:B,2,0))</f>
        <v/>
      </c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38" t="str">
        <f t="shared" si="54"/>
        <v/>
      </c>
      <c r="N972" s="38" t="str">
        <f t="shared" si="55"/>
        <v/>
      </c>
      <c r="O972" s="5" t="str">
        <f t="shared" si="56"/>
        <v/>
      </c>
      <c r="P972" s="5" t="str">
        <f t="shared" si="57"/>
        <v/>
      </c>
    </row>
    <row r="973" spans="1:16" x14ac:dyDescent="0.25">
      <c r="A973" s="17" t="str">
        <f>IF(H973="","",VLOOKUP(H973&amp;"£"&amp;I973,BDD!C:F,4,0))</f>
        <v/>
      </c>
      <c r="B973" s="17" t="str">
        <f>IF(H973="","",VLOOKUP(C973,BDD!A:B,2,0))</f>
        <v/>
      </c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38" t="str">
        <f t="shared" si="54"/>
        <v/>
      </c>
      <c r="N973" s="38" t="str">
        <f t="shared" si="55"/>
        <v/>
      </c>
      <c r="O973" s="5" t="str">
        <f t="shared" si="56"/>
        <v/>
      </c>
      <c r="P973" s="5" t="str">
        <f t="shared" si="57"/>
        <v/>
      </c>
    </row>
    <row r="974" spans="1:16" x14ac:dyDescent="0.25">
      <c r="A974" s="17" t="str">
        <f>IF(H974="","",VLOOKUP(H974&amp;"£"&amp;I974,BDD!C:F,4,0))</f>
        <v/>
      </c>
      <c r="B974" s="17" t="str">
        <f>IF(H974="","",VLOOKUP(C974,BDD!A:B,2,0))</f>
        <v/>
      </c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38" t="str">
        <f t="shared" si="54"/>
        <v/>
      </c>
      <c r="N974" s="38" t="str">
        <f t="shared" si="55"/>
        <v/>
      </c>
      <c r="O974" s="5" t="str">
        <f t="shared" si="56"/>
        <v/>
      </c>
      <c r="P974" s="5" t="str">
        <f t="shared" si="57"/>
        <v/>
      </c>
    </row>
    <row r="975" spans="1:16" x14ac:dyDescent="0.25">
      <c r="A975" s="17" t="str">
        <f>IF(H975="","",VLOOKUP(H975&amp;"£"&amp;I975,BDD!C:F,4,0))</f>
        <v/>
      </c>
      <c r="B975" s="17" t="str">
        <f>IF(H975="","",VLOOKUP(C975,BDD!A:B,2,0))</f>
        <v/>
      </c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38" t="str">
        <f t="shared" si="54"/>
        <v/>
      </c>
      <c r="N975" s="38" t="str">
        <f t="shared" si="55"/>
        <v/>
      </c>
      <c r="O975" s="5" t="str">
        <f t="shared" si="56"/>
        <v/>
      </c>
      <c r="P975" s="5" t="str">
        <f t="shared" si="57"/>
        <v/>
      </c>
    </row>
    <row r="976" spans="1:16" x14ac:dyDescent="0.25">
      <c r="A976" s="17" t="str">
        <f>IF(H976="","",VLOOKUP(H976&amp;"£"&amp;I976,BDD!C:F,4,0))</f>
        <v/>
      </c>
      <c r="B976" s="17" t="str">
        <f>IF(H976="","",VLOOKUP(C976,BDD!A:B,2,0))</f>
        <v/>
      </c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38" t="str">
        <f t="shared" si="54"/>
        <v/>
      </c>
      <c r="N976" s="38" t="str">
        <f t="shared" si="55"/>
        <v/>
      </c>
      <c r="O976" s="5" t="str">
        <f t="shared" si="56"/>
        <v/>
      </c>
      <c r="P976" s="5" t="str">
        <f t="shared" si="57"/>
        <v/>
      </c>
    </row>
    <row r="977" spans="1:16" x14ac:dyDescent="0.25">
      <c r="A977" s="17" t="str">
        <f>IF(H977="","",VLOOKUP(H977&amp;"£"&amp;I977,BDD!C:F,4,0))</f>
        <v/>
      </c>
      <c r="B977" s="17" t="str">
        <f>IF(H977="","",VLOOKUP(C977,BDD!A:B,2,0))</f>
        <v/>
      </c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38" t="str">
        <f t="shared" si="54"/>
        <v/>
      </c>
      <c r="N977" s="38" t="str">
        <f t="shared" si="55"/>
        <v/>
      </c>
      <c r="O977" s="5" t="str">
        <f t="shared" si="56"/>
        <v/>
      </c>
      <c r="P977" s="5" t="str">
        <f t="shared" si="57"/>
        <v/>
      </c>
    </row>
    <row r="978" spans="1:16" x14ac:dyDescent="0.25">
      <c r="A978" s="17" t="str">
        <f>IF(H978="","",VLOOKUP(H978&amp;"£"&amp;I978,BDD!C:F,4,0))</f>
        <v/>
      </c>
      <c r="B978" s="17" t="str">
        <f>IF(H978="","",VLOOKUP(C978,BDD!A:B,2,0))</f>
        <v/>
      </c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38" t="str">
        <f t="shared" si="54"/>
        <v/>
      </c>
      <c r="N978" s="38" t="str">
        <f t="shared" si="55"/>
        <v/>
      </c>
      <c r="O978" s="5" t="str">
        <f t="shared" si="56"/>
        <v/>
      </c>
      <c r="P978" s="5" t="str">
        <f t="shared" si="57"/>
        <v/>
      </c>
    </row>
    <row r="979" spans="1:16" x14ac:dyDescent="0.25">
      <c r="A979" s="17" t="str">
        <f>IF(H979="","",VLOOKUP(H979&amp;"£"&amp;I979,BDD!C:F,4,0))</f>
        <v/>
      </c>
      <c r="B979" s="17" t="str">
        <f>IF(H979="","",VLOOKUP(C979,BDD!A:B,2,0))</f>
        <v/>
      </c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38" t="str">
        <f t="shared" si="54"/>
        <v/>
      </c>
      <c r="N979" s="38" t="str">
        <f t="shared" si="55"/>
        <v/>
      </c>
      <c r="O979" s="5" t="str">
        <f t="shared" si="56"/>
        <v/>
      </c>
      <c r="P979" s="5" t="str">
        <f t="shared" si="57"/>
        <v/>
      </c>
    </row>
    <row r="980" spans="1:16" x14ac:dyDescent="0.25">
      <c r="A980" s="17" t="str">
        <f>IF(H980="","",VLOOKUP(H980&amp;"£"&amp;I980,BDD!C:F,4,0))</f>
        <v/>
      </c>
      <c r="B980" s="17" t="str">
        <f>IF(H980="","",VLOOKUP(C980,BDD!A:B,2,0))</f>
        <v/>
      </c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38" t="str">
        <f t="shared" si="54"/>
        <v/>
      </c>
      <c r="N980" s="38" t="str">
        <f t="shared" si="55"/>
        <v/>
      </c>
      <c r="O980" s="5" t="str">
        <f t="shared" si="56"/>
        <v/>
      </c>
      <c r="P980" s="5" t="str">
        <f t="shared" si="57"/>
        <v/>
      </c>
    </row>
    <row r="981" spans="1:16" x14ac:dyDescent="0.25">
      <c r="A981" s="17" t="str">
        <f>IF(H981="","",VLOOKUP(H981&amp;"£"&amp;I981,BDD!C:F,4,0))</f>
        <v/>
      </c>
      <c r="B981" s="17" t="str">
        <f>IF(H981="","",VLOOKUP(C981,BDD!A:B,2,0))</f>
        <v/>
      </c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38" t="str">
        <f t="shared" si="54"/>
        <v/>
      </c>
      <c r="N981" s="38" t="str">
        <f t="shared" si="55"/>
        <v/>
      </c>
      <c r="O981" s="5" t="str">
        <f t="shared" si="56"/>
        <v/>
      </c>
      <c r="P981" s="5" t="str">
        <f t="shared" si="57"/>
        <v/>
      </c>
    </row>
    <row r="982" spans="1:16" x14ac:dyDescent="0.25">
      <c r="A982" s="17" t="str">
        <f>IF(H982="","",VLOOKUP(H982&amp;"£"&amp;I982,BDD!C:F,4,0))</f>
        <v/>
      </c>
      <c r="B982" s="17" t="str">
        <f>IF(H982="","",VLOOKUP(C982,BDD!A:B,2,0))</f>
        <v/>
      </c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38" t="str">
        <f t="shared" si="54"/>
        <v/>
      </c>
      <c r="N982" s="38" t="str">
        <f t="shared" si="55"/>
        <v/>
      </c>
      <c r="O982" s="5" t="str">
        <f t="shared" si="56"/>
        <v/>
      </c>
      <c r="P982" s="5" t="str">
        <f t="shared" si="57"/>
        <v/>
      </c>
    </row>
    <row r="983" spans="1:16" x14ac:dyDescent="0.25">
      <c r="A983" s="17" t="str">
        <f>IF(H983="","",VLOOKUP(H983&amp;"£"&amp;I983,BDD!C:F,4,0))</f>
        <v/>
      </c>
      <c r="B983" s="17" t="str">
        <f>IF(H983="","",VLOOKUP(C983,BDD!A:B,2,0))</f>
        <v/>
      </c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38" t="str">
        <f t="shared" si="54"/>
        <v/>
      </c>
      <c r="N983" s="38" t="str">
        <f t="shared" si="55"/>
        <v/>
      </c>
      <c r="O983" s="5" t="str">
        <f t="shared" si="56"/>
        <v/>
      </c>
      <c r="P983" s="5" t="str">
        <f t="shared" si="57"/>
        <v/>
      </c>
    </row>
    <row r="984" spans="1:16" x14ac:dyDescent="0.25">
      <c r="A984" s="17" t="str">
        <f>IF(H984="","",VLOOKUP(H984&amp;"£"&amp;I984,BDD!C:F,4,0))</f>
        <v/>
      </c>
      <c r="B984" s="17" t="str">
        <f>IF(H984="","",VLOOKUP(C984,BDD!A:B,2,0))</f>
        <v/>
      </c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38" t="str">
        <f t="shared" si="54"/>
        <v/>
      </c>
      <c r="N984" s="38" t="str">
        <f t="shared" si="55"/>
        <v/>
      </c>
      <c r="O984" s="5" t="str">
        <f t="shared" si="56"/>
        <v/>
      </c>
      <c r="P984" s="5" t="str">
        <f t="shared" si="57"/>
        <v/>
      </c>
    </row>
    <row r="985" spans="1:16" x14ac:dyDescent="0.25">
      <c r="A985" s="17" t="str">
        <f>IF(H985="","",VLOOKUP(H985&amp;"£"&amp;I985,BDD!C:F,4,0))</f>
        <v/>
      </c>
      <c r="B985" s="17" t="str">
        <f>IF(H985="","",VLOOKUP(C985,BDD!A:B,2,0))</f>
        <v/>
      </c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38" t="str">
        <f t="shared" si="54"/>
        <v/>
      </c>
      <c r="N985" s="38" t="str">
        <f t="shared" si="55"/>
        <v/>
      </c>
      <c r="O985" s="5" t="str">
        <f t="shared" si="56"/>
        <v/>
      </c>
      <c r="P985" s="5" t="str">
        <f t="shared" si="57"/>
        <v/>
      </c>
    </row>
    <row r="986" spans="1:16" x14ac:dyDescent="0.25">
      <c r="A986" s="17" t="str">
        <f>IF(H986="","",VLOOKUP(H986&amp;"£"&amp;I986,BDD!C:F,4,0))</f>
        <v/>
      </c>
      <c r="B986" s="17" t="str">
        <f>IF(H986="","",VLOOKUP(C986,BDD!A:B,2,0))</f>
        <v/>
      </c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38" t="str">
        <f t="shared" si="54"/>
        <v/>
      </c>
      <c r="N986" s="38" t="str">
        <f t="shared" si="55"/>
        <v/>
      </c>
      <c r="O986" s="5" t="str">
        <f t="shared" si="56"/>
        <v/>
      </c>
      <c r="P986" s="5" t="str">
        <f t="shared" si="57"/>
        <v/>
      </c>
    </row>
    <row r="987" spans="1:16" x14ac:dyDescent="0.25">
      <c r="A987" s="17" t="str">
        <f>IF(H987="","",VLOOKUP(H987&amp;"£"&amp;I987,BDD!C:F,4,0))</f>
        <v/>
      </c>
      <c r="B987" s="17" t="str">
        <f>IF(H987="","",VLOOKUP(C987,BDD!A:B,2,0))</f>
        <v/>
      </c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38" t="str">
        <f t="shared" si="54"/>
        <v/>
      </c>
      <c r="N987" s="38" t="str">
        <f t="shared" si="55"/>
        <v/>
      </c>
      <c r="O987" s="5" t="str">
        <f t="shared" si="56"/>
        <v/>
      </c>
      <c r="P987" s="5" t="str">
        <f t="shared" si="57"/>
        <v/>
      </c>
    </row>
    <row r="988" spans="1:16" x14ac:dyDescent="0.25">
      <c r="A988" s="17" t="str">
        <f>IF(H988="","",VLOOKUP(H988&amp;"£"&amp;I988,BDD!C:F,4,0))</f>
        <v/>
      </c>
      <c r="B988" s="17" t="str">
        <f>IF(H988="","",VLOOKUP(C988,BDD!A:B,2,0))</f>
        <v/>
      </c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38" t="str">
        <f t="shared" si="54"/>
        <v/>
      </c>
      <c r="N988" s="38" t="str">
        <f t="shared" si="55"/>
        <v/>
      </c>
      <c r="O988" s="5" t="str">
        <f t="shared" si="56"/>
        <v/>
      </c>
      <c r="P988" s="5" t="str">
        <f t="shared" si="57"/>
        <v/>
      </c>
    </row>
    <row r="989" spans="1:16" x14ac:dyDescent="0.25">
      <c r="A989" s="17" t="str">
        <f>IF(H989="","",VLOOKUP(H989&amp;"£"&amp;I989,BDD!C:F,4,0))</f>
        <v/>
      </c>
      <c r="B989" s="17" t="str">
        <f>IF(H989="","",VLOOKUP(C989,BDD!A:B,2,0))</f>
        <v/>
      </c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38" t="str">
        <f t="shared" si="54"/>
        <v/>
      </c>
      <c r="N989" s="38" t="str">
        <f t="shared" si="55"/>
        <v/>
      </c>
      <c r="O989" s="5" t="str">
        <f t="shared" si="56"/>
        <v/>
      </c>
      <c r="P989" s="5" t="str">
        <f t="shared" si="57"/>
        <v/>
      </c>
    </row>
    <row r="990" spans="1:16" x14ac:dyDescent="0.25">
      <c r="A990" s="17" t="str">
        <f>IF(H990="","",VLOOKUP(H990&amp;"£"&amp;I990,BDD!C:F,4,0))</f>
        <v/>
      </c>
      <c r="B990" s="17" t="str">
        <f>IF(H990="","",VLOOKUP(C990,BDD!A:B,2,0))</f>
        <v/>
      </c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38" t="str">
        <f t="shared" si="54"/>
        <v/>
      </c>
      <c r="N990" s="38" t="str">
        <f t="shared" si="55"/>
        <v/>
      </c>
      <c r="O990" s="5" t="str">
        <f t="shared" si="56"/>
        <v/>
      </c>
      <c r="P990" s="5" t="str">
        <f t="shared" si="57"/>
        <v/>
      </c>
    </row>
    <row r="991" spans="1:16" x14ac:dyDescent="0.25">
      <c r="A991" s="17" t="str">
        <f>IF(H991="","",VLOOKUP(H991&amp;"£"&amp;I991,BDD!C:F,4,0))</f>
        <v/>
      </c>
      <c r="B991" s="17" t="str">
        <f>IF(H991="","",VLOOKUP(C991,BDD!A:B,2,0))</f>
        <v/>
      </c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38" t="str">
        <f t="shared" si="54"/>
        <v/>
      </c>
      <c r="N991" s="38" t="str">
        <f t="shared" si="55"/>
        <v/>
      </c>
      <c r="O991" s="5" t="str">
        <f t="shared" si="56"/>
        <v/>
      </c>
      <c r="P991" s="5" t="str">
        <f t="shared" si="57"/>
        <v/>
      </c>
    </row>
    <row r="992" spans="1:16" x14ac:dyDescent="0.25">
      <c r="A992" s="17" t="str">
        <f>IF(H992="","",VLOOKUP(H992&amp;"£"&amp;I992,BDD!C:F,4,0))</f>
        <v/>
      </c>
      <c r="B992" s="17" t="str">
        <f>IF(H992="","",VLOOKUP(C992,BDD!A:B,2,0))</f>
        <v/>
      </c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38" t="str">
        <f t="shared" si="54"/>
        <v/>
      </c>
      <c r="N992" s="38" t="str">
        <f t="shared" si="55"/>
        <v/>
      </c>
      <c r="O992" s="5" t="str">
        <f t="shared" si="56"/>
        <v/>
      </c>
      <c r="P992" s="5" t="str">
        <f t="shared" si="57"/>
        <v/>
      </c>
    </row>
    <row r="993" spans="1:16" x14ac:dyDescent="0.25">
      <c r="A993" s="17" t="str">
        <f>IF(H993="","",VLOOKUP(H993&amp;"£"&amp;I993,BDD!C:F,4,0))</f>
        <v/>
      </c>
      <c r="B993" s="17" t="str">
        <f>IF(H993="","",VLOOKUP(C993,BDD!A:B,2,0))</f>
        <v/>
      </c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38" t="str">
        <f t="shared" si="54"/>
        <v/>
      </c>
      <c r="N993" s="38" t="str">
        <f t="shared" si="55"/>
        <v/>
      </c>
      <c r="O993" s="5" t="str">
        <f t="shared" si="56"/>
        <v/>
      </c>
      <c r="P993" s="5" t="str">
        <f t="shared" si="57"/>
        <v/>
      </c>
    </row>
    <row r="994" spans="1:16" x14ac:dyDescent="0.25">
      <c r="A994" s="17" t="str">
        <f>IF(H994="","",VLOOKUP(H994&amp;"£"&amp;I994,BDD!C:F,4,0))</f>
        <v/>
      </c>
      <c r="B994" s="17" t="str">
        <f>IF(H994="","",VLOOKUP(C994,BDD!A:B,2,0))</f>
        <v/>
      </c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38" t="str">
        <f t="shared" si="54"/>
        <v/>
      </c>
      <c r="N994" s="38" t="str">
        <f t="shared" si="55"/>
        <v/>
      </c>
      <c r="O994" s="5" t="str">
        <f t="shared" si="56"/>
        <v/>
      </c>
      <c r="P994" s="5" t="str">
        <f t="shared" si="57"/>
        <v/>
      </c>
    </row>
    <row r="995" spans="1:16" x14ac:dyDescent="0.25">
      <c r="A995" s="17" t="str">
        <f>IF(H995="","",VLOOKUP(H995&amp;"£"&amp;I995,BDD!C:F,4,0))</f>
        <v/>
      </c>
      <c r="B995" s="17" t="str">
        <f>IF(H995="","",VLOOKUP(C995,BDD!A:B,2,0))</f>
        <v/>
      </c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38" t="str">
        <f t="shared" si="54"/>
        <v/>
      </c>
      <c r="N995" s="38" t="str">
        <f t="shared" si="55"/>
        <v/>
      </c>
      <c r="O995" s="5" t="str">
        <f t="shared" si="56"/>
        <v/>
      </c>
      <c r="P995" s="5" t="str">
        <f t="shared" si="57"/>
        <v/>
      </c>
    </row>
    <row r="996" spans="1:16" x14ac:dyDescent="0.25">
      <c r="A996" s="17" t="str">
        <f>IF(H996="","",VLOOKUP(H996&amp;"£"&amp;I996,BDD!C:F,4,0))</f>
        <v/>
      </c>
      <c r="B996" s="17" t="str">
        <f>IF(H996="","",VLOOKUP(C996,BDD!A:B,2,0))</f>
        <v/>
      </c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38" t="str">
        <f t="shared" si="54"/>
        <v/>
      </c>
      <c r="N996" s="38" t="str">
        <f t="shared" si="55"/>
        <v/>
      </c>
      <c r="O996" s="5" t="str">
        <f t="shared" si="56"/>
        <v/>
      </c>
      <c r="P996" s="5" t="str">
        <f t="shared" si="57"/>
        <v/>
      </c>
    </row>
    <row r="997" spans="1:16" x14ac:dyDescent="0.25">
      <c r="A997" s="17" t="str">
        <f>IF(H997="","",VLOOKUP(H997&amp;"£"&amp;I997,BDD!C:F,4,0))</f>
        <v/>
      </c>
      <c r="B997" s="17" t="str">
        <f>IF(H997="","",VLOOKUP(C997,BDD!A:B,2,0))</f>
        <v/>
      </c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38" t="str">
        <f t="shared" si="54"/>
        <v/>
      </c>
      <c r="N997" s="38" t="str">
        <f t="shared" si="55"/>
        <v/>
      </c>
      <c r="O997" s="5" t="str">
        <f t="shared" si="56"/>
        <v/>
      </c>
      <c r="P997" s="5" t="str">
        <f t="shared" si="57"/>
        <v/>
      </c>
    </row>
    <row r="998" spans="1:16" x14ac:dyDescent="0.25">
      <c r="A998" s="17" t="str">
        <f>IF(H998="","",VLOOKUP(H998&amp;"£"&amp;I998,BDD!C:F,4,0))</f>
        <v/>
      </c>
      <c r="B998" s="17" t="str">
        <f>IF(H998="","",VLOOKUP(C998,BDD!A:B,2,0))</f>
        <v/>
      </c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38" t="str">
        <f t="shared" si="54"/>
        <v/>
      </c>
      <c r="N998" s="38" t="str">
        <f t="shared" si="55"/>
        <v/>
      </c>
      <c r="O998" s="5" t="str">
        <f t="shared" si="56"/>
        <v/>
      </c>
      <c r="P998" s="5" t="str">
        <f t="shared" si="57"/>
        <v/>
      </c>
    </row>
    <row r="999" spans="1:16" x14ac:dyDescent="0.25">
      <c r="A999" s="17" t="str">
        <f>IF(H999="","",VLOOKUP(H999&amp;"£"&amp;I999,BDD!C:F,4,0))</f>
        <v/>
      </c>
      <c r="B999" s="17" t="str">
        <f>IF(H999="","",VLOOKUP(C999,BDD!A:B,2,0))</f>
        <v/>
      </c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38" t="str">
        <f t="shared" si="54"/>
        <v/>
      </c>
      <c r="N999" s="38" t="str">
        <f t="shared" si="55"/>
        <v/>
      </c>
      <c r="O999" s="5" t="str">
        <f t="shared" si="56"/>
        <v/>
      </c>
      <c r="P999" s="5" t="str">
        <f t="shared" si="57"/>
        <v/>
      </c>
    </row>
    <row r="1000" spans="1:16" x14ac:dyDescent="0.25">
      <c r="A1000" s="17" t="str">
        <f>IF(H1000="","",VLOOKUP(H1000&amp;"£"&amp;I1000,BDD!C:F,4,0))</f>
        <v/>
      </c>
      <c r="B1000" s="17" t="str">
        <f>IF(H1000="","",VLOOKUP(C1000,BDD!A:B,2,0))</f>
        <v/>
      </c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38" t="str">
        <f t="shared" si="54"/>
        <v/>
      </c>
      <c r="N1000" s="38" t="str">
        <f t="shared" si="55"/>
        <v/>
      </c>
      <c r="O1000" s="5" t="str">
        <f t="shared" si="56"/>
        <v/>
      </c>
      <c r="P1000" s="5" t="str">
        <f t="shared" si="57"/>
        <v/>
      </c>
    </row>
  </sheetData>
  <autoFilter ref="A1:P100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MP2"/>
  <dimension ref="A1:P1000"/>
  <sheetViews>
    <sheetView topLeftCell="B1" workbookViewId="0">
      <selection activeCell="E25" sqref="E25"/>
    </sheetView>
  </sheetViews>
  <sheetFormatPr baseColWidth="10" defaultRowHeight="13.2" x14ac:dyDescent="0.25"/>
  <cols>
    <col min="1" max="1" width="5.109375" style="2" bestFit="1" customWidth="1"/>
    <col min="2" max="2" width="6.109375" style="2" bestFit="1" customWidth="1"/>
    <col min="3" max="3" width="7.5546875" style="2" bestFit="1" customWidth="1"/>
    <col min="4" max="4" width="6.88671875" style="2" bestFit="1" customWidth="1"/>
    <col min="5" max="5" width="10.109375" style="2" bestFit="1" customWidth="1"/>
    <col min="6" max="7" width="5.5546875" style="2" bestFit="1" customWidth="1"/>
    <col min="8" max="8" width="12.77734375" style="2" bestFit="1" customWidth="1"/>
    <col min="9" max="9" width="13.44140625" style="2" bestFit="1" customWidth="1"/>
    <col min="10" max="10" width="27.109375" style="2" bestFit="1" customWidth="1"/>
    <col min="11" max="11" width="8.109375" style="2" bestFit="1" customWidth="1"/>
    <col min="12" max="12" width="10" style="2" bestFit="1" customWidth="1"/>
    <col min="13" max="13" width="23.33203125" style="2" bestFit="1" customWidth="1"/>
    <col min="14" max="14" width="26.88671875" style="2" bestFit="1" customWidth="1"/>
    <col min="15" max="15" width="22.5546875" style="2" bestFit="1" customWidth="1"/>
    <col min="16" max="16" width="20.77734375" style="2" bestFit="1" customWidth="1"/>
    <col min="17" max="16384" width="11.5546875" style="2"/>
  </cols>
  <sheetData>
    <row r="1" spans="1:16" s="74" customFormat="1" ht="13.8" thickBot="1" x14ac:dyDescent="0.3">
      <c r="A1" s="69" t="s">
        <v>1</v>
      </c>
      <c r="B1" s="70" t="s">
        <v>16</v>
      </c>
      <c r="C1" s="71" t="s">
        <v>12</v>
      </c>
      <c r="D1" s="71" t="s">
        <v>27</v>
      </c>
      <c r="E1" s="71" t="s">
        <v>2</v>
      </c>
      <c r="F1" s="72" t="s">
        <v>10</v>
      </c>
      <c r="G1" s="72" t="s">
        <v>11</v>
      </c>
      <c r="H1" s="73" t="s">
        <v>0</v>
      </c>
      <c r="I1" s="73" t="s">
        <v>8</v>
      </c>
      <c r="J1" s="71" t="s">
        <v>15</v>
      </c>
      <c r="K1" s="72" t="s">
        <v>13</v>
      </c>
      <c r="L1" s="71" t="s">
        <v>14</v>
      </c>
      <c r="M1" s="74" t="s">
        <v>50</v>
      </c>
      <c r="N1" s="74" t="s">
        <v>48</v>
      </c>
      <c r="O1" s="74" t="s">
        <v>49</v>
      </c>
      <c r="P1" s="75" t="s">
        <v>46</v>
      </c>
    </row>
    <row r="2" spans="1:16" x14ac:dyDescent="0.25">
      <c r="A2" s="45"/>
      <c r="B2" s="18"/>
      <c r="C2" s="11"/>
      <c r="D2" s="11"/>
      <c r="E2" s="11"/>
      <c r="F2" s="13"/>
      <c r="G2" s="13"/>
      <c r="H2" s="56"/>
      <c r="I2" s="56"/>
      <c r="J2" s="57"/>
      <c r="K2" s="56"/>
      <c r="L2" s="11"/>
    </row>
    <row r="3" spans="1:16" x14ac:dyDescent="0.25">
      <c r="A3" s="45"/>
      <c r="B3" s="18"/>
      <c r="C3" s="11"/>
      <c r="D3" s="11"/>
      <c r="E3" s="11"/>
      <c r="F3" s="13"/>
      <c r="G3" s="13"/>
      <c r="H3" s="56"/>
      <c r="I3" s="56"/>
      <c r="J3" s="57"/>
      <c r="K3" s="56"/>
      <c r="L3" s="11"/>
    </row>
    <row r="4" spans="1:16" x14ac:dyDescent="0.25">
      <c r="A4" s="45"/>
      <c r="B4" s="19"/>
      <c r="C4" s="11"/>
      <c r="D4" s="11"/>
      <c r="E4" s="11"/>
      <c r="F4" s="13"/>
      <c r="G4" s="13"/>
      <c r="H4" s="56"/>
      <c r="I4" s="56"/>
      <c r="J4" s="57"/>
      <c r="K4" s="56"/>
      <c r="L4" s="11"/>
    </row>
    <row r="5" spans="1:16" x14ac:dyDescent="0.25">
      <c r="A5" s="45"/>
      <c r="B5" s="18"/>
      <c r="C5" s="18"/>
      <c r="D5" s="18"/>
      <c r="E5" s="18"/>
      <c r="F5" s="20"/>
      <c r="G5" s="20"/>
      <c r="H5" s="45"/>
      <c r="I5" s="45"/>
      <c r="J5" s="58"/>
      <c r="K5" s="45"/>
      <c r="L5" s="18"/>
    </row>
    <row r="6" spans="1:16" x14ac:dyDescent="0.25">
      <c r="A6" s="45"/>
      <c r="B6" s="18"/>
      <c r="C6" s="18"/>
      <c r="D6" s="18"/>
      <c r="E6" s="18"/>
      <c r="F6" s="20"/>
      <c r="G6" s="20"/>
      <c r="H6" s="45"/>
      <c r="I6" s="45"/>
      <c r="J6" s="45"/>
      <c r="K6" s="45"/>
      <c r="L6" s="18"/>
    </row>
    <row r="7" spans="1:16" x14ac:dyDescent="0.25">
      <c r="A7" s="45"/>
      <c r="B7" s="18"/>
      <c r="C7" s="18"/>
      <c r="D7" s="18"/>
      <c r="E7" s="18"/>
      <c r="F7" s="20"/>
      <c r="G7" s="20"/>
      <c r="H7" s="45"/>
      <c r="I7" s="45"/>
      <c r="J7" s="45"/>
      <c r="K7" s="45"/>
      <c r="L7" s="18"/>
    </row>
    <row r="8" spans="1:16" x14ac:dyDescent="0.25">
      <c r="A8" s="45"/>
      <c r="B8" s="18"/>
      <c r="C8" s="18"/>
      <c r="D8" s="18"/>
      <c r="E8" s="18"/>
      <c r="F8" s="20"/>
      <c r="G8" s="20"/>
      <c r="H8" s="45"/>
      <c r="I8" s="45"/>
      <c r="J8" s="45"/>
      <c r="K8" s="45"/>
      <c r="L8" s="18"/>
    </row>
    <row r="9" spans="1:16" x14ac:dyDescent="0.25">
      <c r="A9" s="45"/>
      <c r="B9" s="18"/>
      <c r="C9" s="18"/>
      <c r="D9" s="18"/>
      <c r="E9" s="18"/>
      <c r="F9" s="20"/>
      <c r="G9" s="20"/>
      <c r="H9" s="45"/>
      <c r="I9" s="45"/>
      <c r="J9" s="45"/>
      <c r="K9" s="45"/>
      <c r="L9" s="18"/>
    </row>
    <row r="10" spans="1:16" x14ac:dyDescent="0.25">
      <c r="A10" s="45"/>
      <c r="B10" s="18"/>
      <c r="C10" s="18"/>
      <c r="D10" s="18"/>
      <c r="E10" s="18"/>
      <c r="F10" s="20"/>
      <c r="G10" s="20"/>
      <c r="H10" s="45"/>
      <c r="I10" s="45"/>
      <c r="J10" s="45"/>
      <c r="K10" s="45"/>
      <c r="L10" s="18"/>
    </row>
    <row r="11" spans="1:16" x14ac:dyDescent="0.25">
      <c r="A11" s="45"/>
      <c r="B11" s="18"/>
      <c r="C11" s="18"/>
      <c r="D11" s="18"/>
      <c r="E11" s="18"/>
      <c r="F11" s="20"/>
      <c r="G11" s="20"/>
      <c r="H11" s="45"/>
      <c r="I11" s="45"/>
      <c r="J11" s="45"/>
      <c r="K11" s="45"/>
      <c r="L11" s="18"/>
    </row>
    <row r="12" spans="1:16" x14ac:dyDescent="0.25">
      <c r="A12" s="45"/>
      <c r="B12" s="18"/>
      <c r="C12" s="18"/>
      <c r="D12" s="18"/>
      <c r="E12" s="18"/>
      <c r="F12" s="20"/>
      <c r="G12" s="20"/>
      <c r="H12" s="45"/>
      <c r="I12" s="45"/>
      <c r="J12" s="45"/>
      <c r="K12" s="45"/>
      <c r="L12" s="18"/>
    </row>
    <row r="13" spans="1:16" x14ac:dyDescent="0.25">
      <c r="A13" s="45"/>
      <c r="B13" s="18"/>
      <c r="C13" s="18"/>
      <c r="D13" s="18"/>
      <c r="E13" s="18"/>
      <c r="F13" s="20"/>
      <c r="G13" s="20"/>
      <c r="H13" s="45"/>
      <c r="I13" s="45"/>
      <c r="J13" s="45"/>
      <c r="K13" s="45"/>
      <c r="L13" s="18"/>
    </row>
    <row r="14" spans="1:16" x14ac:dyDescent="0.25">
      <c r="A14" s="45"/>
      <c r="B14" s="18"/>
      <c r="C14" s="18"/>
      <c r="D14" s="18"/>
      <c r="E14" s="18"/>
      <c r="F14" s="20"/>
      <c r="G14" s="20"/>
      <c r="H14" s="45"/>
      <c r="I14" s="45"/>
      <c r="J14" s="45"/>
      <c r="K14" s="45"/>
      <c r="L14" s="18"/>
    </row>
    <row r="15" spans="1:16" x14ac:dyDescent="0.25">
      <c r="A15" s="45"/>
      <c r="B15" s="18"/>
      <c r="C15" s="18"/>
      <c r="D15" s="18"/>
      <c r="E15" s="18"/>
      <c r="F15" s="20"/>
      <c r="G15" s="20"/>
      <c r="H15" s="45"/>
      <c r="I15" s="45"/>
      <c r="J15" s="45"/>
      <c r="K15" s="45"/>
      <c r="L15" s="18"/>
    </row>
    <row r="16" spans="1:16" x14ac:dyDescent="0.25">
      <c r="A16" s="45"/>
      <c r="B16" s="18"/>
      <c r="C16" s="18"/>
      <c r="D16" s="18"/>
      <c r="E16" s="18"/>
      <c r="F16" s="20"/>
      <c r="G16" s="20"/>
      <c r="H16" s="45"/>
      <c r="I16" s="45"/>
      <c r="J16" s="45"/>
      <c r="K16" s="45"/>
      <c r="L16" s="18"/>
    </row>
    <row r="17" spans="1:12" x14ac:dyDescent="0.25">
      <c r="A17" s="45"/>
      <c r="B17" s="18"/>
      <c r="C17" s="18"/>
      <c r="D17" s="18"/>
      <c r="E17" s="18"/>
      <c r="F17" s="20"/>
      <c r="G17" s="20"/>
      <c r="H17" s="45"/>
      <c r="I17" s="45"/>
      <c r="J17" s="45"/>
      <c r="K17" s="45"/>
      <c r="L17" s="18"/>
    </row>
    <row r="18" spans="1:12" x14ac:dyDescent="0.25">
      <c r="A18" s="45"/>
      <c r="B18" s="18"/>
      <c r="C18" s="18"/>
      <c r="D18" s="18"/>
      <c r="E18" s="18"/>
      <c r="F18" s="20"/>
      <c r="G18" s="20"/>
      <c r="H18" s="45"/>
      <c r="I18" s="45"/>
      <c r="J18" s="45"/>
      <c r="K18" s="45"/>
      <c r="L18" s="18"/>
    </row>
    <row r="19" spans="1:12" x14ac:dyDescent="0.25">
      <c r="A19" s="45"/>
      <c r="B19" s="18"/>
      <c r="C19" s="18"/>
      <c r="D19" s="18"/>
      <c r="E19" s="18"/>
      <c r="F19" s="20"/>
      <c r="G19" s="20"/>
      <c r="H19" s="45"/>
      <c r="I19" s="45"/>
      <c r="J19" s="45"/>
      <c r="K19" s="45"/>
      <c r="L19" s="18"/>
    </row>
    <row r="20" spans="1:12" x14ac:dyDescent="0.25">
      <c r="A20" s="45"/>
      <c r="B20" s="18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12" x14ac:dyDescent="0.25">
      <c r="A21" s="45"/>
      <c r="B21" s="18"/>
      <c r="C21" s="59"/>
      <c r="D21" s="59"/>
      <c r="E21" s="59"/>
      <c r="F21" s="59"/>
      <c r="G21" s="59"/>
      <c r="H21" s="59"/>
      <c r="I21" s="59"/>
      <c r="J21" s="59"/>
      <c r="K21" s="59"/>
      <c r="L21" s="59"/>
    </row>
    <row r="22" spans="1:12" x14ac:dyDescent="0.25">
      <c r="A22" s="45"/>
      <c r="B22" s="18"/>
      <c r="C22" s="59"/>
      <c r="D22" s="59"/>
      <c r="E22" s="59"/>
      <c r="F22" s="59"/>
      <c r="G22" s="59"/>
      <c r="H22" s="59"/>
      <c r="I22" s="59"/>
      <c r="J22" s="59"/>
      <c r="K22" s="59"/>
      <c r="L22" s="59"/>
    </row>
    <row r="23" spans="1:12" x14ac:dyDescent="0.25">
      <c r="A23" s="45"/>
      <c r="B23" s="18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12" x14ac:dyDescent="0.25">
      <c r="A24" s="45"/>
      <c r="B24" s="18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12" x14ac:dyDescent="0.25">
      <c r="A25" s="45"/>
      <c r="B25" s="18"/>
      <c r="C25" s="59"/>
      <c r="D25" s="59"/>
      <c r="E25" s="59"/>
      <c r="F25" s="59"/>
      <c r="G25" s="59"/>
      <c r="H25" s="59"/>
      <c r="I25" s="59"/>
      <c r="J25" s="59"/>
      <c r="K25" s="59"/>
      <c r="L25" s="59"/>
    </row>
    <row r="26" spans="1:12" x14ac:dyDescent="0.25">
      <c r="A26" s="45"/>
      <c r="B26" s="18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12" x14ac:dyDescent="0.25">
      <c r="A27" s="45"/>
      <c r="B27" s="18"/>
      <c r="C27" s="59"/>
      <c r="D27" s="59"/>
      <c r="E27" s="59"/>
      <c r="F27" s="59"/>
      <c r="G27" s="59"/>
      <c r="H27" s="59"/>
      <c r="I27" s="59"/>
      <c r="J27" s="59"/>
      <c r="K27" s="59"/>
      <c r="L27" s="59"/>
    </row>
    <row r="28" spans="1:12" x14ac:dyDescent="0.25">
      <c r="A28" s="45"/>
      <c r="B28" s="18"/>
      <c r="C28" s="59"/>
      <c r="D28" s="59"/>
      <c r="E28" s="59"/>
      <c r="F28" s="59"/>
      <c r="G28" s="59"/>
      <c r="H28" s="59"/>
      <c r="I28" s="59"/>
      <c r="J28" s="59"/>
      <c r="K28" s="59"/>
      <c r="L28" s="59"/>
    </row>
    <row r="29" spans="1:12" x14ac:dyDescent="0.25">
      <c r="A29" s="45"/>
      <c r="B29" s="18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0" spans="1:12" x14ac:dyDescent="0.25">
      <c r="A30" s="45"/>
      <c r="B30" s="18"/>
      <c r="C30" s="59"/>
      <c r="D30" s="59"/>
      <c r="E30" s="59"/>
      <c r="F30" s="59"/>
      <c r="G30" s="59"/>
      <c r="H30" s="59"/>
      <c r="I30" s="59"/>
      <c r="J30" s="59"/>
      <c r="K30" s="59"/>
      <c r="L30" s="59"/>
    </row>
    <row r="31" spans="1:12" x14ac:dyDescent="0.25">
      <c r="A31" s="45"/>
      <c r="B31" s="18"/>
      <c r="C31" s="59"/>
      <c r="D31" s="59"/>
      <c r="E31" s="59"/>
      <c r="F31" s="59"/>
      <c r="G31" s="59"/>
      <c r="H31" s="59"/>
      <c r="I31" s="59"/>
      <c r="J31" s="59"/>
      <c r="K31" s="59"/>
      <c r="L31" s="59"/>
    </row>
    <row r="32" spans="1:12" x14ac:dyDescent="0.25">
      <c r="A32" s="45"/>
      <c r="B32" s="18"/>
      <c r="C32" s="59"/>
      <c r="D32" s="59"/>
      <c r="E32" s="59"/>
      <c r="F32" s="59"/>
      <c r="G32" s="59"/>
      <c r="H32" s="59"/>
      <c r="I32" s="59"/>
      <c r="J32" s="59"/>
      <c r="K32" s="59"/>
      <c r="L32" s="59"/>
    </row>
    <row r="33" spans="1:12" x14ac:dyDescent="0.25">
      <c r="A33" s="45"/>
      <c r="B33" s="18"/>
      <c r="C33" s="59"/>
      <c r="D33" s="59"/>
      <c r="E33" s="59"/>
      <c r="F33" s="59"/>
      <c r="G33" s="59"/>
      <c r="H33" s="59"/>
      <c r="I33" s="59"/>
      <c r="J33" s="59"/>
      <c r="K33" s="59"/>
      <c r="L33" s="59"/>
    </row>
    <row r="34" spans="1:12" x14ac:dyDescent="0.25">
      <c r="A34" s="45"/>
      <c r="B34" s="18"/>
      <c r="C34" s="59"/>
      <c r="D34" s="59"/>
      <c r="E34" s="59"/>
      <c r="F34" s="59"/>
      <c r="G34" s="59"/>
      <c r="H34" s="59"/>
      <c r="I34" s="59"/>
      <c r="J34" s="59"/>
      <c r="K34" s="59"/>
      <c r="L34" s="59"/>
    </row>
    <row r="35" spans="1:12" x14ac:dyDescent="0.25">
      <c r="A35" s="45"/>
      <c r="B35" s="18"/>
      <c r="C35" s="59"/>
      <c r="D35" s="59"/>
      <c r="E35" s="59"/>
      <c r="F35" s="59"/>
      <c r="G35" s="59"/>
      <c r="H35" s="59"/>
      <c r="I35" s="59"/>
      <c r="J35" s="59"/>
      <c r="K35" s="59"/>
      <c r="L35" s="59"/>
    </row>
    <row r="36" spans="1:12" x14ac:dyDescent="0.25">
      <c r="A36" s="45"/>
      <c r="B36" s="18"/>
      <c r="C36" s="59"/>
      <c r="D36" s="59"/>
      <c r="E36" s="59"/>
      <c r="F36" s="59"/>
      <c r="G36" s="59"/>
      <c r="H36" s="59"/>
      <c r="I36" s="59"/>
      <c r="J36" s="59"/>
      <c r="K36" s="59"/>
      <c r="L36" s="59"/>
    </row>
    <row r="37" spans="1:12" x14ac:dyDescent="0.25">
      <c r="A37" s="45"/>
      <c r="B37" s="18"/>
      <c r="C37" s="59"/>
      <c r="D37" s="59"/>
      <c r="E37" s="59"/>
      <c r="F37" s="59"/>
      <c r="G37" s="59"/>
      <c r="H37" s="59"/>
      <c r="I37" s="59"/>
      <c r="J37" s="59"/>
      <c r="K37" s="59"/>
      <c r="L37" s="59"/>
    </row>
    <row r="38" spans="1:12" x14ac:dyDescent="0.25">
      <c r="A38" s="45"/>
      <c r="B38" s="18"/>
      <c r="C38" s="59"/>
      <c r="D38" s="59"/>
      <c r="E38" s="59"/>
      <c r="F38" s="59"/>
      <c r="G38" s="59"/>
      <c r="H38" s="59"/>
      <c r="I38" s="59"/>
      <c r="J38" s="59"/>
      <c r="K38" s="59"/>
      <c r="L38" s="59"/>
    </row>
    <row r="39" spans="1:12" x14ac:dyDescent="0.25">
      <c r="A39" s="45"/>
      <c r="B39" s="18"/>
      <c r="C39" s="59"/>
      <c r="D39" s="59"/>
      <c r="E39" s="59"/>
      <c r="F39" s="59"/>
      <c r="G39" s="59"/>
      <c r="H39" s="59"/>
      <c r="I39" s="59"/>
      <c r="J39" s="59"/>
      <c r="K39" s="59"/>
      <c r="L39" s="59"/>
    </row>
    <row r="40" spans="1:12" x14ac:dyDescent="0.25">
      <c r="A40" s="45"/>
      <c r="B40" s="18"/>
      <c r="C40" s="59"/>
      <c r="D40" s="59"/>
      <c r="E40" s="59"/>
      <c r="F40" s="59"/>
      <c r="G40" s="59"/>
      <c r="H40" s="59"/>
      <c r="I40" s="59"/>
      <c r="J40" s="59"/>
      <c r="K40" s="59"/>
      <c r="L40" s="59"/>
    </row>
    <row r="41" spans="1:12" x14ac:dyDescent="0.25">
      <c r="A41" s="45"/>
      <c r="B41" s="18"/>
      <c r="C41" s="59"/>
      <c r="D41" s="59"/>
      <c r="E41" s="59"/>
      <c r="F41" s="59"/>
      <c r="G41" s="59"/>
      <c r="H41" s="59"/>
      <c r="I41" s="59"/>
      <c r="J41" s="59"/>
      <c r="K41" s="59"/>
      <c r="L41" s="59"/>
    </row>
    <row r="42" spans="1:12" x14ac:dyDescent="0.25">
      <c r="A42" s="45"/>
      <c r="B42" s="18"/>
      <c r="C42" s="59"/>
      <c r="D42" s="59"/>
      <c r="E42" s="59"/>
      <c r="F42" s="59"/>
      <c r="G42" s="59"/>
      <c r="H42" s="59"/>
      <c r="I42" s="59"/>
      <c r="J42" s="59"/>
      <c r="K42" s="59"/>
      <c r="L42" s="59"/>
    </row>
    <row r="43" spans="1:12" x14ac:dyDescent="0.25">
      <c r="A43" s="45"/>
      <c r="B43" s="18"/>
      <c r="C43" s="59"/>
      <c r="D43" s="59"/>
      <c r="E43" s="59"/>
      <c r="F43" s="59"/>
      <c r="G43" s="59"/>
      <c r="H43" s="59"/>
      <c r="I43" s="59"/>
      <c r="J43" s="59"/>
      <c r="K43" s="59"/>
      <c r="L43" s="59"/>
    </row>
    <row r="44" spans="1:12" x14ac:dyDescent="0.25">
      <c r="A44" s="45"/>
      <c r="B44" s="18"/>
      <c r="C44" s="59"/>
      <c r="D44" s="59"/>
      <c r="E44" s="59"/>
      <c r="F44" s="59"/>
      <c r="G44" s="59"/>
      <c r="H44" s="59"/>
      <c r="I44" s="59"/>
      <c r="J44" s="59"/>
      <c r="K44" s="59"/>
      <c r="L44" s="59"/>
    </row>
    <row r="45" spans="1:12" x14ac:dyDescent="0.25">
      <c r="A45" s="45"/>
      <c r="B45" s="18"/>
      <c r="C45" s="59"/>
      <c r="D45" s="59"/>
      <c r="E45" s="59"/>
      <c r="F45" s="59"/>
      <c r="G45" s="59"/>
      <c r="H45" s="59"/>
      <c r="I45" s="59"/>
      <c r="J45" s="59"/>
      <c r="K45" s="59"/>
      <c r="L45" s="59"/>
    </row>
    <row r="46" spans="1:12" x14ac:dyDescent="0.25">
      <c r="A46" s="45"/>
      <c r="B46" s="18"/>
      <c r="C46" s="59"/>
      <c r="D46" s="59"/>
      <c r="E46" s="59"/>
      <c r="F46" s="59"/>
      <c r="G46" s="59"/>
      <c r="H46" s="59"/>
      <c r="I46" s="59"/>
      <c r="J46" s="59"/>
      <c r="K46" s="59"/>
      <c r="L46" s="59"/>
    </row>
    <row r="47" spans="1:12" x14ac:dyDescent="0.25">
      <c r="A47" s="45"/>
      <c r="B47" s="18"/>
      <c r="C47" s="59"/>
      <c r="D47" s="59"/>
      <c r="E47" s="59"/>
      <c r="F47" s="59"/>
      <c r="G47" s="59"/>
      <c r="H47" s="59"/>
      <c r="I47" s="59"/>
      <c r="J47" s="59"/>
      <c r="K47" s="59"/>
      <c r="L47" s="59"/>
    </row>
    <row r="48" spans="1:12" x14ac:dyDescent="0.25">
      <c r="A48" s="45"/>
      <c r="B48" s="18"/>
      <c r="C48" s="59"/>
      <c r="D48" s="59"/>
      <c r="E48" s="59"/>
      <c r="F48" s="59"/>
      <c r="G48" s="59"/>
      <c r="H48" s="59"/>
      <c r="I48" s="59"/>
      <c r="J48" s="59"/>
      <c r="K48" s="59"/>
      <c r="L48" s="59"/>
    </row>
    <row r="49" spans="1:12" x14ac:dyDescent="0.25">
      <c r="A49" s="45"/>
      <c r="B49" s="18"/>
      <c r="C49" s="59"/>
      <c r="D49" s="59"/>
      <c r="E49" s="59"/>
      <c r="F49" s="59"/>
      <c r="G49" s="59"/>
      <c r="H49" s="59"/>
      <c r="I49" s="59"/>
      <c r="J49" s="59"/>
      <c r="K49" s="59"/>
      <c r="L49" s="59"/>
    </row>
    <row r="50" spans="1:12" x14ac:dyDescent="0.25">
      <c r="A50" s="45"/>
      <c r="B50" s="18"/>
      <c r="C50" s="59"/>
      <c r="D50" s="59"/>
      <c r="E50" s="59"/>
      <c r="F50" s="59"/>
      <c r="G50" s="59"/>
      <c r="H50" s="59"/>
      <c r="I50" s="59"/>
      <c r="J50" s="59"/>
      <c r="K50" s="59"/>
      <c r="L50" s="59"/>
    </row>
    <row r="51" spans="1:12" x14ac:dyDescent="0.25">
      <c r="A51" s="45"/>
      <c r="B51" s="18"/>
      <c r="C51" s="59"/>
      <c r="D51" s="59"/>
      <c r="E51" s="59"/>
      <c r="F51" s="59"/>
      <c r="G51" s="59"/>
      <c r="H51" s="59"/>
      <c r="I51" s="59"/>
      <c r="J51" s="59"/>
      <c r="K51" s="59"/>
      <c r="L51" s="59"/>
    </row>
    <row r="52" spans="1:12" x14ac:dyDescent="0.25">
      <c r="A52" s="45"/>
      <c r="B52" s="18"/>
      <c r="C52" s="59"/>
      <c r="D52" s="59"/>
      <c r="E52" s="59"/>
      <c r="F52" s="59"/>
      <c r="G52" s="59"/>
      <c r="H52" s="59"/>
      <c r="I52" s="59"/>
      <c r="J52" s="59"/>
      <c r="K52" s="59"/>
      <c r="L52" s="59"/>
    </row>
    <row r="53" spans="1:12" x14ac:dyDescent="0.25">
      <c r="A53" s="45"/>
      <c r="B53" s="18"/>
      <c r="C53" s="59"/>
      <c r="D53" s="59"/>
      <c r="E53" s="59"/>
      <c r="F53" s="59"/>
      <c r="G53" s="59"/>
      <c r="H53" s="59"/>
      <c r="I53" s="59"/>
      <c r="J53" s="59"/>
      <c r="K53" s="59"/>
      <c r="L53" s="59"/>
    </row>
    <row r="54" spans="1:12" x14ac:dyDescent="0.25">
      <c r="A54" s="45"/>
      <c r="B54" s="18"/>
      <c r="C54" s="59"/>
      <c r="D54" s="59"/>
      <c r="E54" s="59"/>
      <c r="F54" s="59"/>
      <c r="G54" s="59"/>
      <c r="H54" s="59"/>
      <c r="I54" s="59"/>
      <c r="J54" s="59"/>
      <c r="K54" s="59"/>
      <c r="L54" s="59"/>
    </row>
    <row r="55" spans="1:12" x14ac:dyDescent="0.25">
      <c r="A55" s="45"/>
      <c r="B55" s="18"/>
      <c r="C55" s="59"/>
      <c r="D55" s="59"/>
      <c r="E55" s="59"/>
      <c r="F55" s="59"/>
      <c r="G55" s="59"/>
      <c r="H55" s="59"/>
      <c r="I55" s="59"/>
      <c r="J55" s="59"/>
      <c r="K55" s="59"/>
      <c r="L55" s="59"/>
    </row>
    <row r="56" spans="1:12" x14ac:dyDescent="0.25">
      <c r="A56" s="45"/>
      <c r="B56" s="18"/>
      <c r="C56" s="59"/>
      <c r="D56" s="59"/>
      <c r="E56" s="59"/>
      <c r="F56" s="59"/>
      <c r="G56" s="59"/>
      <c r="H56" s="59"/>
      <c r="I56" s="59"/>
      <c r="J56" s="59"/>
      <c r="K56" s="59"/>
      <c r="L56" s="59"/>
    </row>
    <row r="57" spans="1:12" x14ac:dyDescent="0.25">
      <c r="A57" s="45"/>
      <c r="B57" s="18"/>
      <c r="C57" s="59"/>
      <c r="D57" s="59"/>
      <c r="E57" s="59"/>
      <c r="F57" s="59"/>
      <c r="G57" s="59"/>
      <c r="H57" s="59"/>
      <c r="I57" s="59"/>
      <c r="J57" s="59"/>
      <c r="K57" s="59"/>
      <c r="L57" s="59"/>
    </row>
    <row r="58" spans="1:12" x14ac:dyDescent="0.25">
      <c r="A58" s="45"/>
      <c r="B58" s="18"/>
      <c r="C58" s="59"/>
      <c r="D58" s="59"/>
      <c r="E58" s="59"/>
      <c r="F58" s="59"/>
      <c r="G58" s="59"/>
      <c r="H58" s="59"/>
      <c r="I58" s="59"/>
      <c r="J58" s="59"/>
      <c r="K58" s="59"/>
      <c r="L58" s="59"/>
    </row>
    <row r="59" spans="1:12" x14ac:dyDescent="0.25">
      <c r="A59" s="45"/>
      <c r="B59" s="18"/>
      <c r="C59" s="59"/>
      <c r="D59" s="59"/>
      <c r="E59" s="59"/>
      <c r="F59" s="59"/>
      <c r="G59" s="59"/>
      <c r="H59" s="59"/>
      <c r="I59" s="59"/>
      <c r="J59" s="59"/>
      <c r="K59" s="59"/>
      <c r="L59" s="59"/>
    </row>
    <row r="60" spans="1:12" x14ac:dyDescent="0.25">
      <c r="A60" s="45"/>
      <c r="B60" s="18"/>
      <c r="C60" s="59"/>
      <c r="D60" s="59"/>
      <c r="E60" s="59"/>
      <c r="F60" s="59"/>
      <c r="G60" s="59"/>
      <c r="H60" s="59"/>
      <c r="I60" s="59"/>
      <c r="J60" s="59"/>
      <c r="K60" s="59"/>
      <c r="L60" s="59"/>
    </row>
    <row r="61" spans="1:12" x14ac:dyDescent="0.25">
      <c r="A61" s="45"/>
      <c r="B61" s="18"/>
      <c r="C61" s="59"/>
      <c r="D61" s="59"/>
      <c r="E61" s="59"/>
      <c r="F61" s="59"/>
      <c r="G61" s="59"/>
      <c r="H61" s="59"/>
      <c r="I61" s="59"/>
      <c r="J61" s="59"/>
      <c r="K61" s="59"/>
      <c r="L61" s="59"/>
    </row>
    <row r="62" spans="1:12" x14ac:dyDescent="0.25">
      <c r="A62" s="45"/>
      <c r="B62" s="18"/>
      <c r="C62" s="59"/>
      <c r="D62" s="59"/>
      <c r="E62" s="59"/>
      <c r="F62" s="59"/>
      <c r="G62" s="59"/>
      <c r="H62" s="59"/>
      <c r="I62" s="59"/>
      <c r="J62" s="59"/>
      <c r="K62" s="59"/>
      <c r="L62" s="59"/>
    </row>
    <row r="63" spans="1:12" x14ac:dyDescent="0.25">
      <c r="A63" s="45"/>
      <c r="B63" s="18"/>
      <c r="C63" s="59"/>
      <c r="D63" s="59"/>
      <c r="E63" s="59"/>
      <c r="F63" s="59"/>
      <c r="G63" s="59"/>
      <c r="H63" s="59"/>
      <c r="I63" s="59"/>
      <c r="J63" s="59"/>
      <c r="K63" s="59"/>
      <c r="L63" s="59"/>
    </row>
    <row r="64" spans="1:12" x14ac:dyDescent="0.25">
      <c r="A64" s="45"/>
      <c r="B64" s="18"/>
      <c r="C64" s="59"/>
      <c r="D64" s="59"/>
      <c r="E64" s="59"/>
      <c r="F64" s="59"/>
      <c r="G64" s="59"/>
      <c r="H64" s="59"/>
      <c r="I64" s="59"/>
      <c r="J64" s="59"/>
      <c r="K64" s="59"/>
      <c r="L64" s="59"/>
    </row>
    <row r="65" spans="1:12" x14ac:dyDescent="0.25">
      <c r="A65" s="45"/>
      <c r="B65" s="18"/>
      <c r="C65" s="59"/>
      <c r="D65" s="59"/>
      <c r="E65" s="59"/>
      <c r="F65" s="59"/>
      <c r="G65" s="59"/>
      <c r="H65" s="59"/>
      <c r="I65" s="59"/>
      <c r="J65" s="59"/>
      <c r="K65" s="59"/>
      <c r="L65" s="59"/>
    </row>
    <row r="66" spans="1:12" x14ac:dyDescent="0.25">
      <c r="A66" s="45"/>
      <c r="B66" s="18"/>
      <c r="C66" s="59"/>
      <c r="D66" s="59"/>
      <c r="E66" s="59"/>
      <c r="F66" s="59"/>
      <c r="G66" s="59"/>
      <c r="H66" s="59"/>
      <c r="I66" s="59"/>
      <c r="J66" s="59"/>
      <c r="K66" s="59"/>
      <c r="L66" s="59"/>
    </row>
    <row r="67" spans="1:12" x14ac:dyDescent="0.25">
      <c r="A67" s="45"/>
      <c r="B67" s="18"/>
      <c r="C67" s="59"/>
      <c r="D67" s="59"/>
      <c r="E67" s="59"/>
      <c r="F67" s="59"/>
      <c r="G67" s="59"/>
      <c r="H67" s="59"/>
      <c r="I67" s="59"/>
      <c r="J67" s="59"/>
      <c r="K67" s="59"/>
      <c r="L67" s="59"/>
    </row>
    <row r="68" spans="1:12" x14ac:dyDescent="0.25">
      <c r="A68" s="45"/>
      <c r="B68" s="18"/>
      <c r="C68" s="59"/>
      <c r="D68" s="59"/>
      <c r="E68" s="59"/>
      <c r="F68" s="59"/>
      <c r="G68" s="59"/>
      <c r="H68" s="59"/>
      <c r="I68" s="59"/>
      <c r="J68" s="59"/>
      <c r="K68" s="59"/>
      <c r="L68" s="59"/>
    </row>
    <row r="69" spans="1:12" x14ac:dyDescent="0.25">
      <c r="A69" s="45"/>
      <c r="B69" s="18"/>
      <c r="C69" s="59"/>
      <c r="D69" s="59"/>
      <c r="E69" s="59"/>
      <c r="F69" s="59"/>
      <c r="G69" s="59"/>
      <c r="H69" s="59"/>
      <c r="I69" s="59"/>
      <c r="J69" s="59"/>
      <c r="K69" s="59"/>
      <c r="L69" s="59"/>
    </row>
    <row r="70" spans="1:12" x14ac:dyDescent="0.25">
      <c r="A70" s="45"/>
      <c r="B70" s="18"/>
      <c r="C70" s="59"/>
      <c r="D70" s="59"/>
      <c r="E70" s="59"/>
      <c r="F70" s="59"/>
      <c r="G70" s="59"/>
      <c r="H70" s="59"/>
      <c r="I70" s="59"/>
      <c r="J70" s="59"/>
      <c r="K70" s="59"/>
      <c r="L70" s="59"/>
    </row>
    <row r="71" spans="1:12" x14ac:dyDescent="0.25">
      <c r="A71" s="45"/>
      <c r="B71" s="18"/>
      <c r="C71" s="59"/>
      <c r="D71" s="59"/>
      <c r="E71" s="59"/>
      <c r="F71" s="59"/>
      <c r="G71" s="59"/>
      <c r="H71" s="59"/>
      <c r="I71" s="59"/>
      <c r="J71" s="59"/>
      <c r="K71" s="59"/>
      <c r="L71" s="59"/>
    </row>
    <row r="72" spans="1:12" x14ac:dyDescent="0.25">
      <c r="A72" s="45"/>
      <c r="B72" s="18"/>
      <c r="C72" s="59"/>
      <c r="D72" s="59"/>
      <c r="E72" s="59"/>
      <c r="F72" s="59"/>
      <c r="G72" s="59"/>
      <c r="H72" s="59"/>
      <c r="I72" s="59"/>
      <c r="J72" s="59"/>
      <c r="K72" s="59"/>
      <c r="L72" s="59"/>
    </row>
    <row r="73" spans="1:12" x14ac:dyDescent="0.25">
      <c r="A73" s="45"/>
      <c r="B73" s="18"/>
      <c r="C73" s="59"/>
      <c r="D73" s="59"/>
      <c r="E73" s="59"/>
      <c r="F73" s="59"/>
      <c r="G73" s="59"/>
      <c r="H73" s="59"/>
      <c r="I73" s="59"/>
      <c r="J73" s="59"/>
      <c r="K73" s="59"/>
      <c r="L73" s="59"/>
    </row>
    <row r="74" spans="1:12" x14ac:dyDescent="0.25">
      <c r="A74" s="45"/>
      <c r="B74" s="18"/>
      <c r="C74" s="59"/>
      <c r="D74" s="59"/>
      <c r="E74" s="59"/>
      <c r="F74" s="59"/>
      <c r="G74" s="59"/>
      <c r="H74" s="59"/>
      <c r="I74" s="59"/>
      <c r="J74" s="59"/>
      <c r="K74" s="59"/>
      <c r="L74" s="59"/>
    </row>
    <row r="75" spans="1:12" x14ac:dyDescent="0.25">
      <c r="A75" s="45"/>
      <c r="B75" s="18"/>
      <c r="C75" s="59"/>
      <c r="D75" s="59"/>
      <c r="E75" s="59"/>
      <c r="F75" s="59"/>
      <c r="G75" s="59"/>
      <c r="H75" s="59"/>
      <c r="I75" s="59"/>
      <c r="J75" s="59"/>
      <c r="K75" s="59"/>
      <c r="L75" s="59"/>
    </row>
    <row r="76" spans="1:12" x14ac:dyDescent="0.25">
      <c r="A76" s="45"/>
      <c r="B76" s="18"/>
      <c r="C76" s="59"/>
      <c r="D76" s="59"/>
      <c r="E76" s="59"/>
      <c r="F76" s="59"/>
      <c r="G76" s="59"/>
      <c r="H76" s="59"/>
      <c r="I76" s="59"/>
      <c r="J76" s="59"/>
      <c r="K76" s="59"/>
      <c r="L76" s="59"/>
    </row>
    <row r="77" spans="1:12" x14ac:dyDescent="0.25">
      <c r="A77" s="45"/>
      <c r="B77" s="18"/>
      <c r="C77" s="59"/>
      <c r="D77" s="59"/>
      <c r="E77" s="59"/>
      <c r="F77" s="59"/>
      <c r="G77" s="59"/>
      <c r="H77" s="59"/>
      <c r="I77" s="59"/>
      <c r="J77" s="59"/>
      <c r="K77" s="59"/>
      <c r="L77" s="59"/>
    </row>
    <row r="78" spans="1:12" x14ac:dyDescent="0.25">
      <c r="A78" s="45"/>
      <c r="B78" s="18"/>
      <c r="C78" s="59"/>
      <c r="D78" s="59"/>
      <c r="E78" s="59"/>
      <c r="F78" s="59"/>
      <c r="G78" s="59"/>
      <c r="H78" s="59"/>
      <c r="I78" s="59"/>
      <c r="J78" s="59"/>
      <c r="K78" s="59"/>
      <c r="L78" s="59"/>
    </row>
    <row r="79" spans="1:12" x14ac:dyDescent="0.25">
      <c r="A79" s="45"/>
      <c r="B79" s="18"/>
      <c r="C79" s="59"/>
      <c r="D79" s="59"/>
      <c r="E79" s="59"/>
      <c r="F79" s="59"/>
      <c r="G79" s="59"/>
      <c r="H79" s="59"/>
      <c r="I79" s="59"/>
      <c r="J79" s="59"/>
      <c r="K79" s="59"/>
      <c r="L79" s="59"/>
    </row>
    <row r="80" spans="1:12" x14ac:dyDescent="0.25">
      <c r="A80" s="45"/>
      <c r="B80" s="18"/>
      <c r="C80" s="59"/>
      <c r="D80" s="59"/>
      <c r="E80" s="59"/>
      <c r="F80" s="59"/>
      <c r="G80" s="59"/>
      <c r="H80" s="59"/>
      <c r="I80" s="59"/>
      <c r="J80" s="59"/>
      <c r="K80" s="59"/>
      <c r="L80" s="59"/>
    </row>
    <row r="81" spans="1:12" x14ac:dyDescent="0.25">
      <c r="A81" s="45"/>
      <c r="B81" s="18"/>
      <c r="C81" s="59"/>
      <c r="D81" s="59"/>
      <c r="E81" s="59"/>
      <c r="F81" s="59"/>
      <c r="G81" s="59"/>
      <c r="H81" s="59"/>
      <c r="I81" s="59"/>
      <c r="J81" s="59"/>
      <c r="K81" s="59"/>
      <c r="L81" s="59"/>
    </row>
    <row r="82" spans="1:12" x14ac:dyDescent="0.25">
      <c r="A82" s="45"/>
      <c r="B82" s="18"/>
      <c r="C82" s="59"/>
      <c r="D82" s="59"/>
      <c r="E82" s="59"/>
      <c r="F82" s="59"/>
      <c r="G82" s="59"/>
      <c r="H82" s="59"/>
      <c r="I82" s="59"/>
      <c r="J82" s="59"/>
      <c r="K82" s="59"/>
      <c r="L82" s="59"/>
    </row>
    <row r="83" spans="1:12" x14ac:dyDescent="0.25">
      <c r="A83" s="45"/>
      <c r="B83" s="18"/>
      <c r="C83" s="59"/>
      <c r="D83" s="59"/>
      <c r="E83" s="59"/>
      <c r="F83" s="59"/>
      <c r="G83" s="59"/>
      <c r="H83" s="59"/>
      <c r="I83" s="59"/>
      <c r="J83" s="59"/>
      <c r="K83" s="59"/>
      <c r="L83" s="59"/>
    </row>
    <row r="84" spans="1:12" x14ac:dyDescent="0.25">
      <c r="A84" s="45"/>
      <c r="B84" s="18"/>
      <c r="C84" s="59"/>
      <c r="D84" s="59"/>
      <c r="E84" s="59"/>
      <c r="F84" s="59"/>
      <c r="G84" s="59"/>
      <c r="H84" s="59"/>
      <c r="I84" s="59"/>
      <c r="J84" s="59"/>
      <c r="K84" s="59"/>
      <c r="L84" s="59"/>
    </row>
    <row r="85" spans="1:12" x14ac:dyDescent="0.25">
      <c r="A85" s="45"/>
      <c r="B85" s="18"/>
      <c r="C85" s="59"/>
      <c r="D85" s="59"/>
      <c r="E85" s="59"/>
      <c r="F85" s="59"/>
      <c r="G85" s="59"/>
      <c r="H85" s="59"/>
      <c r="I85" s="59"/>
      <c r="J85" s="59"/>
      <c r="K85" s="59"/>
      <c r="L85" s="59"/>
    </row>
    <row r="86" spans="1:12" x14ac:dyDescent="0.25">
      <c r="A86" s="45"/>
      <c r="B86" s="18"/>
      <c r="C86" s="59"/>
      <c r="D86" s="59"/>
      <c r="E86" s="59"/>
      <c r="F86" s="59"/>
      <c r="G86" s="59"/>
      <c r="H86" s="59"/>
      <c r="I86" s="59"/>
      <c r="J86" s="59"/>
      <c r="K86" s="59"/>
      <c r="L86" s="59"/>
    </row>
    <row r="87" spans="1:12" x14ac:dyDescent="0.25">
      <c r="A87" s="45"/>
      <c r="B87" s="18"/>
      <c r="C87" s="59"/>
      <c r="D87" s="59"/>
      <c r="E87" s="59"/>
      <c r="F87" s="59"/>
      <c r="G87" s="59"/>
      <c r="H87" s="59"/>
      <c r="I87" s="59"/>
      <c r="J87" s="59"/>
      <c r="K87" s="59"/>
      <c r="L87" s="59"/>
    </row>
    <row r="88" spans="1:12" x14ac:dyDescent="0.25">
      <c r="A88" s="45"/>
      <c r="B88" s="18"/>
      <c r="C88" s="59"/>
      <c r="D88" s="59"/>
      <c r="E88" s="59"/>
      <c r="F88" s="59"/>
      <c r="G88" s="59"/>
      <c r="H88" s="59"/>
      <c r="I88" s="59"/>
      <c r="J88" s="59"/>
      <c r="K88" s="59"/>
      <c r="L88" s="59"/>
    </row>
    <row r="89" spans="1:12" x14ac:dyDescent="0.25">
      <c r="A89" s="45"/>
      <c r="B89" s="18"/>
      <c r="C89" s="59"/>
      <c r="D89" s="59"/>
      <c r="E89" s="59"/>
      <c r="F89" s="59"/>
      <c r="G89" s="59"/>
      <c r="H89" s="59"/>
      <c r="I89" s="59"/>
      <c r="J89" s="59"/>
      <c r="K89" s="59"/>
      <c r="L89" s="59"/>
    </row>
    <row r="90" spans="1:12" x14ac:dyDescent="0.25">
      <c r="A90" s="45"/>
      <c r="B90" s="18"/>
      <c r="C90" s="59"/>
      <c r="D90" s="59"/>
      <c r="E90" s="59"/>
      <c r="F90" s="59"/>
      <c r="G90" s="59"/>
      <c r="H90" s="59"/>
      <c r="I90" s="59"/>
      <c r="J90" s="59"/>
      <c r="K90" s="59"/>
      <c r="L90" s="59"/>
    </row>
    <row r="91" spans="1:12" x14ac:dyDescent="0.25">
      <c r="A91" s="45"/>
      <c r="B91" s="18"/>
      <c r="C91" s="59"/>
      <c r="D91" s="59"/>
      <c r="E91" s="59"/>
      <c r="F91" s="59"/>
      <c r="G91" s="59"/>
      <c r="H91" s="59"/>
      <c r="I91" s="59"/>
      <c r="J91" s="59"/>
      <c r="K91" s="59"/>
      <c r="L91" s="59"/>
    </row>
    <row r="92" spans="1:12" x14ac:dyDescent="0.25">
      <c r="A92" s="45"/>
      <c r="B92" s="18"/>
      <c r="C92" s="59"/>
      <c r="D92" s="59"/>
      <c r="E92" s="59"/>
      <c r="F92" s="59"/>
      <c r="G92" s="59"/>
      <c r="H92" s="59"/>
      <c r="I92" s="59"/>
      <c r="J92" s="59"/>
      <c r="K92" s="59"/>
      <c r="L92" s="59"/>
    </row>
    <row r="93" spans="1:12" x14ac:dyDescent="0.25">
      <c r="A93" s="45"/>
      <c r="B93" s="18"/>
      <c r="C93" s="59"/>
      <c r="D93" s="59"/>
      <c r="E93" s="59"/>
      <c r="F93" s="59"/>
      <c r="G93" s="59"/>
      <c r="H93" s="59"/>
      <c r="I93" s="59"/>
      <c r="J93" s="59"/>
      <c r="K93" s="59"/>
      <c r="L93" s="59"/>
    </row>
    <row r="94" spans="1:12" x14ac:dyDescent="0.25">
      <c r="A94" s="45"/>
      <c r="B94" s="18"/>
      <c r="C94" s="59"/>
      <c r="D94" s="59"/>
      <c r="E94" s="59"/>
      <c r="F94" s="59"/>
      <c r="G94" s="59"/>
      <c r="H94" s="59"/>
      <c r="I94" s="59"/>
      <c r="J94" s="59"/>
      <c r="K94" s="59"/>
      <c r="L94" s="59"/>
    </row>
    <row r="95" spans="1:12" x14ac:dyDescent="0.25">
      <c r="A95" s="45"/>
      <c r="B95" s="18"/>
      <c r="C95" s="59"/>
      <c r="D95" s="59"/>
      <c r="E95" s="59"/>
      <c r="F95" s="59"/>
      <c r="G95" s="59"/>
      <c r="H95" s="59"/>
      <c r="I95" s="59"/>
      <c r="J95" s="59"/>
      <c r="K95" s="59"/>
      <c r="L95" s="59"/>
    </row>
    <row r="96" spans="1:12" x14ac:dyDescent="0.25">
      <c r="A96" s="45"/>
      <c r="B96" s="18"/>
      <c r="C96" s="59"/>
      <c r="D96" s="59"/>
      <c r="E96" s="59"/>
      <c r="F96" s="59"/>
      <c r="G96" s="59"/>
      <c r="H96" s="59"/>
      <c r="I96" s="59"/>
      <c r="J96" s="59"/>
      <c r="K96" s="59"/>
      <c r="L96" s="59"/>
    </row>
    <row r="97" spans="1:12" x14ac:dyDescent="0.25">
      <c r="A97" s="45"/>
      <c r="B97" s="18"/>
      <c r="C97" s="59"/>
      <c r="D97" s="59"/>
      <c r="E97" s="59"/>
      <c r="F97" s="59"/>
      <c r="G97" s="59"/>
      <c r="H97" s="59"/>
      <c r="I97" s="59"/>
      <c r="J97" s="59"/>
      <c r="K97" s="59"/>
      <c r="L97" s="59"/>
    </row>
    <row r="98" spans="1:12" x14ac:dyDescent="0.25">
      <c r="A98" s="45"/>
      <c r="B98" s="18"/>
      <c r="C98" s="59"/>
      <c r="D98" s="59"/>
      <c r="E98" s="59"/>
      <c r="F98" s="59"/>
      <c r="G98" s="59"/>
      <c r="H98" s="59"/>
      <c r="I98" s="59"/>
      <c r="J98" s="59"/>
      <c r="K98" s="59"/>
      <c r="L98" s="59"/>
    </row>
    <row r="99" spans="1:12" x14ac:dyDescent="0.25">
      <c r="A99" s="45"/>
      <c r="B99" s="18"/>
      <c r="C99" s="59"/>
      <c r="D99" s="59"/>
      <c r="E99" s="59"/>
      <c r="F99" s="59"/>
      <c r="G99" s="59"/>
      <c r="H99" s="59"/>
      <c r="I99" s="59"/>
      <c r="J99" s="59"/>
      <c r="K99" s="59"/>
      <c r="L99" s="59"/>
    </row>
    <row r="100" spans="1:12" x14ac:dyDescent="0.25">
      <c r="A100" s="45"/>
      <c r="B100" s="18"/>
      <c r="C100" s="59"/>
      <c r="D100" s="59"/>
      <c r="E100" s="59"/>
      <c r="F100" s="59"/>
      <c r="G100" s="59"/>
      <c r="H100" s="59"/>
      <c r="I100" s="59"/>
      <c r="J100" s="59"/>
      <c r="K100" s="59"/>
      <c r="L100" s="59"/>
    </row>
    <row r="101" spans="1:12" x14ac:dyDescent="0.25">
      <c r="A101" s="45"/>
      <c r="B101" s="18"/>
      <c r="C101" s="59"/>
      <c r="D101" s="59"/>
      <c r="E101" s="59"/>
      <c r="F101" s="59"/>
      <c r="G101" s="59"/>
      <c r="H101" s="59"/>
      <c r="I101" s="59"/>
      <c r="J101" s="59"/>
      <c r="K101" s="59"/>
      <c r="L101" s="59"/>
    </row>
    <row r="102" spans="1:12" x14ac:dyDescent="0.25">
      <c r="A102" s="45"/>
      <c r="B102" s="18"/>
      <c r="C102" s="59"/>
      <c r="D102" s="59"/>
      <c r="E102" s="59"/>
      <c r="F102" s="59"/>
      <c r="G102" s="59"/>
      <c r="H102" s="59"/>
      <c r="I102" s="59"/>
      <c r="J102" s="59"/>
      <c r="K102" s="59"/>
      <c r="L102" s="59"/>
    </row>
    <row r="103" spans="1:12" x14ac:dyDescent="0.25">
      <c r="A103" s="45"/>
      <c r="B103" s="18"/>
      <c r="C103" s="59"/>
      <c r="D103" s="59"/>
      <c r="E103" s="59"/>
      <c r="F103" s="59"/>
      <c r="G103" s="59"/>
      <c r="H103" s="59"/>
      <c r="I103" s="59"/>
      <c r="J103" s="59"/>
      <c r="K103" s="59"/>
      <c r="L103" s="59"/>
    </row>
    <row r="104" spans="1:12" x14ac:dyDescent="0.25">
      <c r="A104" s="45"/>
      <c r="B104" s="18"/>
      <c r="C104" s="59"/>
      <c r="D104" s="59"/>
      <c r="E104" s="59"/>
      <c r="F104" s="59"/>
      <c r="G104" s="59"/>
      <c r="H104" s="59"/>
      <c r="I104" s="59"/>
      <c r="J104" s="59"/>
      <c r="K104" s="59"/>
      <c r="L104" s="59"/>
    </row>
    <row r="105" spans="1:12" x14ac:dyDescent="0.25">
      <c r="A105" s="45"/>
      <c r="B105" s="18"/>
      <c r="C105" s="59"/>
      <c r="D105" s="59"/>
      <c r="E105" s="59"/>
      <c r="F105" s="59"/>
      <c r="G105" s="59"/>
      <c r="H105" s="59"/>
      <c r="I105" s="59"/>
      <c r="J105" s="59"/>
      <c r="K105" s="59"/>
      <c r="L105" s="59"/>
    </row>
    <row r="106" spans="1:12" x14ac:dyDescent="0.25">
      <c r="A106" s="45"/>
      <c r="B106" s="18"/>
      <c r="C106" s="59"/>
      <c r="D106" s="59"/>
      <c r="E106" s="59"/>
      <c r="F106" s="59"/>
      <c r="G106" s="59"/>
      <c r="H106" s="59"/>
      <c r="I106" s="59"/>
      <c r="J106" s="59"/>
      <c r="K106" s="59"/>
      <c r="L106" s="59"/>
    </row>
    <row r="107" spans="1:12" x14ac:dyDescent="0.25">
      <c r="A107" s="45"/>
      <c r="B107" s="18"/>
      <c r="C107" s="59"/>
      <c r="D107" s="59"/>
      <c r="E107" s="59"/>
      <c r="F107" s="59"/>
      <c r="G107" s="59"/>
      <c r="H107" s="59"/>
      <c r="I107" s="59"/>
      <c r="J107" s="59"/>
      <c r="K107" s="59"/>
      <c r="L107" s="59"/>
    </row>
    <row r="108" spans="1:12" x14ac:dyDescent="0.25">
      <c r="A108" s="45"/>
      <c r="B108" s="18"/>
      <c r="C108" s="59"/>
      <c r="D108" s="59"/>
      <c r="E108" s="59"/>
      <c r="F108" s="59"/>
      <c r="G108" s="59"/>
      <c r="H108" s="59"/>
      <c r="I108" s="59"/>
      <c r="J108" s="59"/>
      <c r="K108" s="59"/>
      <c r="L108" s="59"/>
    </row>
    <row r="109" spans="1:12" x14ac:dyDescent="0.25">
      <c r="A109" s="45"/>
      <c r="B109" s="18"/>
      <c r="C109" s="59"/>
      <c r="D109" s="59"/>
      <c r="E109" s="59"/>
      <c r="F109" s="59"/>
      <c r="G109" s="59"/>
      <c r="H109" s="59"/>
      <c r="I109" s="59"/>
      <c r="J109" s="59"/>
      <c r="K109" s="59"/>
      <c r="L109" s="59"/>
    </row>
    <row r="110" spans="1:12" x14ac:dyDescent="0.25">
      <c r="A110" s="45"/>
      <c r="B110" s="18"/>
      <c r="C110" s="59"/>
      <c r="D110" s="59"/>
      <c r="E110" s="59"/>
      <c r="F110" s="59"/>
      <c r="G110" s="59"/>
      <c r="H110" s="59"/>
      <c r="I110" s="59"/>
      <c r="J110" s="59"/>
      <c r="K110" s="59"/>
      <c r="L110" s="59"/>
    </row>
    <row r="111" spans="1:12" x14ac:dyDescent="0.25">
      <c r="A111" s="45"/>
      <c r="B111" s="18"/>
      <c r="C111" s="59"/>
      <c r="D111" s="59"/>
      <c r="E111" s="59"/>
      <c r="F111" s="59"/>
      <c r="G111" s="59"/>
      <c r="H111" s="59"/>
      <c r="I111" s="59"/>
      <c r="J111" s="59"/>
      <c r="K111" s="59"/>
      <c r="L111" s="59"/>
    </row>
    <row r="112" spans="1:12" x14ac:dyDescent="0.25">
      <c r="A112" s="45"/>
      <c r="B112" s="18"/>
      <c r="C112" s="59"/>
      <c r="D112" s="59"/>
      <c r="E112" s="59"/>
      <c r="F112" s="59"/>
      <c r="G112" s="59"/>
      <c r="H112" s="59"/>
      <c r="I112" s="59"/>
      <c r="J112" s="59"/>
      <c r="K112" s="59"/>
      <c r="L112" s="59"/>
    </row>
    <row r="113" spans="1:12" x14ac:dyDescent="0.25">
      <c r="A113" s="45"/>
      <c r="B113" s="18"/>
      <c r="C113" s="59"/>
      <c r="D113" s="59"/>
      <c r="E113" s="59"/>
      <c r="F113" s="59"/>
      <c r="G113" s="59"/>
      <c r="H113" s="59"/>
      <c r="I113" s="59"/>
      <c r="J113" s="59"/>
      <c r="K113" s="59"/>
      <c r="L113" s="59"/>
    </row>
    <row r="114" spans="1:12" x14ac:dyDescent="0.25">
      <c r="A114" s="45"/>
      <c r="B114" s="18"/>
      <c r="C114" s="59"/>
      <c r="D114" s="59"/>
      <c r="E114" s="59"/>
      <c r="F114" s="59"/>
      <c r="G114" s="59"/>
      <c r="H114" s="59"/>
      <c r="I114" s="59"/>
      <c r="J114" s="59"/>
      <c r="K114" s="59"/>
      <c r="L114" s="59"/>
    </row>
    <row r="115" spans="1:12" x14ac:dyDescent="0.25">
      <c r="A115" s="45"/>
      <c r="B115" s="18"/>
      <c r="C115" s="59"/>
      <c r="D115" s="59"/>
      <c r="E115" s="59"/>
      <c r="F115" s="59"/>
      <c r="G115" s="59"/>
      <c r="H115" s="59"/>
      <c r="I115" s="59"/>
      <c r="J115" s="59"/>
      <c r="K115" s="59"/>
      <c r="L115" s="59"/>
    </row>
    <row r="116" spans="1:12" x14ac:dyDescent="0.25">
      <c r="A116" s="45"/>
      <c r="B116" s="18"/>
      <c r="C116" s="59"/>
      <c r="D116" s="59"/>
      <c r="E116" s="59"/>
      <c r="F116" s="59"/>
      <c r="G116" s="59"/>
      <c r="H116" s="59"/>
      <c r="I116" s="59"/>
      <c r="J116" s="59"/>
      <c r="K116" s="59"/>
      <c r="L116" s="59"/>
    </row>
    <row r="117" spans="1:12" x14ac:dyDescent="0.25">
      <c r="A117" s="45"/>
      <c r="B117" s="18"/>
      <c r="C117" s="59"/>
      <c r="D117" s="59"/>
      <c r="E117" s="59"/>
      <c r="F117" s="59"/>
      <c r="G117" s="59"/>
      <c r="H117" s="59"/>
      <c r="I117" s="59"/>
      <c r="J117" s="59"/>
      <c r="K117" s="59"/>
      <c r="L117" s="59"/>
    </row>
    <row r="118" spans="1:12" x14ac:dyDescent="0.25">
      <c r="A118" s="45"/>
      <c r="B118" s="18"/>
      <c r="C118" s="59"/>
      <c r="D118" s="59"/>
      <c r="E118" s="59"/>
      <c r="F118" s="59"/>
      <c r="G118" s="59"/>
      <c r="H118" s="59"/>
      <c r="I118" s="59"/>
      <c r="J118" s="59"/>
      <c r="K118" s="59"/>
      <c r="L118" s="59"/>
    </row>
    <row r="119" spans="1:12" x14ac:dyDescent="0.25">
      <c r="A119" s="45"/>
      <c r="B119" s="18"/>
      <c r="C119" s="59"/>
      <c r="D119" s="59"/>
      <c r="E119" s="59"/>
      <c r="F119" s="59"/>
      <c r="G119" s="59"/>
      <c r="H119" s="59"/>
      <c r="I119" s="59"/>
      <c r="J119" s="59"/>
      <c r="K119" s="59"/>
      <c r="L119" s="59"/>
    </row>
    <row r="120" spans="1:12" x14ac:dyDescent="0.25">
      <c r="A120" s="45"/>
      <c r="B120" s="18"/>
      <c r="C120" s="59"/>
      <c r="D120" s="59"/>
      <c r="E120" s="59"/>
      <c r="F120" s="59"/>
      <c r="G120" s="59"/>
      <c r="H120" s="59"/>
      <c r="I120" s="59"/>
      <c r="J120" s="59"/>
      <c r="K120" s="59"/>
      <c r="L120" s="59"/>
    </row>
    <row r="121" spans="1:12" x14ac:dyDescent="0.25">
      <c r="A121" s="45"/>
      <c r="B121" s="18"/>
      <c r="C121" s="59"/>
      <c r="D121" s="59"/>
      <c r="E121" s="59"/>
      <c r="F121" s="59"/>
      <c r="G121" s="59"/>
      <c r="H121" s="59"/>
      <c r="I121" s="59"/>
      <c r="J121" s="59"/>
      <c r="K121" s="59"/>
      <c r="L121" s="59"/>
    </row>
    <row r="122" spans="1:12" x14ac:dyDescent="0.25">
      <c r="A122" s="45"/>
      <c r="B122" s="18"/>
      <c r="C122" s="59"/>
      <c r="D122" s="59"/>
      <c r="E122" s="59"/>
      <c r="F122" s="59"/>
      <c r="G122" s="59"/>
      <c r="H122" s="59"/>
      <c r="I122" s="59"/>
      <c r="J122" s="59"/>
      <c r="K122" s="59"/>
      <c r="L122" s="59"/>
    </row>
    <row r="123" spans="1:12" x14ac:dyDescent="0.25">
      <c r="A123" s="45"/>
      <c r="B123" s="18"/>
      <c r="C123" s="59"/>
      <c r="D123" s="59"/>
      <c r="E123" s="59"/>
      <c r="F123" s="59"/>
      <c r="G123" s="59"/>
      <c r="H123" s="59"/>
      <c r="I123" s="59"/>
      <c r="J123" s="59"/>
      <c r="K123" s="59"/>
      <c r="L123" s="59"/>
    </row>
    <row r="124" spans="1:12" x14ac:dyDescent="0.25">
      <c r="A124" s="45"/>
      <c r="B124" s="18"/>
      <c r="C124" s="59"/>
      <c r="D124" s="59"/>
      <c r="E124" s="59"/>
      <c r="F124" s="59"/>
      <c r="G124" s="59"/>
      <c r="H124" s="59"/>
      <c r="I124" s="59"/>
      <c r="J124" s="59"/>
      <c r="K124" s="59"/>
      <c r="L124" s="59"/>
    </row>
    <row r="125" spans="1:12" x14ac:dyDescent="0.25">
      <c r="A125" s="45"/>
      <c r="B125" s="18"/>
      <c r="C125" s="59"/>
      <c r="D125" s="59"/>
      <c r="E125" s="59"/>
      <c r="F125" s="59"/>
      <c r="G125" s="59"/>
      <c r="H125" s="59"/>
      <c r="I125" s="59"/>
      <c r="J125" s="59"/>
      <c r="K125" s="59"/>
      <c r="L125" s="59"/>
    </row>
    <row r="126" spans="1:12" x14ac:dyDescent="0.25">
      <c r="A126" s="45"/>
      <c r="B126" s="18"/>
      <c r="C126" s="59"/>
      <c r="D126" s="59"/>
      <c r="E126" s="59"/>
      <c r="F126" s="59"/>
      <c r="G126" s="59"/>
      <c r="H126" s="59"/>
      <c r="I126" s="59"/>
      <c r="J126" s="59"/>
      <c r="K126" s="59"/>
      <c r="L126" s="59"/>
    </row>
    <row r="127" spans="1:12" x14ac:dyDescent="0.25">
      <c r="A127" s="45"/>
      <c r="B127" s="18"/>
      <c r="C127" s="59"/>
      <c r="D127" s="59"/>
      <c r="E127" s="59"/>
      <c r="F127" s="59"/>
      <c r="G127" s="59"/>
      <c r="H127" s="59"/>
      <c r="I127" s="59"/>
      <c r="J127" s="59"/>
      <c r="K127" s="59"/>
      <c r="L127" s="59"/>
    </row>
    <row r="128" spans="1:12" x14ac:dyDescent="0.25">
      <c r="A128" s="45"/>
      <c r="B128" s="18"/>
      <c r="C128" s="59"/>
      <c r="D128" s="59"/>
      <c r="E128" s="59"/>
      <c r="F128" s="59"/>
      <c r="G128" s="59"/>
      <c r="H128" s="59"/>
      <c r="I128" s="59"/>
      <c r="J128" s="59"/>
      <c r="K128" s="59"/>
      <c r="L128" s="59"/>
    </row>
    <row r="129" spans="1:12" x14ac:dyDescent="0.25">
      <c r="A129" s="45"/>
      <c r="B129" s="18"/>
      <c r="C129" s="59"/>
      <c r="D129" s="59"/>
      <c r="E129" s="59"/>
      <c r="F129" s="59"/>
      <c r="G129" s="59"/>
      <c r="H129" s="59"/>
      <c r="I129" s="59"/>
      <c r="J129" s="59"/>
      <c r="K129" s="59"/>
      <c r="L129" s="59"/>
    </row>
    <row r="130" spans="1:12" x14ac:dyDescent="0.25">
      <c r="A130" s="45"/>
      <c r="B130" s="18"/>
      <c r="C130" s="59"/>
      <c r="D130" s="59"/>
      <c r="E130" s="59"/>
      <c r="F130" s="59"/>
      <c r="G130" s="59"/>
      <c r="H130" s="59"/>
      <c r="I130" s="59"/>
      <c r="J130" s="59"/>
      <c r="K130" s="59"/>
      <c r="L130" s="59"/>
    </row>
    <row r="131" spans="1:12" x14ac:dyDescent="0.25">
      <c r="A131" s="45"/>
      <c r="B131" s="18"/>
      <c r="C131" s="59"/>
      <c r="D131" s="59"/>
      <c r="E131" s="59"/>
      <c r="F131" s="59"/>
      <c r="G131" s="59"/>
      <c r="H131" s="59"/>
      <c r="I131" s="59"/>
      <c r="J131" s="59"/>
      <c r="K131" s="59"/>
      <c r="L131" s="59"/>
    </row>
    <row r="132" spans="1:12" x14ac:dyDescent="0.25">
      <c r="A132" s="45"/>
      <c r="B132" s="18"/>
      <c r="C132" s="59"/>
      <c r="D132" s="59"/>
      <c r="E132" s="59"/>
      <c r="F132" s="59"/>
      <c r="G132" s="59"/>
      <c r="H132" s="59"/>
      <c r="I132" s="59"/>
      <c r="J132" s="59"/>
      <c r="K132" s="59"/>
      <c r="L132" s="59"/>
    </row>
    <row r="133" spans="1:12" x14ac:dyDescent="0.25">
      <c r="A133" s="45"/>
      <c r="B133" s="18"/>
      <c r="C133" s="59"/>
      <c r="D133" s="59"/>
      <c r="E133" s="59"/>
      <c r="F133" s="59"/>
      <c r="G133" s="59"/>
      <c r="H133" s="59"/>
      <c r="I133" s="59"/>
      <c r="J133" s="59"/>
      <c r="K133" s="59"/>
      <c r="L133" s="59"/>
    </row>
    <row r="134" spans="1:12" x14ac:dyDescent="0.25">
      <c r="A134" s="45"/>
      <c r="B134" s="18"/>
      <c r="C134" s="59"/>
      <c r="D134" s="59"/>
      <c r="E134" s="59"/>
      <c r="F134" s="59"/>
      <c r="G134" s="59"/>
      <c r="H134" s="59"/>
      <c r="I134" s="59"/>
      <c r="J134" s="59"/>
      <c r="K134" s="59"/>
      <c r="L134" s="59"/>
    </row>
    <row r="135" spans="1:12" x14ac:dyDescent="0.25">
      <c r="A135" s="45"/>
      <c r="B135" s="18"/>
      <c r="C135" s="59"/>
      <c r="D135" s="59"/>
      <c r="E135" s="59"/>
      <c r="F135" s="59"/>
      <c r="G135" s="59"/>
      <c r="H135" s="59"/>
      <c r="I135" s="59"/>
      <c r="J135" s="59"/>
      <c r="K135" s="59"/>
      <c r="L135" s="59"/>
    </row>
    <row r="136" spans="1:12" x14ac:dyDescent="0.25">
      <c r="A136" s="45"/>
      <c r="B136" s="18"/>
      <c r="C136" s="59"/>
      <c r="D136" s="59"/>
      <c r="E136" s="59"/>
      <c r="F136" s="59"/>
      <c r="G136" s="59"/>
      <c r="H136" s="59"/>
      <c r="I136" s="59"/>
      <c r="J136" s="59"/>
      <c r="K136" s="59"/>
      <c r="L136" s="59"/>
    </row>
    <row r="137" spans="1:12" x14ac:dyDescent="0.25">
      <c r="A137" s="45"/>
      <c r="B137" s="18"/>
      <c r="C137" s="59"/>
      <c r="D137" s="59"/>
      <c r="E137" s="59"/>
      <c r="F137" s="59"/>
      <c r="G137" s="59"/>
      <c r="H137" s="59"/>
      <c r="I137" s="59"/>
      <c r="J137" s="59"/>
      <c r="K137" s="59"/>
      <c r="L137" s="59"/>
    </row>
    <row r="138" spans="1:12" x14ac:dyDescent="0.25">
      <c r="A138" s="45"/>
      <c r="B138" s="18"/>
      <c r="C138" s="59"/>
      <c r="D138" s="59"/>
      <c r="E138" s="59"/>
      <c r="F138" s="59"/>
      <c r="G138" s="59"/>
      <c r="H138" s="59"/>
      <c r="I138" s="59"/>
      <c r="J138" s="59"/>
      <c r="K138" s="59"/>
      <c r="L138" s="59"/>
    </row>
    <row r="139" spans="1:12" x14ac:dyDescent="0.25">
      <c r="A139" s="45"/>
      <c r="B139" s="18"/>
      <c r="C139" s="59"/>
      <c r="D139" s="59"/>
      <c r="E139" s="59"/>
      <c r="F139" s="59"/>
      <c r="G139" s="59"/>
      <c r="H139" s="59"/>
      <c r="I139" s="59"/>
      <c r="J139" s="59"/>
      <c r="K139" s="59"/>
      <c r="L139" s="59"/>
    </row>
    <row r="140" spans="1:12" x14ac:dyDescent="0.25">
      <c r="A140" s="45"/>
      <c r="B140" s="18"/>
      <c r="C140" s="59"/>
      <c r="D140" s="59"/>
      <c r="E140" s="59"/>
      <c r="F140" s="59"/>
      <c r="G140" s="59"/>
      <c r="H140" s="59"/>
      <c r="I140" s="59"/>
      <c r="J140" s="59"/>
      <c r="K140" s="59"/>
      <c r="L140" s="59"/>
    </row>
    <row r="141" spans="1:12" x14ac:dyDescent="0.25">
      <c r="A141" s="45"/>
      <c r="B141" s="18"/>
      <c r="C141" s="59"/>
      <c r="D141" s="59"/>
      <c r="E141" s="59"/>
      <c r="F141" s="59"/>
      <c r="G141" s="59"/>
      <c r="H141" s="59"/>
      <c r="I141" s="59"/>
      <c r="J141" s="59"/>
      <c r="K141" s="59"/>
      <c r="L141" s="59"/>
    </row>
    <row r="142" spans="1:12" x14ac:dyDescent="0.25">
      <c r="A142" s="45"/>
      <c r="B142" s="18"/>
      <c r="C142" s="59"/>
      <c r="D142" s="59"/>
      <c r="E142" s="59"/>
      <c r="F142" s="59"/>
      <c r="G142" s="59"/>
      <c r="H142" s="59"/>
      <c r="I142" s="59"/>
      <c r="J142" s="59"/>
      <c r="K142" s="59"/>
      <c r="L142" s="59"/>
    </row>
    <row r="143" spans="1:12" x14ac:dyDescent="0.25">
      <c r="A143" s="45"/>
      <c r="B143" s="18"/>
      <c r="C143" s="59"/>
      <c r="D143" s="59"/>
      <c r="E143" s="59"/>
      <c r="F143" s="59"/>
      <c r="G143" s="59"/>
      <c r="H143" s="59"/>
      <c r="I143" s="59"/>
      <c r="J143" s="59"/>
      <c r="K143" s="59"/>
      <c r="L143" s="59"/>
    </row>
    <row r="144" spans="1:12" x14ac:dyDescent="0.25">
      <c r="A144" s="45"/>
      <c r="B144" s="18"/>
      <c r="C144" s="59"/>
      <c r="D144" s="59"/>
      <c r="E144" s="59"/>
      <c r="F144" s="59"/>
      <c r="G144" s="59"/>
      <c r="H144" s="59"/>
      <c r="I144" s="59"/>
      <c r="J144" s="59"/>
      <c r="K144" s="59"/>
      <c r="L144" s="59"/>
    </row>
    <row r="145" spans="1:12" x14ac:dyDescent="0.25">
      <c r="A145" s="45"/>
      <c r="B145" s="18"/>
      <c r="C145" s="59"/>
      <c r="D145" s="59"/>
      <c r="E145" s="59"/>
      <c r="F145" s="59"/>
      <c r="G145" s="59"/>
      <c r="H145" s="59"/>
      <c r="I145" s="59"/>
      <c r="J145" s="59"/>
      <c r="K145" s="59"/>
      <c r="L145" s="59"/>
    </row>
    <row r="146" spans="1:12" x14ac:dyDescent="0.25">
      <c r="A146" s="45"/>
      <c r="B146" s="18"/>
      <c r="C146" s="59"/>
      <c r="D146" s="59"/>
      <c r="E146" s="59"/>
      <c r="F146" s="59"/>
      <c r="G146" s="59"/>
      <c r="H146" s="59"/>
      <c r="I146" s="59"/>
      <c r="J146" s="59"/>
      <c r="K146" s="59"/>
      <c r="L146" s="59"/>
    </row>
    <row r="147" spans="1:12" x14ac:dyDescent="0.25">
      <c r="A147" s="45"/>
      <c r="B147" s="18"/>
      <c r="C147" s="59"/>
      <c r="D147" s="59"/>
      <c r="E147" s="59"/>
      <c r="F147" s="59"/>
      <c r="G147" s="59"/>
      <c r="H147" s="59"/>
      <c r="I147" s="59"/>
      <c r="J147" s="59"/>
      <c r="K147" s="59"/>
      <c r="L147" s="59"/>
    </row>
    <row r="148" spans="1:12" x14ac:dyDescent="0.25">
      <c r="A148" s="45"/>
      <c r="B148" s="18"/>
      <c r="C148" s="59"/>
      <c r="D148" s="59"/>
      <c r="E148" s="59"/>
      <c r="F148" s="59"/>
      <c r="G148" s="59"/>
      <c r="H148" s="59"/>
      <c r="I148" s="59"/>
      <c r="J148" s="59"/>
      <c r="K148" s="59"/>
      <c r="L148" s="59"/>
    </row>
    <row r="149" spans="1:12" x14ac:dyDescent="0.25">
      <c r="A149" s="45"/>
      <c r="B149" s="18"/>
      <c r="C149" s="59"/>
      <c r="D149" s="59"/>
      <c r="E149" s="59"/>
      <c r="F149" s="59"/>
      <c r="G149" s="59"/>
      <c r="H149" s="59"/>
      <c r="I149" s="59"/>
      <c r="J149" s="59"/>
      <c r="K149" s="59"/>
      <c r="L149" s="59"/>
    </row>
    <row r="150" spans="1:12" x14ac:dyDescent="0.25">
      <c r="A150" s="45"/>
      <c r="B150" s="18"/>
      <c r="C150" s="59"/>
      <c r="D150" s="59"/>
      <c r="E150" s="59"/>
      <c r="F150" s="59"/>
      <c r="G150" s="59"/>
      <c r="H150" s="59"/>
      <c r="I150" s="59"/>
      <c r="J150" s="59"/>
      <c r="K150" s="59"/>
      <c r="L150" s="59"/>
    </row>
    <row r="151" spans="1:12" x14ac:dyDescent="0.25">
      <c r="A151" s="45"/>
      <c r="B151" s="18"/>
      <c r="C151" s="59"/>
      <c r="D151" s="59"/>
      <c r="E151" s="59"/>
      <c r="F151" s="59"/>
      <c r="G151" s="59"/>
      <c r="H151" s="59"/>
      <c r="I151" s="59"/>
      <c r="J151" s="59"/>
      <c r="K151" s="59"/>
      <c r="L151" s="59"/>
    </row>
    <row r="152" spans="1:12" x14ac:dyDescent="0.25">
      <c r="A152" s="45"/>
      <c r="B152" s="18"/>
      <c r="C152" s="59"/>
      <c r="D152" s="59"/>
      <c r="E152" s="59"/>
      <c r="F152" s="59"/>
      <c r="G152" s="59"/>
      <c r="H152" s="59"/>
      <c r="I152" s="59"/>
      <c r="J152" s="59"/>
      <c r="K152" s="59"/>
      <c r="L152" s="59"/>
    </row>
    <row r="153" spans="1:12" x14ac:dyDescent="0.25">
      <c r="A153" s="45"/>
      <c r="B153" s="18"/>
      <c r="C153" s="59"/>
      <c r="D153" s="59"/>
      <c r="E153" s="59"/>
      <c r="F153" s="59"/>
      <c r="G153" s="59"/>
      <c r="H153" s="59"/>
      <c r="I153" s="59"/>
      <c r="J153" s="59"/>
      <c r="K153" s="59"/>
      <c r="L153" s="59"/>
    </row>
    <row r="154" spans="1:12" x14ac:dyDescent="0.25">
      <c r="A154" s="45"/>
      <c r="B154" s="18"/>
      <c r="C154" s="59"/>
      <c r="D154" s="59"/>
      <c r="E154" s="59"/>
      <c r="F154" s="59"/>
      <c r="G154" s="59"/>
      <c r="H154" s="59"/>
      <c r="I154" s="59"/>
      <c r="J154" s="59"/>
      <c r="K154" s="59"/>
      <c r="L154" s="59"/>
    </row>
    <row r="155" spans="1:12" x14ac:dyDescent="0.25">
      <c r="A155" s="45"/>
      <c r="B155" s="18"/>
      <c r="C155" s="59"/>
      <c r="D155" s="59"/>
      <c r="E155" s="59"/>
      <c r="F155" s="59"/>
      <c r="G155" s="59"/>
      <c r="H155" s="59"/>
      <c r="I155" s="59"/>
      <c r="J155" s="59"/>
      <c r="K155" s="59"/>
      <c r="L155" s="59"/>
    </row>
    <row r="156" spans="1:12" x14ac:dyDescent="0.25">
      <c r="A156" s="45"/>
      <c r="B156" s="18"/>
      <c r="C156" s="59"/>
      <c r="D156" s="59"/>
      <c r="E156" s="59"/>
      <c r="F156" s="59"/>
      <c r="G156" s="59"/>
      <c r="H156" s="59"/>
      <c r="I156" s="59"/>
      <c r="J156" s="59"/>
      <c r="K156" s="59"/>
      <c r="L156" s="59"/>
    </row>
    <row r="157" spans="1:12" x14ac:dyDescent="0.25">
      <c r="A157" s="45"/>
      <c r="B157" s="18"/>
      <c r="C157" s="59"/>
      <c r="D157" s="59"/>
      <c r="E157" s="59"/>
      <c r="F157" s="59"/>
      <c r="G157" s="59"/>
      <c r="H157" s="59"/>
      <c r="I157" s="59"/>
      <c r="J157" s="59"/>
      <c r="K157" s="59"/>
      <c r="L157" s="59"/>
    </row>
    <row r="158" spans="1:12" x14ac:dyDescent="0.25">
      <c r="A158" s="45"/>
      <c r="B158" s="18"/>
      <c r="C158" s="59"/>
      <c r="D158" s="59"/>
      <c r="E158" s="59"/>
      <c r="F158" s="59"/>
      <c r="G158" s="59"/>
      <c r="H158" s="59"/>
      <c r="I158" s="59"/>
      <c r="J158" s="59"/>
      <c r="K158" s="59"/>
      <c r="L158" s="59"/>
    </row>
    <row r="159" spans="1:12" x14ac:dyDescent="0.25">
      <c r="A159" s="45"/>
      <c r="B159" s="18"/>
      <c r="C159" s="59"/>
      <c r="D159" s="59"/>
      <c r="E159" s="59"/>
      <c r="F159" s="59"/>
      <c r="G159" s="59"/>
      <c r="H159" s="59"/>
      <c r="I159" s="59"/>
      <c r="J159" s="59"/>
      <c r="K159" s="59"/>
      <c r="L159" s="59"/>
    </row>
    <row r="160" spans="1:12" x14ac:dyDescent="0.25">
      <c r="A160" s="45"/>
      <c r="B160" s="18"/>
      <c r="C160" s="59"/>
      <c r="D160" s="59"/>
      <c r="E160" s="59"/>
      <c r="F160" s="59"/>
      <c r="G160" s="59"/>
      <c r="H160" s="59"/>
      <c r="I160" s="59"/>
      <c r="J160" s="59"/>
      <c r="K160" s="59"/>
      <c r="L160" s="59"/>
    </row>
    <row r="161" spans="1:12" x14ac:dyDescent="0.25">
      <c r="A161" s="45"/>
      <c r="B161" s="18"/>
      <c r="C161" s="59"/>
      <c r="D161" s="59"/>
      <c r="E161" s="59"/>
      <c r="F161" s="59"/>
      <c r="G161" s="59"/>
      <c r="H161" s="59"/>
      <c r="I161" s="59"/>
      <c r="J161" s="59"/>
      <c r="K161" s="59"/>
      <c r="L161" s="59"/>
    </row>
    <row r="162" spans="1:12" x14ac:dyDescent="0.25">
      <c r="A162" s="45"/>
      <c r="B162" s="18"/>
      <c r="C162" s="59"/>
      <c r="D162" s="59"/>
      <c r="E162" s="59"/>
      <c r="F162" s="59"/>
      <c r="G162" s="59"/>
      <c r="H162" s="59"/>
      <c r="I162" s="59"/>
      <c r="J162" s="59"/>
      <c r="K162" s="59"/>
      <c r="L162" s="59"/>
    </row>
    <row r="163" spans="1:12" x14ac:dyDescent="0.25">
      <c r="A163" s="45"/>
      <c r="B163" s="18"/>
      <c r="C163" s="59"/>
      <c r="D163" s="59"/>
      <c r="E163" s="59"/>
      <c r="F163" s="59"/>
      <c r="G163" s="59"/>
      <c r="H163" s="59"/>
      <c r="I163" s="59"/>
      <c r="J163" s="59"/>
      <c r="K163" s="59"/>
      <c r="L163" s="59"/>
    </row>
    <row r="164" spans="1:12" x14ac:dyDescent="0.25">
      <c r="A164" s="45"/>
      <c r="B164" s="18"/>
      <c r="C164" s="59"/>
      <c r="D164" s="59"/>
      <c r="E164" s="59"/>
      <c r="F164" s="59"/>
      <c r="G164" s="59"/>
      <c r="H164" s="59"/>
      <c r="I164" s="59"/>
      <c r="J164" s="59"/>
      <c r="K164" s="59"/>
      <c r="L164" s="59"/>
    </row>
    <row r="165" spans="1:12" x14ac:dyDescent="0.25">
      <c r="A165" s="45"/>
      <c r="B165" s="18"/>
      <c r="C165" s="59"/>
      <c r="D165" s="59"/>
      <c r="E165" s="59"/>
      <c r="F165" s="59"/>
      <c r="G165" s="59"/>
      <c r="H165" s="59"/>
      <c r="I165" s="59"/>
      <c r="J165" s="59"/>
      <c r="K165" s="59"/>
      <c r="L165" s="59"/>
    </row>
    <row r="166" spans="1:12" x14ac:dyDescent="0.25">
      <c r="A166" s="45"/>
      <c r="B166" s="18"/>
      <c r="C166" s="59"/>
      <c r="D166" s="59"/>
      <c r="E166" s="59"/>
      <c r="F166" s="59"/>
      <c r="G166" s="59"/>
      <c r="H166" s="59"/>
      <c r="I166" s="59"/>
      <c r="J166" s="59"/>
      <c r="K166" s="59"/>
      <c r="L166" s="59"/>
    </row>
    <row r="167" spans="1:12" x14ac:dyDescent="0.25">
      <c r="A167" s="45"/>
      <c r="B167" s="18"/>
      <c r="C167" s="59"/>
      <c r="D167" s="59"/>
      <c r="E167" s="59"/>
      <c r="F167" s="59"/>
      <c r="G167" s="59"/>
      <c r="H167" s="59"/>
      <c r="I167" s="59"/>
      <c r="J167" s="59"/>
      <c r="K167" s="59"/>
      <c r="L167" s="59"/>
    </row>
    <row r="168" spans="1:12" x14ac:dyDescent="0.25">
      <c r="A168" s="45"/>
      <c r="B168" s="18"/>
      <c r="C168" s="59"/>
      <c r="D168" s="59"/>
      <c r="E168" s="59"/>
      <c r="F168" s="59"/>
      <c r="G168" s="59"/>
      <c r="H168" s="59"/>
      <c r="I168" s="59"/>
      <c r="J168" s="59"/>
      <c r="K168" s="59"/>
      <c r="L168" s="59"/>
    </row>
    <row r="169" spans="1:12" x14ac:dyDescent="0.25">
      <c r="A169" s="45"/>
      <c r="B169" s="18"/>
      <c r="C169" s="59"/>
      <c r="D169" s="59"/>
      <c r="E169" s="59"/>
      <c r="F169" s="59"/>
      <c r="G169" s="59"/>
      <c r="H169" s="59"/>
      <c r="I169" s="59"/>
      <c r="J169" s="59"/>
      <c r="K169" s="59"/>
      <c r="L169" s="59"/>
    </row>
    <row r="170" spans="1:12" x14ac:dyDescent="0.25">
      <c r="A170" s="45"/>
      <c r="B170" s="18"/>
      <c r="C170" s="59"/>
      <c r="D170" s="59"/>
      <c r="E170" s="59"/>
      <c r="F170" s="59"/>
      <c r="G170" s="59"/>
      <c r="H170" s="59"/>
      <c r="I170" s="59"/>
      <c r="J170" s="59"/>
      <c r="K170" s="59"/>
      <c r="L170" s="59"/>
    </row>
    <row r="171" spans="1:12" x14ac:dyDescent="0.25">
      <c r="A171" s="45"/>
      <c r="B171" s="18"/>
      <c r="C171" s="59"/>
      <c r="D171" s="59"/>
      <c r="E171" s="59"/>
      <c r="F171" s="59"/>
      <c r="G171" s="59"/>
      <c r="H171" s="59"/>
      <c r="I171" s="59"/>
      <c r="J171" s="59"/>
      <c r="K171" s="59"/>
      <c r="L171" s="59"/>
    </row>
    <row r="172" spans="1:12" x14ac:dyDescent="0.25">
      <c r="A172" s="45"/>
      <c r="B172" s="18"/>
      <c r="C172" s="59"/>
      <c r="D172" s="59"/>
      <c r="E172" s="59"/>
      <c r="F172" s="59"/>
      <c r="G172" s="59"/>
      <c r="H172" s="59"/>
      <c r="I172" s="59"/>
      <c r="J172" s="59"/>
      <c r="K172" s="59"/>
      <c r="L172" s="59"/>
    </row>
    <row r="173" spans="1:12" x14ac:dyDescent="0.25">
      <c r="A173" s="45"/>
      <c r="B173" s="18"/>
      <c r="C173" s="59"/>
      <c r="D173" s="59"/>
      <c r="E173" s="59"/>
      <c r="F173" s="59"/>
      <c r="G173" s="59"/>
      <c r="H173" s="59"/>
      <c r="I173" s="59"/>
      <c r="J173" s="59"/>
      <c r="K173" s="59"/>
      <c r="L173" s="59"/>
    </row>
    <row r="174" spans="1:12" x14ac:dyDescent="0.25">
      <c r="A174" s="45"/>
      <c r="B174" s="18"/>
      <c r="C174" s="59"/>
      <c r="D174" s="59"/>
      <c r="E174" s="59"/>
      <c r="F174" s="59"/>
      <c r="G174" s="59"/>
      <c r="H174" s="59"/>
      <c r="I174" s="59"/>
      <c r="J174" s="59"/>
      <c r="K174" s="59"/>
      <c r="L174" s="59"/>
    </row>
    <row r="175" spans="1:12" x14ac:dyDescent="0.25">
      <c r="A175" s="45"/>
      <c r="B175" s="18"/>
      <c r="C175" s="59"/>
      <c r="D175" s="59"/>
      <c r="E175" s="59"/>
      <c r="F175" s="59"/>
      <c r="G175" s="59"/>
      <c r="H175" s="59"/>
      <c r="I175" s="59"/>
      <c r="J175" s="59"/>
      <c r="K175" s="59"/>
      <c r="L175" s="59"/>
    </row>
    <row r="176" spans="1:12" x14ac:dyDescent="0.25">
      <c r="A176" s="45"/>
      <c r="B176" s="18"/>
      <c r="C176" s="59"/>
      <c r="D176" s="59"/>
      <c r="E176" s="59"/>
      <c r="F176" s="59"/>
      <c r="G176" s="59"/>
      <c r="H176" s="59"/>
      <c r="I176" s="59"/>
      <c r="J176" s="59"/>
      <c r="K176" s="59"/>
      <c r="L176" s="59"/>
    </row>
    <row r="177" spans="1:12" x14ac:dyDescent="0.25">
      <c r="A177" s="45"/>
      <c r="B177" s="18"/>
      <c r="C177" s="59"/>
      <c r="D177" s="59"/>
      <c r="E177" s="59"/>
      <c r="F177" s="59"/>
      <c r="G177" s="59"/>
      <c r="H177" s="59"/>
      <c r="I177" s="59"/>
      <c r="J177" s="59"/>
      <c r="K177" s="59"/>
      <c r="L177" s="59"/>
    </row>
    <row r="178" spans="1:12" x14ac:dyDescent="0.25">
      <c r="A178" s="45"/>
      <c r="B178" s="18"/>
      <c r="C178" s="59"/>
      <c r="D178" s="59"/>
      <c r="E178" s="59"/>
      <c r="F178" s="59"/>
      <c r="G178" s="59"/>
      <c r="H178" s="59"/>
      <c r="I178" s="59"/>
      <c r="J178" s="59"/>
      <c r="K178" s="59"/>
      <c r="L178" s="59"/>
    </row>
    <row r="179" spans="1:12" x14ac:dyDescent="0.25">
      <c r="A179" s="45"/>
      <c r="B179" s="18"/>
      <c r="C179" s="59"/>
      <c r="D179" s="59"/>
      <c r="E179" s="59"/>
      <c r="F179" s="59"/>
      <c r="G179" s="59"/>
      <c r="H179" s="59"/>
      <c r="I179" s="59"/>
      <c r="J179" s="59"/>
      <c r="K179" s="59"/>
      <c r="L179" s="59"/>
    </row>
    <row r="180" spans="1:12" x14ac:dyDescent="0.25">
      <c r="A180" s="45"/>
      <c r="B180" s="18"/>
      <c r="C180" s="59"/>
      <c r="D180" s="59"/>
      <c r="E180" s="59"/>
      <c r="F180" s="59"/>
      <c r="G180" s="59"/>
      <c r="H180" s="59"/>
      <c r="I180" s="59"/>
      <c r="J180" s="59"/>
      <c r="K180" s="59"/>
      <c r="L180" s="59"/>
    </row>
    <row r="181" spans="1:12" x14ac:dyDescent="0.25">
      <c r="A181" s="45"/>
      <c r="B181" s="18"/>
      <c r="C181" s="59"/>
      <c r="D181" s="59"/>
      <c r="E181" s="59"/>
      <c r="F181" s="59"/>
      <c r="G181" s="59"/>
      <c r="H181" s="59"/>
      <c r="I181" s="59"/>
      <c r="J181" s="59"/>
      <c r="K181" s="59"/>
      <c r="L181" s="59"/>
    </row>
    <row r="182" spans="1:12" x14ac:dyDescent="0.25">
      <c r="A182" s="45"/>
      <c r="B182" s="18"/>
      <c r="C182" s="59"/>
      <c r="D182" s="59"/>
      <c r="E182" s="59"/>
      <c r="F182" s="59"/>
      <c r="G182" s="59"/>
      <c r="H182" s="59"/>
      <c r="I182" s="59"/>
      <c r="J182" s="59"/>
      <c r="K182" s="59"/>
      <c r="L182" s="59"/>
    </row>
    <row r="183" spans="1:12" x14ac:dyDescent="0.25">
      <c r="A183" s="45"/>
      <c r="B183" s="18"/>
      <c r="C183" s="59"/>
      <c r="D183" s="59"/>
      <c r="E183" s="59"/>
      <c r="F183" s="59"/>
      <c r="G183" s="59"/>
      <c r="H183" s="59"/>
      <c r="I183" s="59"/>
      <c r="J183" s="59"/>
      <c r="K183" s="59"/>
      <c r="L183" s="59"/>
    </row>
    <row r="184" spans="1:12" x14ac:dyDescent="0.25">
      <c r="A184" s="45"/>
      <c r="B184" s="18"/>
      <c r="C184" s="59"/>
      <c r="D184" s="59"/>
      <c r="E184" s="59"/>
      <c r="F184" s="59"/>
      <c r="G184" s="59"/>
      <c r="H184" s="59"/>
      <c r="I184" s="59"/>
      <c r="J184" s="59"/>
      <c r="K184" s="59"/>
      <c r="L184" s="59"/>
    </row>
    <row r="185" spans="1:12" x14ac:dyDescent="0.25">
      <c r="A185" s="45"/>
      <c r="B185" s="18"/>
      <c r="C185" s="59"/>
      <c r="D185" s="59"/>
      <c r="E185" s="59"/>
      <c r="F185" s="59"/>
      <c r="G185" s="59"/>
      <c r="H185" s="59"/>
      <c r="I185" s="59"/>
      <c r="J185" s="59"/>
      <c r="K185" s="59"/>
      <c r="L185" s="59"/>
    </row>
    <row r="186" spans="1:12" x14ac:dyDescent="0.25">
      <c r="A186" s="45"/>
      <c r="B186" s="18"/>
      <c r="C186" s="59"/>
      <c r="D186" s="59"/>
      <c r="E186" s="59"/>
      <c r="F186" s="59"/>
      <c r="G186" s="59"/>
      <c r="H186" s="59"/>
      <c r="I186" s="59"/>
      <c r="J186" s="59"/>
      <c r="K186" s="59"/>
      <c r="L186" s="59"/>
    </row>
    <row r="187" spans="1:12" x14ac:dyDescent="0.25">
      <c r="A187" s="45"/>
      <c r="B187" s="18"/>
      <c r="C187" s="59"/>
      <c r="D187" s="59"/>
      <c r="E187" s="59"/>
      <c r="F187" s="59"/>
      <c r="G187" s="59"/>
      <c r="H187" s="59"/>
      <c r="I187" s="59"/>
      <c r="J187" s="59"/>
      <c r="K187" s="59"/>
      <c r="L187" s="59"/>
    </row>
    <row r="188" spans="1:12" x14ac:dyDescent="0.25">
      <c r="A188" s="45"/>
      <c r="B188" s="18"/>
      <c r="C188" s="59"/>
      <c r="D188" s="59"/>
      <c r="E188" s="59"/>
      <c r="F188" s="59"/>
      <c r="G188" s="59"/>
      <c r="H188" s="59"/>
      <c r="I188" s="59"/>
      <c r="J188" s="59"/>
      <c r="K188" s="59"/>
      <c r="L188" s="59"/>
    </row>
    <row r="189" spans="1:12" x14ac:dyDescent="0.25">
      <c r="A189" s="45"/>
      <c r="B189" s="18"/>
      <c r="C189" s="59"/>
      <c r="D189" s="59"/>
      <c r="E189" s="59"/>
      <c r="F189" s="59"/>
      <c r="G189" s="59"/>
      <c r="H189" s="59"/>
      <c r="I189" s="59"/>
      <c r="J189" s="59"/>
      <c r="K189" s="59"/>
      <c r="L189" s="59"/>
    </row>
    <row r="190" spans="1:12" x14ac:dyDescent="0.25">
      <c r="A190" s="45"/>
      <c r="B190" s="18"/>
      <c r="C190" s="59"/>
      <c r="D190" s="59"/>
      <c r="E190" s="59"/>
      <c r="F190" s="59"/>
      <c r="G190" s="59"/>
      <c r="H190" s="59"/>
      <c r="I190" s="59"/>
      <c r="J190" s="59"/>
      <c r="K190" s="59"/>
      <c r="L190" s="59"/>
    </row>
    <row r="191" spans="1:12" x14ac:dyDescent="0.25">
      <c r="A191" s="45"/>
      <c r="B191" s="18"/>
      <c r="C191" s="59"/>
      <c r="D191" s="59"/>
      <c r="E191" s="59"/>
      <c r="F191" s="59"/>
      <c r="G191" s="59"/>
      <c r="H191" s="59"/>
      <c r="I191" s="59"/>
      <c r="J191" s="59"/>
      <c r="K191" s="59"/>
      <c r="L191" s="59"/>
    </row>
    <row r="192" spans="1:12" x14ac:dyDescent="0.25">
      <c r="A192" s="45"/>
      <c r="B192" s="18"/>
      <c r="C192" s="59"/>
      <c r="D192" s="59"/>
      <c r="E192" s="59"/>
      <c r="F192" s="59"/>
      <c r="G192" s="59"/>
      <c r="H192" s="59"/>
      <c r="I192" s="59"/>
      <c r="J192" s="59"/>
      <c r="K192" s="59"/>
      <c r="L192" s="59"/>
    </row>
    <row r="193" spans="1:12" x14ac:dyDescent="0.25">
      <c r="A193" s="45"/>
      <c r="B193" s="18"/>
      <c r="C193" s="59"/>
      <c r="D193" s="59"/>
      <c r="E193" s="59"/>
      <c r="F193" s="59"/>
      <c r="G193" s="59"/>
      <c r="H193" s="59"/>
      <c r="I193" s="59"/>
      <c r="J193" s="59"/>
      <c r="K193" s="59"/>
      <c r="L193" s="59"/>
    </row>
    <row r="194" spans="1:12" x14ac:dyDescent="0.25">
      <c r="A194" s="45"/>
      <c r="B194" s="18"/>
      <c r="C194" s="59"/>
      <c r="D194" s="59"/>
      <c r="E194" s="59"/>
      <c r="F194" s="59"/>
      <c r="G194" s="59"/>
      <c r="H194" s="59"/>
      <c r="I194" s="59"/>
      <c r="J194" s="59"/>
      <c r="K194" s="59"/>
      <c r="L194" s="59"/>
    </row>
    <row r="195" spans="1:12" x14ac:dyDescent="0.25">
      <c r="A195" s="45"/>
      <c r="B195" s="18"/>
      <c r="C195" s="59"/>
      <c r="D195" s="59"/>
      <c r="E195" s="59"/>
      <c r="F195" s="59"/>
      <c r="G195" s="59"/>
      <c r="H195" s="59"/>
      <c r="I195" s="59"/>
      <c r="J195" s="59"/>
      <c r="K195" s="59"/>
      <c r="L195" s="59"/>
    </row>
    <row r="196" spans="1:12" x14ac:dyDescent="0.25">
      <c r="A196" s="45"/>
      <c r="B196" s="18"/>
      <c r="C196" s="59"/>
      <c r="D196" s="59"/>
      <c r="E196" s="59"/>
      <c r="F196" s="59"/>
      <c r="G196" s="59"/>
      <c r="H196" s="59"/>
      <c r="I196" s="59"/>
      <c r="J196" s="59"/>
      <c r="K196" s="59"/>
      <c r="L196" s="59"/>
    </row>
    <row r="197" spans="1:12" x14ac:dyDescent="0.25">
      <c r="A197" s="45"/>
      <c r="B197" s="18"/>
      <c r="C197" s="59"/>
      <c r="D197" s="59"/>
      <c r="E197" s="59"/>
      <c r="F197" s="59"/>
      <c r="G197" s="59"/>
      <c r="H197" s="59"/>
      <c r="I197" s="59"/>
      <c r="J197" s="59"/>
      <c r="K197" s="59"/>
      <c r="L197" s="59"/>
    </row>
    <row r="198" spans="1:12" x14ac:dyDescent="0.25">
      <c r="A198" s="45"/>
      <c r="B198" s="18"/>
      <c r="C198" s="59"/>
      <c r="D198" s="59"/>
      <c r="E198" s="59"/>
      <c r="F198" s="59"/>
      <c r="G198" s="59"/>
      <c r="H198" s="59"/>
      <c r="I198" s="59"/>
      <c r="J198" s="59"/>
      <c r="K198" s="59"/>
      <c r="L198" s="59"/>
    </row>
    <row r="199" spans="1:12" x14ac:dyDescent="0.25">
      <c r="A199" s="45"/>
      <c r="B199" s="18"/>
      <c r="C199" s="59"/>
      <c r="D199" s="59"/>
      <c r="E199" s="59"/>
      <c r="F199" s="59"/>
      <c r="G199" s="59"/>
      <c r="H199" s="59"/>
      <c r="I199" s="59"/>
      <c r="J199" s="59"/>
      <c r="K199" s="59"/>
      <c r="L199" s="59"/>
    </row>
    <row r="200" spans="1:12" x14ac:dyDescent="0.25">
      <c r="A200" s="45"/>
      <c r="B200" s="18"/>
      <c r="C200" s="59"/>
      <c r="D200" s="59"/>
      <c r="E200" s="59"/>
      <c r="F200" s="59"/>
      <c r="G200" s="59"/>
      <c r="H200" s="59"/>
      <c r="I200" s="59"/>
      <c r="J200" s="59"/>
      <c r="K200" s="59"/>
      <c r="L200" s="59"/>
    </row>
    <row r="201" spans="1:12" x14ac:dyDescent="0.25">
      <c r="A201" s="45"/>
      <c r="B201" s="18"/>
      <c r="C201" s="59"/>
      <c r="D201" s="59"/>
      <c r="E201" s="59"/>
      <c r="F201" s="59"/>
      <c r="G201" s="59"/>
      <c r="H201" s="59"/>
      <c r="I201" s="59"/>
      <c r="J201" s="59"/>
      <c r="K201" s="59"/>
      <c r="L201" s="59"/>
    </row>
    <row r="202" spans="1:12" x14ac:dyDescent="0.25">
      <c r="A202" s="45"/>
      <c r="B202" s="18"/>
      <c r="C202" s="59"/>
      <c r="D202" s="59"/>
      <c r="E202" s="59"/>
      <c r="F202" s="59"/>
      <c r="G202" s="59"/>
      <c r="H202" s="59"/>
      <c r="I202" s="59"/>
      <c r="J202" s="59"/>
      <c r="K202" s="59"/>
      <c r="L202" s="59"/>
    </row>
    <row r="203" spans="1:12" x14ac:dyDescent="0.25">
      <c r="A203" s="45"/>
      <c r="B203" s="18"/>
      <c r="C203" s="59"/>
      <c r="D203" s="59"/>
      <c r="E203" s="59"/>
      <c r="F203" s="59"/>
      <c r="G203" s="59"/>
      <c r="H203" s="59"/>
      <c r="I203" s="59"/>
      <c r="J203" s="59"/>
      <c r="K203" s="59"/>
      <c r="L203" s="59"/>
    </row>
    <row r="204" spans="1:12" x14ac:dyDescent="0.25">
      <c r="A204" s="45"/>
      <c r="B204" s="18"/>
      <c r="C204" s="59"/>
      <c r="D204" s="59"/>
      <c r="E204" s="59"/>
      <c r="F204" s="59"/>
      <c r="G204" s="59"/>
      <c r="H204" s="59"/>
      <c r="I204" s="59"/>
      <c r="J204" s="59"/>
      <c r="K204" s="59"/>
      <c r="L204" s="59"/>
    </row>
    <row r="205" spans="1:12" x14ac:dyDescent="0.25">
      <c r="A205" s="45"/>
      <c r="B205" s="18"/>
      <c r="C205" s="59"/>
      <c r="D205" s="59"/>
      <c r="E205" s="59"/>
      <c r="F205" s="59"/>
      <c r="G205" s="59"/>
      <c r="H205" s="59"/>
      <c r="I205" s="59"/>
      <c r="J205" s="59"/>
      <c r="K205" s="59"/>
      <c r="L205" s="59"/>
    </row>
    <row r="206" spans="1:12" x14ac:dyDescent="0.25">
      <c r="A206" s="45"/>
      <c r="B206" s="18"/>
      <c r="C206" s="59"/>
      <c r="D206" s="59"/>
      <c r="E206" s="59"/>
      <c r="F206" s="59"/>
      <c r="G206" s="59"/>
      <c r="H206" s="59"/>
      <c r="I206" s="59"/>
      <c r="J206" s="59"/>
      <c r="K206" s="59"/>
      <c r="L206" s="59"/>
    </row>
    <row r="207" spans="1:12" x14ac:dyDescent="0.25">
      <c r="A207" s="45"/>
      <c r="B207" s="18"/>
      <c r="C207" s="59"/>
      <c r="D207" s="59"/>
      <c r="E207" s="59"/>
      <c r="F207" s="59"/>
      <c r="G207" s="59"/>
      <c r="H207" s="59"/>
      <c r="I207" s="59"/>
      <c r="J207" s="59"/>
      <c r="K207" s="59"/>
      <c r="L207" s="59"/>
    </row>
    <row r="208" spans="1:12" x14ac:dyDescent="0.25">
      <c r="A208" s="45"/>
      <c r="B208" s="18"/>
      <c r="C208" s="59"/>
      <c r="D208" s="59"/>
      <c r="E208" s="59"/>
      <c r="F208" s="59"/>
      <c r="G208" s="59"/>
      <c r="H208" s="59"/>
      <c r="I208" s="59"/>
      <c r="J208" s="59"/>
      <c r="K208" s="59"/>
      <c r="L208" s="59"/>
    </row>
    <row r="209" spans="1:12" x14ac:dyDescent="0.25">
      <c r="A209" s="45"/>
      <c r="B209" s="18"/>
      <c r="C209" s="59"/>
      <c r="D209" s="59"/>
      <c r="E209" s="59"/>
      <c r="F209" s="59"/>
      <c r="G209" s="59"/>
      <c r="H209" s="59"/>
      <c r="I209" s="59"/>
      <c r="J209" s="59"/>
      <c r="K209" s="59"/>
      <c r="L209" s="59"/>
    </row>
    <row r="210" spans="1:12" x14ac:dyDescent="0.25">
      <c r="A210" s="45"/>
      <c r="B210" s="18"/>
      <c r="C210" s="59"/>
      <c r="D210" s="59"/>
      <c r="E210" s="59"/>
      <c r="F210" s="59"/>
      <c r="G210" s="59"/>
      <c r="H210" s="59"/>
      <c r="I210" s="59"/>
      <c r="J210" s="59"/>
      <c r="K210" s="59"/>
      <c r="L210" s="59"/>
    </row>
    <row r="211" spans="1:12" x14ac:dyDescent="0.25">
      <c r="A211" s="45"/>
      <c r="B211" s="18"/>
      <c r="C211" s="59"/>
      <c r="D211" s="59"/>
      <c r="E211" s="59"/>
      <c r="F211" s="59"/>
      <c r="G211" s="59"/>
      <c r="H211" s="59"/>
      <c r="I211" s="59"/>
      <c r="J211" s="59"/>
      <c r="K211" s="59"/>
      <c r="L211" s="59"/>
    </row>
    <row r="212" spans="1:12" x14ac:dyDescent="0.25">
      <c r="A212" s="45"/>
      <c r="B212" s="18"/>
      <c r="C212" s="59"/>
      <c r="D212" s="59"/>
      <c r="E212" s="59"/>
      <c r="F212" s="59"/>
      <c r="G212" s="59"/>
      <c r="H212" s="59"/>
      <c r="I212" s="59"/>
      <c r="J212" s="59"/>
      <c r="K212" s="59"/>
      <c r="L212" s="59"/>
    </row>
    <row r="213" spans="1:12" x14ac:dyDescent="0.25">
      <c r="A213" s="45"/>
      <c r="B213" s="18"/>
      <c r="C213" s="59"/>
      <c r="D213" s="59"/>
      <c r="E213" s="59"/>
      <c r="F213" s="59"/>
      <c r="G213" s="59"/>
      <c r="H213" s="59"/>
      <c r="I213" s="59"/>
      <c r="J213" s="59"/>
      <c r="K213" s="59"/>
      <c r="L213" s="59"/>
    </row>
    <row r="214" spans="1:12" x14ac:dyDescent="0.25">
      <c r="A214" s="45"/>
      <c r="B214" s="18"/>
      <c r="C214" s="59"/>
      <c r="D214" s="59"/>
      <c r="E214" s="59"/>
      <c r="F214" s="59"/>
      <c r="G214" s="59"/>
      <c r="H214" s="59"/>
      <c r="I214" s="59"/>
      <c r="J214" s="59"/>
      <c r="K214" s="59"/>
      <c r="L214" s="59"/>
    </row>
    <row r="215" spans="1:12" x14ac:dyDescent="0.25">
      <c r="A215" s="45"/>
      <c r="B215" s="18"/>
      <c r="C215" s="59"/>
      <c r="D215" s="59"/>
      <c r="E215" s="59"/>
      <c r="F215" s="59"/>
      <c r="G215" s="59"/>
      <c r="H215" s="59"/>
      <c r="I215" s="59"/>
      <c r="J215" s="59"/>
      <c r="K215" s="59"/>
      <c r="L215" s="59"/>
    </row>
    <row r="216" spans="1:12" x14ac:dyDescent="0.25">
      <c r="A216" s="45"/>
      <c r="B216" s="18"/>
      <c r="C216" s="59"/>
      <c r="D216" s="59"/>
      <c r="E216" s="59"/>
      <c r="F216" s="59"/>
      <c r="G216" s="59"/>
      <c r="H216" s="59"/>
      <c r="I216" s="59"/>
      <c r="J216" s="59"/>
      <c r="K216" s="59"/>
      <c r="L216" s="59"/>
    </row>
    <row r="217" spans="1:12" x14ac:dyDescent="0.25">
      <c r="A217" s="45"/>
      <c r="B217" s="18"/>
      <c r="C217" s="59"/>
      <c r="D217" s="59"/>
      <c r="E217" s="59"/>
      <c r="F217" s="59"/>
      <c r="G217" s="59"/>
      <c r="H217" s="59"/>
      <c r="I217" s="59"/>
      <c r="J217" s="59"/>
      <c r="K217" s="59"/>
      <c r="L217" s="59"/>
    </row>
    <row r="218" spans="1:12" x14ac:dyDescent="0.25">
      <c r="A218" s="45"/>
      <c r="B218" s="18"/>
      <c r="C218" s="59"/>
      <c r="D218" s="59"/>
      <c r="E218" s="59"/>
      <c r="F218" s="59"/>
      <c r="G218" s="59"/>
      <c r="H218" s="59"/>
      <c r="I218" s="59"/>
      <c r="J218" s="59"/>
      <c r="K218" s="59"/>
      <c r="L218" s="59"/>
    </row>
    <row r="219" spans="1:12" x14ac:dyDescent="0.25">
      <c r="A219" s="45"/>
      <c r="B219" s="18"/>
      <c r="C219" s="59"/>
      <c r="D219" s="59"/>
      <c r="E219" s="59"/>
      <c r="F219" s="59"/>
      <c r="G219" s="59"/>
      <c r="H219" s="59"/>
      <c r="I219" s="59"/>
      <c r="J219" s="59"/>
      <c r="K219" s="59"/>
      <c r="L219" s="59"/>
    </row>
    <row r="220" spans="1:12" x14ac:dyDescent="0.25">
      <c r="A220" s="45"/>
      <c r="B220" s="18"/>
      <c r="C220" s="59"/>
      <c r="D220" s="59"/>
      <c r="E220" s="59"/>
      <c r="F220" s="59"/>
      <c r="G220" s="59"/>
      <c r="H220" s="59"/>
      <c r="I220" s="59"/>
      <c r="J220" s="59"/>
      <c r="K220" s="59"/>
      <c r="L220" s="59"/>
    </row>
    <row r="221" spans="1:12" x14ac:dyDescent="0.25">
      <c r="A221" s="45"/>
      <c r="B221" s="18"/>
      <c r="C221" s="59"/>
      <c r="D221" s="59"/>
      <c r="E221" s="59"/>
      <c r="F221" s="59"/>
      <c r="G221" s="59"/>
      <c r="H221" s="59"/>
      <c r="I221" s="59"/>
      <c r="J221" s="59"/>
      <c r="K221" s="59"/>
      <c r="L221" s="59"/>
    </row>
    <row r="222" spans="1:12" x14ac:dyDescent="0.25">
      <c r="A222" s="45"/>
      <c r="B222" s="18"/>
      <c r="C222" s="59"/>
      <c r="D222" s="59"/>
      <c r="E222" s="59"/>
      <c r="F222" s="59"/>
      <c r="G222" s="59"/>
      <c r="H222" s="59"/>
      <c r="I222" s="59"/>
      <c r="J222" s="59"/>
      <c r="K222" s="59"/>
      <c r="L222" s="59"/>
    </row>
    <row r="223" spans="1:12" x14ac:dyDescent="0.25">
      <c r="A223" s="45"/>
      <c r="B223" s="18"/>
      <c r="C223" s="59"/>
      <c r="D223" s="59"/>
      <c r="E223" s="59"/>
      <c r="F223" s="59"/>
      <c r="G223" s="59"/>
      <c r="H223" s="59"/>
      <c r="I223" s="59"/>
      <c r="J223" s="59"/>
      <c r="K223" s="59"/>
      <c r="L223" s="59"/>
    </row>
    <row r="224" spans="1:12" x14ac:dyDescent="0.25">
      <c r="A224" s="45"/>
      <c r="B224" s="18"/>
      <c r="C224" s="59"/>
      <c r="D224" s="59"/>
      <c r="E224" s="59"/>
      <c r="F224" s="59"/>
      <c r="G224" s="59"/>
      <c r="H224" s="59"/>
      <c r="I224" s="59"/>
      <c r="J224" s="59"/>
      <c r="K224" s="59"/>
      <c r="L224" s="59"/>
    </row>
    <row r="225" spans="1:12" x14ac:dyDescent="0.25">
      <c r="A225" s="45"/>
      <c r="B225" s="18"/>
      <c r="C225" s="59"/>
      <c r="D225" s="59"/>
      <c r="E225" s="59"/>
      <c r="F225" s="59"/>
      <c r="G225" s="59"/>
      <c r="H225" s="59"/>
      <c r="I225" s="59"/>
      <c r="J225" s="59"/>
      <c r="K225" s="59"/>
      <c r="L225" s="59"/>
    </row>
    <row r="226" spans="1:12" x14ac:dyDescent="0.25">
      <c r="A226" s="45"/>
      <c r="B226" s="18"/>
      <c r="C226" s="59"/>
      <c r="D226" s="59"/>
      <c r="E226" s="59"/>
      <c r="F226" s="59"/>
      <c r="G226" s="59"/>
      <c r="H226" s="59"/>
      <c r="I226" s="59"/>
      <c r="J226" s="59"/>
      <c r="K226" s="59"/>
      <c r="L226" s="59"/>
    </row>
    <row r="227" spans="1:12" x14ac:dyDescent="0.25">
      <c r="A227" s="45"/>
      <c r="B227" s="18"/>
      <c r="C227" s="59"/>
      <c r="D227" s="59"/>
      <c r="E227" s="59"/>
      <c r="F227" s="59"/>
      <c r="G227" s="59"/>
      <c r="H227" s="59"/>
      <c r="I227" s="59"/>
      <c r="J227" s="59"/>
      <c r="K227" s="59"/>
      <c r="L227" s="59"/>
    </row>
    <row r="228" spans="1:12" x14ac:dyDescent="0.25">
      <c r="A228" s="45"/>
      <c r="B228" s="18"/>
      <c r="C228" s="59"/>
      <c r="D228" s="59"/>
      <c r="E228" s="59"/>
      <c r="F228" s="59"/>
      <c r="G228" s="59"/>
      <c r="H228" s="59"/>
      <c r="I228" s="59"/>
      <c r="J228" s="59"/>
      <c r="K228" s="59"/>
      <c r="L228" s="59"/>
    </row>
    <row r="229" spans="1:12" x14ac:dyDescent="0.25">
      <c r="A229" s="45"/>
      <c r="B229" s="18"/>
      <c r="C229" s="59"/>
      <c r="D229" s="59"/>
      <c r="E229" s="59"/>
      <c r="F229" s="59"/>
      <c r="G229" s="59"/>
      <c r="H229" s="59"/>
      <c r="I229" s="59"/>
      <c r="J229" s="59"/>
      <c r="K229" s="59"/>
      <c r="L229" s="59"/>
    </row>
    <row r="230" spans="1:12" x14ac:dyDescent="0.25">
      <c r="A230" s="45"/>
      <c r="B230" s="18"/>
      <c r="C230" s="59"/>
      <c r="D230" s="59"/>
      <c r="E230" s="59"/>
      <c r="F230" s="59"/>
      <c r="G230" s="59"/>
      <c r="H230" s="59"/>
      <c r="I230" s="59"/>
      <c r="J230" s="59"/>
      <c r="K230" s="59"/>
      <c r="L230" s="59"/>
    </row>
    <row r="231" spans="1:12" x14ac:dyDescent="0.25">
      <c r="A231" s="45"/>
      <c r="B231" s="18"/>
      <c r="C231" s="59"/>
      <c r="D231" s="59"/>
      <c r="E231" s="59"/>
      <c r="F231" s="59"/>
      <c r="G231" s="59"/>
      <c r="H231" s="59"/>
      <c r="I231" s="59"/>
      <c r="J231" s="59"/>
      <c r="K231" s="59"/>
      <c r="L231" s="59"/>
    </row>
    <row r="232" spans="1:12" x14ac:dyDescent="0.25">
      <c r="A232" s="45"/>
      <c r="B232" s="18"/>
      <c r="C232" s="59"/>
      <c r="D232" s="59"/>
      <c r="E232" s="59"/>
      <c r="F232" s="59"/>
      <c r="G232" s="59"/>
      <c r="H232" s="59"/>
      <c r="I232" s="59"/>
      <c r="J232" s="59"/>
      <c r="K232" s="59"/>
      <c r="L232" s="59"/>
    </row>
    <row r="233" spans="1:12" x14ac:dyDescent="0.25">
      <c r="A233" s="45"/>
      <c r="B233" s="18"/>
      <c r="C233" s="59"/>
      <c r="D233" s="59"/>
      <c r="E233" s="59"/>
      <c r="F233" s="59"/>
      <c r="G233" s="59"/>
      <c r="H233" s="59"/>
      <c r="I233" s="59"/>
      <c r="J233" s="59"/>
      <c r="K233" s="59"/>
      <c r="L233" s="59"/>
    </row>
    <row r="234" spans="1:12" x14ac:dyDescent="0.25">
      <c r="A234" s="45"/>
      <c r="B234" s="18"/>
      <c r="C234" s="59"/>
      <c r="D234" s="59"/>
      <c r="E234" s="59"/>
      <c r="F234" s="59"/>
      <c r="G234" s="59"/>
      <c r="H234" s="59"/>
      <c r="I234" s="59"/>
      <c r="J234" s="59"/>
      <c r="K234" s="59"/>
      <c r="L234" s="59"/>
    </row>
    <row r="235" spans="1:12" x14ac:dyDescent="0.25">
      <c r="A235" s="45"/>
      <c r="B235" s="18"/>
      <c r="C235" s="59"/>
      <c r="D235" s="59"/>
      <c r="E235" s="59"/>
      <c r="F235" s="59"/>
      <c r="G235" s="59"/>
      <c r="H235" s="59"/>
      <c r="I235" s="59"/>
      <c r="J235" s="59"/>
      <c r="K235" s="59"/>
      <c r="L235" s="59"/>
    </row>
    <row r="236" spans="1:12" x14ac:dyDescent="0.25">
      <c r="A236" s="45"/>
      <c r="B236" s="18"/>
      <c r="C236" s="59"/>
      <c r="D236" s="59"/>
      <c r="E236" s="59"/>
      <c r="F236" s="59"/>
      <c r="G236" s="59"/>
      <c r="H236" s="59"/>
      <c r="I236" s="59"/>
      <c r="J236" s="59"/>
      <c r="K236" s="59"/>
      <c r="L236" s="59"/>
    </row>
    <row r="237" spans="1:12" x14ac:dyDescent="0.25">
      <c r="A237" s="45"/>
      <c r="B237" s="18"/>
      <c r="C237" s="59"/>
      <c r="D237" s="59"/>
      <c r="E237" s="59"/>
      <c r="F237" s="59"/>
      <c r="G237" s="59"/>
      <c r="H237" s="59"/>
      <c r="I237" s="59"/>
      <c r="J237" s="59"/>
      <c r="K237" s="59"/>
      <c r="L237" s="59"/>
    </row>
    <row r="238" spans="1:12" x14ac:dyDescent="0.25">
      <c r="A238" s="45"/>
      <c r="B238" s="18"/>
      <c r="C238" s="59"/>
      <c r="D238" s="59"/>
      <c r="E238" s="59"/>
      <c r="F238" s="59"/>
      <c r="G238" s="59"/>
      <c r="H238" s="59"/>
      <c r="I238" s="59"/>
      <c r="J238" s="59"/>
      <c r="K238" s="59"/>
      <c r="L238" s="59"/>
    </row>
    <row r="239" spans="1:12" x14ac:dyDescent="0.25">
      <c r="A239" s="45"/>
      <c r="B239" s="18"/>
      <c r="C239" s="59"/>
      <c r="D239" s="59"/>
      <c r="E239" s="59"/>
      <c r="F239" s="59"/>
      <c r="G239" s="59"/>
      <c r="H239" s="59"/>
      <c r="I239" s="59"/>
      <c r="J239" s="59"/>
      <c r="K239" s="59"/>
      <c r="L239" s="59"/>
    </row>
    <row r="240" spans="1:12" x14ac:dyDescent="0.25">
      <c r="A240" s="45"/>
      <c r="B240" s="18"/>
      <c r="C240" s="59"/>
      <c r="D240" s="59"/>
      <c r="E240" s="59"/>
      <c r="F240" s="59"/>
      <c r="G240" s="59"/>
      <c r="H240" s="59"/>
      <c r="I240" s="59"/>
      <c r="J240" s="59"/>
      <c r="K240" s="59"/>
      <c r="L240" s="59"/>
    </row>
    <row r="241" spans="1:12" x14ac:dyDescent="0.25">
      <c r="A241" s="45"/>
      <c r="B241" s="18"/>
      <c r="C241" s="59"/>
      <c r="D241" s="59"/>
      <c r="E241" s="59"/>
      <c r="F241" s="59"/>
      <c r="G241" s="59"/>
      <c r="H241" s="59"/>
      <c r="I241" s="59"/>
      <c r="J241" s="59"/>
      <c r="K241" s="59"/>
      <c r="L241" s="59"/>
    </row>
    <row r="242" spans="1:12" x14ac:dyDescent="0.25">
      <c r="A242" s="45"/>
      <c r="B242" s="18"/>
      <c r="C242" s="59"/>
      <c r="D242" s="59"/>
      <c r="E242" s="59"/>
      <c r="F242" s="59"/>
      <c r="G242" s="59"/>
      <c r="H242" s="59"/>
      <c r="I242" s="59"/>
      <c r="J242" s="59"/>
      <c r="K242" s="59"/>
      <c r="L242" s="59"/>
    </row>
    <row r="243" spans="1:12" x14ac:dyDescent="0.25">
      <c r="A243" s="45"/>
      <c r="B243" s="18"/>
      <c r="C243" s="59"/>
      <c r="D243" s="59"/>
      <c r="E243" s="59"/>
      <c r="F243" s="59"/>
      <c r="G243" s="59"/>
      <c r="H243" s="59"/>
      <c r="I243" s="59"/>
      <c r="J243" s="59"/>
      <c r="K243" s="59"/>
      <c r="L243" s="59"/>
    </row>
    <row r="244" spans="1:12" x14ac:dyDescent="0.25">
      <c r="A244" s="45"/>
      <c r="B244" s="18"/>
      <c r="C244" s="59"/>
      <c r="D244" s="59"/>
      <c r="E244" s="59"/>
      <c r="F244" s="59"/>
      <c r="G244" s="59"/>
      <c r="H244" s="59"/>
      <c r="I244" s="59"/>
      <c r="J244" s="59"/>
      <c r="K244" s="59"/>
      <c r="L244" s="59"/>
    </row>
    <row r="245" spans="1:12" x14ac:dyDescent="0.25">
      <c r="A245" s="45"/>
      <c r="B245" s="18"/>
      <c r="C245" s="59"/>
      <c r="D245" s="59"/>
      <c r="E245" s="59"/>
      <c r="F245" s="59"/>
      <c r="G245" s="59"/>
      <c r="H245" s="59"/>
      <c r="I245" s="59"/>
      <c r="J245" s="59"/>
      <c r="K245" s="59"/>
      <c r="L245" s="59"/>
    </row>
    <row r="246" spans="1:12" x14ac:dyDescent="0.25">
      <c r="A246" s="45"/>
      <c r="B246" s="18"/>
      <c r="C246" s="59"/>
      <c r="D246" s="59"/>
      <c r="E246" s="59"/>
      <c r="F246" s="59"/>
      <c r="G246" s="59"/>
      <c r="H246" s="59"/>
      <c r="I246" s="59"/>
      <c r="J246" s="59"/>
      <c r="K246" s="59"/>
      <c r="L246" s="59"/>
    </row>
    <row r="247" spans="1:12" x14ac:dyDescent="0.25">
      <c r="A247" s="45"/>
      <c r="B247" s="18"/>
      <c r="C247" s="59"/>
      <c r="D247" s="59"/>
      <c r="E247" s="59"/>
      <c r="F247" s="59"/>
      <c r="G247" s="59"/>
      <c r="H247" s="59"/>
      <c r="I247" s="59"/>
      <c r="J247" s="59"/>
      <c r="K247" s="59"/>
      <c r="L247" s="59"/>
    </row>
    <row r="248" spans="1:12" x14ac:dyDescent="0.25">
      <c r="A248" s="45"/>
      <c r="B248" s="18"/>
      <c r="C248" s="59"/>
      <c r="D248" s="59"/>
      <c r="E248" s="59"/>
      <c r="F248" s="59"/>
      <c r="G248" s="59"/>
      <c r="H248" s="59"/>
      <c r="I248" s="59"/>
      <c r="J248" s="59"/>
      <c r="K248" s="59"/>
      <c r="L248" s="59"/>
    </row>
    <row r="249" spans="1:12" x14ac:dyDescent="0.25">
      <c r="A249" s="45"/>
      <c r="B249" s="18"/>
      <c r="C249" s="59"/>
      <c r="D249" s="59"/>
      <c r="E249" s="59"/>
      <c r="F249" s="59"/>
      <c r="G249" s="59"/>
      <c r="H249" s="59"/>
      <c r="I249" s="59"/>
      <c r="J249" s="59"/>
      <c r="K249" s="59"/>
      <c r="L249" s="59"/>
    </row>
    <row r="250" spans="1:12" x14ac:dyDescent="0.25">
      <c r="A250" s="45"/>
      <c r="B250" s="18"/>
      <c r="C250" s="59"/>
      <c r="D250" s="59"/>
      <c r="E250" s="59"/>
      <c r="F250" s="59"/>
      <c r="G250" s="59"/>
      <c r="H250" s="59"/>
      <c r="I250" s="59"/>
      <c r="J250" s="59"/>
      <c r="K250" s="59"/>
      <c r="L250" s="59"/>
    </row>
    <row r="251" spans="1:12" x14ac:dyDescent="0.25">
      <c r="A251" s="45"/>
      <c r="B251" s="18"/>
      <c r="C251" s="59"/>
      <c r="D251" s="59"/>
      <c r="E251" s="59"/>
      <c r="F251" s="59"/>
      <c r="G251" s="59"/>
      <c r="H251" s="59"/>
      <c r="I251" s="59"/>
      <c r="J251" s="59"/>
      <c r="K251" s="59"/>
      <c r="L251" s="59"/>
    </row>
    <row r="252" spans="1:12" x14ac:dyDescent="0.25">
      <c r="A252" s="45"/>
      <c r="B252" s="18"/>
      <c r="C252" s="59"/>
      <c r="D252" s="59"/>
      <c r="E252" s="59"/>
      <c r="F252" s="59"/>
      <c r="G252" s="59"/>
      <c r="H252" s="59"/>
      <c r="I252" s="59"/>
      <c r="J252" s="59"/>
      <c r="K252" s="59"/>
      <c r="L252" s="59"/>
    </row>
    <row r="253" spans="1:12" x14ac:dyDescent="0.25">
      <c r="A253" s="45"/>
      <c r="B253" s="18"/>
      <c r="C253" s="59"/>
      <c r="D253" s="59"/>
      <c r="E253" s="59"/>
      <c r="F253" s="59"/>
      <c r="G253" s="59"/>
      <c r="H253" s="59"/>
      <c r="I253" s="59"/>
      <c r="J253" s="59"/>
      <c r="K253" s="59"/>
      <c r="L253" s="59"/>
    </row>
    <row r="254" spans="1:12" x14ac:dyDescent="0.25">
      <c r="A254" s="45"/>
      <c r="B254" s="18"/>
      <c r="C254" s="59"/>
      <c r="D254" s="59"/>
      <c r="E254" s="59"/>
      <c r="F254" s="59"/>
      <c r="G254" s="59"/>
      <c r="H254" s="59"/>
      <c r="I254" s="59"/>
      <c r="J254" s="59"/>
      <c r="K254" s="59"/>
      <c r="L254" s="59"/>
    </row>
    <row r="255" spans="1:12" x14ac:dyDescent="0.25">
      <c r="A255" s="45"/>
      <c r="B255" s="18"/>
      <c r="C255" s="59"/>
      <c r="D255" s="59"/>
      <c r="E255" s="59"/>
      <c r="F255" s="59"/>
      <c r="G255" s="59"/>
      <c r="H255" s="59"/>
      <c r="I255" s="59"/>
      <c r="J255" s="59"/>
      <c r="K255" s="59"/>
      <c r="L255" s="59"/>
    </row>
    <row r="256" spans="1:12" x14ac:dyDescent="0.25">
      <c r="A256" s="45"/>
      <c r="B256" s="18"/>
      <c r="C256" s="59"/>
      <c r="D256" s="59"/>
      <c r="E256" s="59"/>
      <c r="F256" s="59"/>
      <c r="G256" s="59"/>
      <c r="H256" s="59"/>
      <c r="I256" s="59"/>
      <c r="J256" s="59"/>
      <c r="K256" s="59"/>
      <c r="L256" s="59"/>
    </row>
    <row r="257" spans="1:12" x14ac:dyDescent="0.25">
      <c r="A257" s="45"/>
      <c r="B257" s="18"/>
      <c r="C257" s="59"/>
      <c r="D257" s="59"/>
      <c r="E257" s="59"/>
      <c r="F257" s="59"/>
      <c r="G257" s="59"/>
      <c r="H257" s="59"/>
      <c r="I257" s="59"/>
      <c r="J257" s="59"/>
      <c r="K257" s="59"/>
      <c r="L257" s="59"/>
    </row>
    <row r="258" spans="1:12" x14ac:dyDescent="0.25">
      <c r="A258" s="45"/>
      <c r="B258" s="18"/>
      <c r="C258" s="59"/>
      <c r="D258" s="59"/>
      <c r="E258" s="59"/>
      <c r="F258" s="59"/>
      <c r="G258" s="59"/>
      <c r="H258" s="59"/>
      <c r="I258" s="59"/>
      <c r="J258" s="59"/>
      <c r="K258" s="59"/>
      <c r="L258" s="59"/>
    </row>
    <row r="259" spans="1:12" x14ac:dyDescent="0.25">
      <c r="A259" s="45"/>
      <c r="B259" s="18"/>
      <c r="C259" s="59"/>
      <c r="D259" s="59"/>
      <c r="E259" s="59"/>
      <c r="F259" s="59"/>
      <c r="G259" s="59"/>
      <c r="H259" s="59"/>
      <c r="I259" s="59"/>
      <c r="J259" s="59"/>
      <c r="K259" s="59"/>
      <c r="L259" s="59"/>
    </row>
    <row r="260" spans="1:12" x14ac:dyDescent="0.25">
      <c r="A260" s="45"/>
      <c r="B260" s="18"/>
      <c r="C260" s="59"/>
      <c r="D260" s="59"/>
      <c r="E260" s="59"/>
      <c r="F260" s="59"/>
      <c r="G260" s="59"/>
      <c r="H260" s="59"/>
      <c r="I260" s="59"/>
      <c r="J260" s="59"/>
      <c r="K260" s="59"/>
      <c r="L260" s="59"/>
    </row>
    <row r="261" spans="1:12" x14ac:dyDescent="0.25">
      <c r="A261" s="45"/>
      <c r="B261" s="18"/>
      <c r="C261" s="59"/>
      <c r="D261" s="59"/>
      <c r="E261" s="59"/>
      <c r="F261" s="59"/>
      <c r="G261" s="59"/>
      <c r="H261" s="59"/>
      <c r="I261" s="59"/>
      <c r="J261" s="59"/>
      <c r="K261" s="59"/>
      <c r="L261" s="59"/>
    </row>
    <row r="262" spans="1:12" x14ac:dyDescent="0.25">
      <c r="A262" s="45"/>
      <c r="B262" s="18"/>
      <c r="C262" s="59"/>
      <c r="D262" s="59"/>
      <c r="E262" s="59"/>
      <c r="F262" s="59"/>
      <c r="G262" s="59"/>
      <c r="H262" s="59"/>
      <c r="I262" s="59"/>
      <c r="J262" s="59"/>
      <c r="K262" s="59"/>
      <c r="L262" s="59"/>
    </row>
    <row r="263" spans="1:12" x14ac:dyDescent="0.25">
      <c r="A263" s="45"/>
      <c r="B263" s="18"/>
      <c r="C263" s="59"/>
      <c r="D263" s="59"/>
      <c r="E263" s="59"/>
      <c r="F263" s="59"/>
      <c r="G263" s="59"/>
      <c r="H263" s="59"/>
      <c r="I263" s="59"/>
      <c r="J263" s="59"/>
      <c r="K263" s="59"/>
      <c r="L263" s="59"/>
    </row>
    <row r="264" spans="1:12" x14ac:dyDescent="0.25">
      <c r="A264" s="45"/>
      <c r="B264" s="18"/>
      <c r="C264" s="59"/>
      <c r="D264" s="59"/>
      <c r="E264" s="59"/>
      <c r="F264" s="59"/>
      <c r="G264" s="59"/>
      <c r="H264" s="59"/>
      <c r="I264" s="59"/>
      <c r="J264" s="59"/>
      <c r="K264" s="59"/>
      <c r="L264" s="59"/>
    </row>
    <row r="265" spans="1:12" x14ac:dyDescent="0.25">
      <c r="A265" s="45"/>
      <c r="B265" s="18"/>
      <c r="C265" s="59"/>
      <c r="D265" s="59"/>
      <c r="E265" s="59"/>
      <c r="F265" s="59"/>
      <c r="G265" s="59"/>
      <c r="H265" s="59"/>
      <c r="I265" s="59"/>
      <c r="J265" s="59"/>
      <c r="K265" s="59"/>
      <c r="L265" s="59"/>
    </row>
    <row r="266" spans="1:12" x14ac:dyDescent="0.25">
      <c r="A266" s="45"/>
      <c r="B266" s="18"/>
      <c r="C266" s="59"/>
      <c r="D266" s="59"/>
      <c r="E266" s="59"/>
      <c r="F266" s="59"/>
      <c r="G266" s="59"/>
      <c r="H266" s="59"/>
      <c r="I266" s="59"/>
      <c r="J266" s="59"/>
      <c r="K266" s="59"/>
      <c r="L266" s="59"/>
    </row>
    <row r="267" spans="1:12" x14ac:dyDescent="0.25">
      <c r="A267" s="45"/>
      <c r="B267" s="18"/>
      <c r="C267" s="59"/>
      <c r="D267" s="59"/>
      <c r="E267" s="59"/>
      <c r="F267" s="59"/>
      <c r="G267" s="59"/>
      <c r="H267" s="59"/>
      <c r="I267" s="59"/>
      <c r="J267" s="59"/>
      <c r="K267" s="59"/>
      <c r="L267" s="59"/>
    </row>
    <row r="268" spans="1:12" x14ac:dyDescent="0.25">
      <c r="A268" s="45"/>
      <c r="B268" s="18"/>
      <c r="C268" s="59"/>
      <c r="D268" s="59"/>
      <c r="E268" s="59"/>
      <c r="F268" s="59"/>
      <c r="G268" s="59"/>
      <c r="H268" s="59"/>
      <c r="I268" s="59"/>
      <c r="J268" s="59"/>
      <c r="K268" s="59"/>
      <c r="L268" s="59"/>
    </row>
    <row r="269" spans="1:12" x14ac:dyDescent="0.25">
      <c r="A269" s="45"/>
      <c r="B269" s="18"/>
      <c r="C269" s="59"/>
      <c r="D269" s="59"/>
      <c r="E269" s="59"/>
      <c r="F269" s="59"/>
      <c r="G269" s="59"/>
      <c r="H269" s="59"/>
      <c r="I269" s="59"/>
      <c r="J269" s="59"/>
      <c r="K269" s="59"/>
      <c r="L269" s="59"/>
    </row>
    <row r="270" spans="1:12" x14ac:dyDescent="0.25">
      <c r="A270" s="45"/>
      <c r="B270" s="18"/>
      <c r="C270" s="59"/>
      <c r="D270" s="59"/>
      <c r="E270" s="59"/>
      <c r="F270" s="59"/>
      <c r="G270" s="59"/>
      <c r="H270" s="59"/>
      <c r="I270" s="59"/>
      <c r="J270" s="59"/>
      <c r="K270" s="59"/>
      <c r="L270" s="59"/>
    </row>
    <row r="271" spans="1:12" x14ac:dyDescent="0.25">
      <c r="A271" s="45"/>
      <c r="B271" s="18"/>
      <c r="C271" s="59"/>
      <c r="D271" s="59"/>
      <c r="E271" s="59"/>
      <c r="F271" s="59"/>
      <c r="G271" s="59"/>
      <c r="H271" s="59"/>
      <c r="I271" s="59"/>
      <c r="J271" s="59"/>
      <c r="K271" s="59"/>
      <c r="L271" s="59"/>
    </row>
    <row r="272" spans="1:12" x14ac:dyDescent="0.25">
      <c r="A272" s="45"/>
      <c r="B272" s="18"/>
      <c r="C272" s="59"/>
      <c r="D272" s="59"/>
      <c r="E272" s="59"/>
      <c r="F272" s="59"/>
      <c r="G272" s="59"/>
      <c r="H272" s="59"/>
      <c r="I272" s="59"/>
      <c r="J272" s="59"/>
      <c r="K272" s="59"/>
      <c r="L272" s="59"/>
    </row>
    <row r="273" spans="1:12" x14ac:dyDescent="0.25">
      <c r="A273" s="45"/>
      <c r="B273" s="18"/>
      <c r="C273" s="59"/>
      <c r="D273" s="59"/>
      <c r="E273" s="59"/>
      <c r="F273" s="59"/>
      <c r="G273" s="59"/>
      <c r="H273" s="59"/>
      <c r="I273" s="59"/>
      <c r="J273" s="59"/>
      <c r="K273" s="59"/>
      <c r="L273" s="59"/>
    </row>
    <row r="274" spans="1:12" x14ac:dyDescent="0.25">
      <c r="A274" s="45"/>
      <c r="B274" s="18"/>
      <c r="C274" s="59"/>
      <c r="D274" s="59"/>
      <c r="E274" s="59"/>
      <c r="F274" s="59"/>
      <c r="G274" s="59"/>
      <c r="H274" s="59"/>
      <c r="I274" s="59"/>
      <c r="J274" s="59"/>
      <c r="K274" s="59"/>
      <c r="L274" s="59"/>
    </row>
    <row r="275" spans="1:12" x14ac:dyDescent="0.25">
      <c r="A275" s="45"/>
      <c r="B275" s="18"/>
      <c r="C275" s="59"/>
      <c r="D275" s="59"/>
      <c r="E275" s="59"/>
      <c r="F275" s="59"/>
      <c r="G275" s="59"/>
      <c r="H275" s="59"/>
      <c r="I275" s="59"/>
      <c r="J275" s="59"/>
      <c r="K275" s="59"/>
      <c r="L275" s="59"/>
    </row>
    <row r="276" spans="1:12" x14ac:dyDescent="0.25">
      <c r="A276" s="45"/>
      <c r="B276" s="18"/>
      <c r="C276" s="59"/>
      <c r="D276" s="59"/>
      <c r="E276" s="59"/>
      <c r="F276" s="59"/>
      <c r="G276" s="59"/>
      <c r="H276" s="59"/>
      <c r="I276" s="59"/>
      <c r="J276" s="59"/>
      <c r="K276" s="59"/>
      <c r="L276" s="59"/>
    </row>
    <row r="277" spans="1:12" x14ac:dyDescent="0.25">
      <c r="A277" s="45"/>
      <c r="B277" s="18"/>
      <c r="C277" s="59"/>
      <c r="D277" s="59"/>
      <c r="E277" s="59"/>
      <c r="F277" s="59"/>
      <c r="G277" s="59"/>
      <c r="H277" s="59"/>
      <c r="I277" s="59"/>
      <c r="J277" s="59"/>
      <c r="K277" s="59"/>
      <c r="L277" s="59"/>
    </row>
    <row r="278" spans="1:12" x14ac:dyDescent="0.25">
      <c r="A278" s="45"/>
      <c r="B278" s="18"/>
      <c r="C278" s="59"/>
      <c r="D278" s="59"/>
      <c r="E278" s="59"/>
      <c r="F278" s="59"/>
      <c r="G278" s="59"/>
      <c r="H278" s="59"/>
      <c r="I278" s="59"/>
      <c r="J278" s="59"/>
      <c r="K278" s="59"/>
      <c r="L278" s="59"/>
    </row>
    <row r="279" spans="1:12" x14ac:dyDescent="0.25">
      <c r="A279" s="45"/>
      <c r="B279" s="18"/>
      <c r="C279" s="59"/>
      <c r="D279" s="59"/>
      <c r="E279" s="59"/>
      <c r="F279" s="59"/>
      <c r="G279" s="59"/>
      <c r="H279" s="59"/>
      <c r="I279" s="59"/>
      <c r="J279" s="59"/>
      <c r="K279" s="59"/>
      <c r="L279" s="59"/>
    </row>
    <row r="280" spans="1:12" x14ac:dyDescent="0.25">
      <c r="A280" s="45"/>
      <c r="B280" s="18"/>
      <c r="C280" s="59"/>
      <c r="D280" s="59"/>
      <c r="E280" s="59"/>
      <c r="F280" s="59"/>
      <c r="G280" s="59"/>
      <c r="H280" s="59"/>
      <c r="I280" s="59"/>
      <c r="J280" s="59"/>
      <c r="K280" s="59"/>
      <c r="L280" s="59"/>
    </row>
    <row r="281" spans="1:12" x14ac:dyDescent="0.25">
      <c r="A281" s="45"/>
      <c r="B281" s="18"/>
      <c r="C281" s="59"/>
      <c r="D281" s="59"/>
      <c r="E281" s="59"/>
      <c r="F281" s="59"/>
      <c r="G281" s="59"/>
      <c r="H281" s="59"/>
      <c r="I281" s="59"/>
      <c r="J281" s="59"/>
      <c r="K281" s="59"/>
      <c r="L281" s="59"/>
    </row>
    <row r="282" spans="1:12" x14ac:dyDescent="0.25">
      <c r="A282" s="45"/>
      <c r="B282" s="18"/>
      <c r="C282" s="59"/>
      <c r="D282" s="59"/>
      <c r="E282" s="59"/>
      <c r="F282" s="59"/>
      <c r="G282" s="59"/>
      <c r="H282" s="59"/>
      <c r="I282" s="59"/>
      <c r="J282" s="59"/>
      <c r="K282" s="59"/>
      <c r="L282" s="59"/>
    </row>
    <row r="283" spans="1:12" x14ac:dyDescent="0.25">
      <c r="A283" s="45"/>
      <c r="B283" s="18"/>
      <c r="C283" s="59"/>
      <c r="D283" s="59"/>
      <c r="E283" s="59"/>
      <c r="F283" s="59"/>
      <c r="G283" s="59"/>
      <c r="H283" s="59"/>
      <c r="I283" s="59"/>
      <c r="J283" s="59"/>
      <c r="K283" s="59"/>
      <c r="L283" s="59"/>
    </row>
    <row r="284" spans="1:12" x14ac:dyDescent="0.25">
      <c r="A284" s="45"/>
      <c r="B284" s="18"/>
      <c r="C284" s="59"/>
      <c r="D284" s="59"/>
      <c r="E284" s="59"/>
      <c r="F284" s="59"/>
      <c r="G284" s="59"/>
      <c r="H284" s="59"/>
      <c r="I284" s="59"/>
      <c r="J284" s="59"/>
      <c r="K284" s="59"/>
      <c r="L284" s="59"/>
    </row>
    <row r="285" spans="1:12" x14ac:dyDescent="0.25">
      <c r="A285" s="45"/>
      <c r="B285" s="18"/>
      <c r="C285" s="59"/>
      <c r="D285" s="59"/>
      <c r="E285" s="59"/>
      <c r="F285" s="59"/>
      <c r="G285" s="59"/>
      <c r="H285" s="59"/>
      <c r="I285" s="59"/>
      <c r="J285" s="59"/>
      <c r="K285" s="59"/>
      <c r="L285" s="59"/>
    </row>
    <row r="286" spans="1:12" x14ac:dyDescent="0.25">
      <c r="A286" s="45"/>
      <c r="B286" s="18"/>
      <c r="C286" s="59"/>
      <c r="D286" s="59"/>
      <c r="E286" s="59"/>
      <c r="F286" s="59"/>
      <c r="G286" s="59"/>
      <c r="H286" s="59"/>
      <c r="I286" s="59"/>
      <c r="J286" s="59"/>
      <c r="K286" s="59"/>
      <c r="L286" s="59"/>
    </row>
    <row r="287" spans="1:12" x14ac:dyDescent="0.25">
      <c r="A287" s="45"/>
      <c r="B287" s="18"/>
      <c r="C287" s="59"/>
      <c r="D287" s="59"/>
      <c r="E287" s="59"/>
      <c r="F287" s="59"/>
      <c r="G287" s="59"/>
      <c r="H287" s="59"/>
      <c r="I287" s="59"/>
      <c r="J287" s="59"/>
      <c r="K287" s="59"/>
      <c r="L287" s="59"/>
    </row>
    <row r="288" spans="1:12" x14ac:dyDescent="0.25">
      <c r="A288" s="45"/>
      <c r="B288" s="18"/>
      <c r="C288" s="59"/>
      <c r="D288" s="59"/>
      <c r="E288" s="59"/>
      <c r="F288" s="59"/>
      <c r="G288" s="59"/>
      <c r="H288" s="59"/>
      <c r="I288" s="59"/>
      <c r="J288" s="59"/>
      <c r="K288" s="59"/>
      <c r="L288" s="59"/>
    </row>
    <row r="289" spans="1:12" x14ac:dyDescent="0.25">
      <c r="A289" s="45"/>
      <c r="B289" s="18"/>
      <c r="C289" s="59"/>
      <c r="D289" s="59"/>
      <c r="E289" s="59"/>
      <c r="F289" s="59"/>
      <c r="G289" s="59"/>
      <c r="H289" s="59"/>
      <c r="I289" s="59"/>
      <c r="J289" s="59"/>
      <c r="K289" s="59"/>
      <c r="L289" s="59"/>
    </row>
    <row r="290" spans="1:12" x14ac:dyDescent="0.25">
      <c r="A290" s="45"/>
      <c r="B290" s="18"/>
      <c r="C290" s="59"/>
      <c r="D290" s="59"/>
      <c r="E290" s="59"/>
      <c r="F290" s="59"/>
      <c r="G290" s="59"/>
      <c r="H290" s="59"/>
      <c r="I290" s="59"/>
      <c r="J290" s="59"/>
      <c r="K290" s="59"/>
      <c r="L290" s="59"/>
    </row>
    <row r="291" spans="1:12" x14ac:dyDescent="0.25">
      <c r="A291" s="45"/>
      <c r="B291" s="18"/>
      <c r="C291" s="59"/>
      <c r="D291" s="59"/>
      <c r="E291" s="59"/>
      <c r="F291" s="59"/>
      <c r="G291" s="59"/>
      <c r="H291" s="59"/>
      <c r="I291" s="59"/>
      <c r="J291" s="59"/>
      <c r="K291" s="59"/>
      <c r="L291" s="59"/>
    </row>
    <row r="292" spans="1:12" x14ac:dyDescent="0.25">
      <c r="A292" s="45"/>
      <c r="B292" s="18"/>
      <c r="C292" s="59"/>
      <c r="D292" s="59"/>
      <c r="E292" s="59"/>
      <c r="F292" s="59"/>
      <c r="G292" s="59"/>
      <c r="H292" s="59"/>
      <c r="I292" s="59"/>
      <c r="J292" s="59"/>
      <c r="K292" s="59"/>
      <c r="L292" s="59"/>
    </row>
    <row r="293" spans="1:12" x14ac:dyDescent="0.25">
      <c r="A293" s="45"/>
      <c r="B293" s="18"/>
      <c r="C293" s="59"/>
      <c r="D293" s="59"/>
      <c r="E293" s="59"/>
      <c r="F293" s="59"/>
      <c r="G293" s="59"/>
      <c r="H293" s="59"/>
      <c r="I293" s="59"/>
      <c r="J293" s="59"/>
      <c r="K293" s="59"/>
      <c r="L293" s="59"/>
    </row>
    <row r="294" spans="1:12" x14ac:dyDescent="0.25">
      <c r="A294" s="45"/>
      <c r="B294" s="18"/>
      <c r="C294" s="59"/>
      <c r="D294" s="59"/>
      <c r="E294" s="59"/>
      <c r="F294" s="59"/>
      <c r="G294" s="59"/>
      <c r="H294" s="59"/>
      <c r="I294" s="59"/>
      <c r="J294" s="59"/>
      <c r="K294" s="59"/>
      <c r="L294" s="59"/>
    </row>
    <row r="295" spans="1:12" x14ac:dyDescent="0.25">
      <c r="A295" s="45"/>
      <c r="B295" s="18"/>
      <c r="C295" s="59"/>
      <c r="D295" s="59"/>
      <c r="E295" s="59"/>
      <c r="F295" s="59"/>
      <c r="G295" s="59"/>
      <c r="H295" s="59"/>
      <c r="I295" s="59"/>
      <c r="J295" s="59"/>
      <c r="K295" s="59"/>
      <c r="L295" s="59"/>
    </row>
    <row r="296" spans="1:12" x14ac:dyDescent="0.25">
      <c r="A296" s="45"/>
      <c r="B296" s="18"/>
      <c r="C296" s="59"/>
      <c r="D296" s="59"/>
      <c r="E296" s="59"/>
      <c r="F296" s="59"/>
      <c r="G296" s="59"/>
      <c r="H296" s="59"/>
      <c r="I296" s="59"/>
      <c r="J296" s="59"/>
      <c r="K296" s="59"/>
      <c r="L296" s="59"/>
    </row>
    <row r="297" spans="1:12" x14ac:dyDescent="0.25">
      <c r="A297" s="45"/>
      <c r="B297" s="18"/>
      <c r="C297" s="59"/>
      <c r="D297" s="59"/>
      <c r="E297" s="59"/>
      <c r="F297" s="59"/>
      <c r="G297" s="59"/>
      <c r="H297" s="59"/>
      <c r="I297" s="59"/>
      <c r="J297" s="59"/>
      <c r="K297" s="59"/>
      <c r="L297" s="59"/>
    </row>
    <row r="298" spans="1:12" x14ac:dyDescent="0.25">
      <c r="A298" s="45"/>
      <c r="B298" s="18"/>
      <c r="C298" s="59"/>
      <c r="D298" s="59"/>
      <c r="E298" s="59"/>
      <c r="F298" s="59"/>
      <c r="G298" s="59"/>
      <c r="H298" s="59"/>
      <c r="I298" s="59"/>
      <c r="J298" s="59"/>
      <c r="K298" s="59"/>
      <c r="L298" s="59"/>
    </row>
    <row r="299" spans="1:12" x14ac:dyDescent="0.25">
      <c r="A299" s="45"/>
      <c r="B299" s="18"/>
      <c r="C299" s="59"/>
      <c r="D299" s="59"/>
      <c r="E299" s="59"/>
      <c r="F299" s="59"/>
      <c r="G299" s="59"/>
      <c r="H299" s="59"/>
      <c r="I299" s="59"/>
      <c r="J299" s="59"/>
      <c r="K299" s="59"/>
      <c r="L299" s="59"/>
    </row>
    <row r="300" spans="1:12" x14ac:dyDescent="0.25">
      <c r="A300" s="45"/>
      <c r="B300" s="18"/>
      <c r="C300" s="59"/>
      <c r="D300" s="59"/>
      <c r="E300" s="59"/>
      <c r="F300" s="59"/>
      <c r="G300" s="59"/>
      <c r="H300" s="59"/>
      <c r="I300" s="59"/>
      <c r="J300" s="59"/>
      <c r="K300" s="59"/>
      <c r="L300" s="59"/>
    </row>
    <row r="301" spans="1:12" x14ac:dyDescent="0.25">
      <c r="A301" s="45"/>
      <c r="B301" s="18"/>
      <c r="C301" s="59"/>
      <c r="D301" s="59"/>
      <c r="E301" s="59"/>
      <c r="F301" s="59"/>
      <c r="G301" s="59"/>
      <c r="H301" s="59"/>
      <c r="I301" s="59"/>
      <c r="J301" s="59"/>
      <c r="K301" s="59"/>
      <c r="L301" s="59"/>
    </row>
    <row r="302" spans="1:12" x14ac:dyDescent="0.25">
      <c r="A302" s="45"/>
      <c r="B302" s="18"/>
      <c r="C302" s="59"/>
      <c r="D302" s="59"/>
      <c r="E302" s="59"/>
      <c r="F302" s="59"/>
      <c r="G302" s="59"/>
      <c r="H302" s="59"/>
      <c r="I302" s="59"/>
      <c r="J302" s="59"/>
      <c r="K302" s="59"/>
      <c r="L302" s="59"/>
    </row>
    <row r="303" spans="1:12" x14ac:dyDescent="0.25">
      <c r="A303" s="45"/>
      <c r="B303" s="18"/>
      <c r="C303" s="59"/>
      <c r="D303" s="59"/>
      <c r="E303" s="59"/>
      <c r="F303" s="59"/>
      <c r="G303" s="59"/>
      <c r="H303" s="59"/>
      <c r="I303" s="59"/>
      <c r="J303" s="59"/>
      <c r="K303" s="59"/>
      <c r="L303" s="59"/>
    </row>
    <row r="304" spans="1:12" x14ac:dyDescent="0.25">
      <c r="A304" s="45"/>
      <c r="B304" s="18"/>
      <c r="C304" s="59"/>
      <c r="D304" s="59"/>
      <c r="E304" s="59"/>
      <c r="F304" s="59"/>
      <c r="G304" s="59"/>
      <c r="H304" s="59"/>
      <c r="I304" s="59"/>
      <c r="J304" s="59"/>
      <c r="K304" s="59"/>
      <c r="L304" s="59"/>
    </row>
    <row r="305" spans="1:12" x14ac:dyDescent="0.25">
      <c r="A305" s="45"/>
      <c r="B305" s="18"/>
      <c r="C305" s="59"/>
      <c r="D305" s="59"/>
      <c r="E305" s="59"/>
      <c r="F305" s="59"/>
      <c r="G305" s="59"/>
      <c r="H305" s="59"/>
      <c r="I305" s="59"/>
      <c r="J305" s="59"/>
      <c r="K305" s="59"/>
      <c r="L305" s="59"/>
    </row>
    <row r="306" spans="1:12" x14ac:dyDescent="0.25">
      <c r="A306" s="45"/>
      <c r="B306" s="18"/>
      <c r="C306" s="59"/>
      <c r="D306" s="59"/>
      <c r="E306" s="59"/>
      <c r="F306" s="59"/>
      <c r="G306" s="59"/>
      <c r="H306" s="59"/>
      <c r="I306" s="59"/>
      <c r="J306" s="59"/>
      <c r="K306" s="59"/>
      <c r="L306" s="59"/>
    </row>
    <row r="307" spans="1:12" x14ac:dyDescent="0.25">
      <c r="A307" s="45"/>
      <c r="B307" s="18"/>
      <c r="C307" s="59"/>
      <c r="D307" s="59"/>
      <c r="E307" s="59"/>
      <c r="F307" s="59"/>
      <c r="G307" s="59"/>
      <c r="H307" s="59"/>
      <c r="I307" s="59"/>
      <c r="J307" s="59"/>
      <c r="K307" s="59"/>
      <c r="L307" s="59"/>
    </row>
    <row r="308" spans="1:12" x14ac:dyDescent="0.25">
      <c r="A308" s="45"/>
      <c r="B308" s="18"/>
      <c r="C308" s="59"/>
      <c r="D308" s="59"/>
      <c r="E308" s="59"/>
      <c r="F308" s="59"/>
      <c r="G308" s="59"/>
      <c r="H308" s="59"/>
      <c r="I308" s="59"/>
      <c r="J308" s="59"/>
      <c r="K308" s="59"/>
      <c r="L308" s="59"/>
    </row>
    <row r="309" spans="1:12" x14ac:dyDescent="0.25">
      <c r="A309" s="45"/>
      <c r="B309" s="18"/>
      <c r="C309" s="59"/>
      <c r="D309" s="59"/>
      <c r="E309" s="59"/>
      <c r="F309" s="59"/>
      <c r="G309" s="59"/>
      <c r="H309" s="59"/>
      <c r="I309" s="59"/>
      <c r="J309" s="59"/>
      <c r="K309" s="59"/>
      <c r="L309" s="59"/>
    </row>
    <row r="310" spans="1:12" x14ac:dyDescent="0.25">
      <c r="A310" s="45"/>
      <c r="B310" s="18"/>
      <c r="C310" s="59"/>
      <c r="D310" s="59"/>
      <c r="E310" s="59"/>
      <c r="F310" s="59"/>
      <c r="G310" s="59"/>
      <c r="H310" s="59"/>
      <c r="I310" s="59"/>
      <c r="J310" s="59"/>
      <c r="K310" s="59"/>
      <c r="L310" s="59"/>
    </row>
    <row r="311" spans="1:12" x14ac:dyDescent="0.25">
      <c r="A311" s="45"/>
      <c r="B311" s="18"/>
      <c r="C311" s="59"/>
      <c r="D311" s="59"/>
      <c r="E311" s="59"/>
      <c r="F311" s="59"/>
      <c r="G311" s="59"/>
      <c r="H311" s="59"/>
      <c r="I311" s="59"/>
      <c r="J311" s="59"/>
      <c r="K311" s="59"/>
      <c r="L311" s="59"/>
    </row>
    <row r="312" spans="1:12" x14ac:dyDescent="0.25">
      <c r="A312" s="45"/>
      <c r="B312" s="18"/>
      <c r="C312" s="59"/>
      <c r="D312" s="59"/>
      <c r="E312" s="59"/>
      <c r="F312" s="59"/>
      <c r="G312" s="59"/>
      <c r="H312" s="59"/>
      <c r="I312" s="59"/>
      <c r="J312" s="59"/>
      <c r="K312" s="59"/>
      <c r="L312" s="59"/>
    </row>
    <row r="313" spans="1:12" x14ac:dyDescent="0.25">
      <c r="A313" s="45"/>
      <c r="B313" s="18"/>
      <c r="C313" s="59"/>
      <c r="D313" s="59"/>
      <c r="E313" s="59"/>
      <c r="F313" s="59"/>
      <c r="G313" s="59"/>
      <c r="H313" s="59"/>
      <c r="I313" s="59"/>
      <c r="J313" s="59"/>
      <c r="K313" s="59"/>
      <c r="L313" s="59"/>
    </row>
    <row r="314" spans="1:12" x14ac:dyDescent="0.25">
      <c r="A314" s="45"/>
      <c r="B314" s="18"/>
      <c r="C314" s="59"/>
      <c r="D314" s="59"/>
      <c r="E314" s="59"/>
      <c r="F314" s="59"/>
      <c r="G314" s="59"/>
      <c r="H314" s="59"/>
      <c r="I314" s="59"/>
      <c r="J314" s="59"/>
      <c r="K314" s="59"/>
      <c r="L314" s="59"/>
    </row>
    <row r="315" spans="1:12" x14ac:dyDescent="0.25">
      <c r="A315" s="45"/>
      <c r="B315" s="18"/>
      <c r="C315" s="59"/>
      <c r="D315" s="59"/>
      <c r="E315" s="59"/>
      <c r="F315" s="59"/>
      <c r="G315" s="59"/>
      <c r="H315" s="59"/>
      <c r="I315" s="59"/>
      <c r="J315" s="59"/>
      <c r="K315" s="59"/>
      <c r="L315" s="59"/>
    </row>
    <row r="316" spans="1:12" x14ac:dyDescent="0.25">
      <c r="A316" s="45"/>
      <c r="B316" s="18"/>
      <c r="C316" s="59"/>
      <c r="D316" s="59"/>
      <c r="E316" s="59"/>
      <c r="F316" s="59"/>
      <c r="G316" s="59"/>
      <c r="H316" s="59"/>
      <c r="I316" s="59"/>
      <c r="J316" s="59"/>
      <c r="K316" s="59"/>
      <c r="L316" s="59"/>
    </row>
    <row r="317" spans="1:12" x14ac:dyDescent="0.25">
      <c r="A317" s="45"/>
      <c r="B317" s="18"/>
      <c r="C317" s="59"/>
      <c r="D317" s="59"/>
      <c r="E317" s="59"/>
      <c r="F317" s="59"/>
      <c r="G317" s="59"/>
      <c r="H317" s="59"/>
      <c r="I317" s="59"/>
      <c r="J317" s="59"/>
      <c r="K317" s="59"/>
      <c r="L317" s="59"/>
    </row>
    <row r="318" spans="1:12" x14ac:dyDescent="0.25">
      <c r="A318" s="45"/>
      <c r="B318" s="18"/>
      <c r="C318" s="59"/>
      <c r="D318" s="59"/>
      <c r="E318" s="59"/>
      <c r="F318" s="59"/>
      <c r="G318" s="59"/>
      <c r="H318" s="59"/>
      <c r="I318" s="59"/>
      <c r="J318" s="59"/>
      <c r="K318" s="59"/>
      <c r="L318" s="59"/>
    </row>
    <row r="319" spans="1:12" x14ac:dyDescent="0.25">
      <c r="A319" s="45"/>
      <c r="B319" s="18"/>
      <c r="C319" s="59"/>
      <c r="D319" s="59"/>
      <c r="E319" s="59"/>
      <c r="F319" s="59"/>
      <c r="G319" s="59"/>
      <c r="H319" s="59"/>
      <c r="I319" s="59"/>
      <c r="J319" s="59"/>
      <c r="K319" s="59"/>
      <c r="L319" s="59"/>
    </row>
    <row r="320" spans="1:12" x14ac:dyDescent="0.25">
      <c r="A320" s="45"/>
      <c r="B320" s="18"/>
      <c r="C320" s="59"/>
      <c r="D320" s="59"/>
      <c r="E320" s="59"/>
      <c r="F320" s="59"/>
      <c r="G320" s="59"/>
      <c r="H320" s="59"/>
      <c r="I320" s="59"/>
      <c r="J320" s="59"/>
      <c r="K320" s="59"/>
      <c r="L320" s="59"/>
    </row>
    <row r="321" spans="1:12" x14ac:dyDescent="0.25">
      <c r="A321" s="45"/>
      <c r="B321" s="18"/>
      <c r="C321" s="59"/>
      <c r="D321" s="59"/>
      <c r="E321" s="59"/>
      <c r="F321" s="59"/>
      <c r="G321" s="59"/>
      <c r="H321" s="59"/>
      <c r="I321" s="59"/>
      <c r="J321" s="59"/>
      <c r="K321" s="59"/>
      <c r="L321" s="59"/>
    </row>
    <row r="322" spans="1:12" x14ac:dyDescent="0.25">
      <c r="A322" s="45"/>
      <c r="B322" s="18"/>
      <c r="C322" s="59"/>
      <c r="D322" s="59"/>
      <c r="E322" s="59"/>
      <c r="F322" s="59"/>
      <c r="G322" s="59"/>
      <c r="H322" s="59"/>
      <c r="I322" s="59"/>
      <c r="J322" s="59"/>
      <c r="K322" s="59"/>
      <c r="L322" s="59"/>
    </row>
    <row r="323" spans="1:12" x14ac:dyDescent="0.25">
      <c r="A323" s="45"/>
      <c r="B323" s="18"/>
      <c r="C323" s="59"/>
      <c r="D323" s="59"/>
      <c r="E323" s="59"/>
      <c r="F323" s="59"/>
      <c r="G323" s="59"/>
      <c r="H323" s="59"/>
      <c r="I323" s="59"/>
      <c r="J323" s="59"/>
      <c r="K323" s="59"/>
      <c r="L323" s="59"/>
    </row>
    <row r="324" spans="1:12" x14ac:dyDescent="0.25">
      <c r="A324" s="45"/>
      <c r="B324" s="18"/>
      <c r="C324" s="59"/>
      <c r="D324" s="59"/>
      <c r="E324" s="59"/>
      <c r="F324" s="59"/>
      <c r="G324" s="59"/>
      <c r="H324" s="59"/>
      <c r="I324" s="59"/>
      <c r="J324" s="59"/>
      <c r="K324" s="59"/>
      <c r="L324" s="59"/>
    </row>
    <row r="325" spans="1:12" x14ac:dyDescent="0.25">
      <c r="A325" s="45"/>
      <c r="B325" s="18"/>
      <c r="C325" s="59"/>
      <c r="D325" s="59"/>
      <c r="E325" s="59"/>
      <c r="F325" s="59"/>
      <c r="G325" s="59"/>
      <c r="H325" s="59"/>
      <c r="I325" s="59"/>
      <c r="J325" s="59"/>
      <c r="K325" s="59"/>
      <c r="L325" s="59"/>
    </row>
    <row r="326" spans="1:12" x14ac:dyDescent="0.25">
      <c r="A326" s="45"/>
      <c r="B326" s="18"/>
      <c r="C326" s="59"/>
      <c r="D326" s="59"/>
      <c r="E326" s="59"/>
      <c r="F326" s="59"/>
      <c r="G326" s="59"/>
      <c r="H326" s="59"/>
      <c r="I326" s="59"/>
      <c r="J326" s="59"/>
      <c r="K326" s="59"/>
      <c r="L326" s="59"/>
    </row>
    <row r="327" spans="1:12" x14ac:dyDescent="0.25">
      <c r="A327" s="45"/>
      <c r="B327" s="18"/>
      <c r="C327" s="59"/>
      <c r="D327" s="59"/>
      <c r="E327" s="59"/>
      <c r="F327" s="59"/>
      <c r="G327" s="59"/>
      <c r="H327" s="59"/>
      <c r="I327" s="59"/>
      <c r="J327" s="59"/>
      <c r="K327" s="59"/>
      <c r="L327" s="59"/>
    </row>
    <row r="328" spans="1:12" x14ac:dyDescent="0.25">
      <c r="A328" s="45"/>
      <c r="B328" s="18"/>
      <c r="C328" s="59"/>
      <c r="D328" s="59"/>
      <c r="E328" s="59"/>
      <c r="F328" s="59"/>
      <c r="G328" s="59"/>
      <c r="H328" s="59"/>
      <c r="I328" s="59"/>
      <c r="J328" s="59"/>
      <c r="K328" s="59"/>
      <c r="L328" s="59"/>
    </row>
    <row r="329" spans="1:12" x14ac:dyDescent="0.25">
      <c r="A329" s="45"/>
      <c r="B329" s="18"/>
      <c r="C329" s="59"/>
      <c r="D329" s="59"/>
      <c r="E329" s="59"/>
      <c r="F329" s="59"/>
      <c r="G329" s="59"/>
      <c r="H329" s="59"/>
      <c r="I329" s="59"/>
      <c r="J329" s="59"/>
      <c r="K329" s="59"/>
      <c r="L329" s="59"/>
    </row>
    <row r="330" spans="1:12" x14ac:dyDescent="0.25">
      <c r="A330" s="45"/>
      <c r="B330" s="18"/>
      <c r="C330" s="59"/>
      <c r="D330" s="59"/>
      <c r="E330" s="59"/>
      <c r="F330" s="59"/>
      <c r="G330" s="59"/>
      <c r="H330" s="59"/>
      <c r="I330" s="59"/>
      <c r="J330" s="59"/>
      <c r="K330" s="59"/>
      <c r="L330" s="59"/>
    </row>
    <row r="331" spans="1:12" x14ac:dyDescent="0.25">
      <c r="A331" s="45"/>
      <c r="B331" s="18"/>
      <c r="C331" s="59"/>
      <c r="D331" s="59"/>
      <c r="E331" s="59"/>
      <c r="F331" s="59"/>
      <c r="G331" s="59"/>
      <c r="H331" s="59"/>
      <c r="I331" s="59"/>
      <c r="J331" s="59"/>
      <c r="K331" s="59"/>
      <c r="L331" s="59"/>
    </row>
    <row r="332" spans="1:12" x14ac:dyDescent="0.25">
      <c r="A332" s="45"/>
      <c r="B332" s="18"/>
      <c r="C332" s="59"/>
      <c r="D332" s="59"/>
      <c r="E332" s="59"/>
      <c r="F332" s="59"/>
      <c r="G332" s="59"/>
      <c r="H332" s="59"/>
      <c r="I332" s="59"/>
      <c r="J332" s="59"/>
      <c r="K332" s="59"/>
      <c r="L332" s="59"/>
    </row>
    <row r="333" spans="1:12" x14ac:dyDescent="0.25">
      <c r="A333" s="45"/>
      <c r="B333" s="18"/>
      <c r="C333" s="59"/>
      <c r="D333" s="59"/>
      <c r="E333" s="59"/>
      <c r="F333" s="59"/>
      <c r="G333" s="59"/>
      <c r="H333" s="59"/>
      <c r="I333" s="59"/>
      <c r="J333" s="59"/>
      <c r="K333" s="59"/>
      <c r="L333" s="59"/>
    </row>
    <row r="334" spans="1:12" x14ac:dyDescent="0.25">
      <c r="A334" s="45"/>
      <c r="B334" s="18"/>
      <c r="C334" s="59"/>
      <c r="D334" s="59"/>
      <c r="E334" s="59"/>
      <c r="F334" s="59"/>
      <c r="G334" s="59"/>
      <c r="H334" s="59"/>
      <c r="I334" s="59"/>
      <c r="J334" s="59"/>
      <c r="K334" s="59"/>
      <c r="L334" s="59"/>
    </row>
    <row r="335" spans="1:12" x14ac:dyDescent="0.25">
      <c r="A335" s="45"/>
      <c r="B335" s="18"/>
      <c r="C335" s="59"/>
      <c r="D335" s="59"/>
      <c r="E335" s="59"/>
      <c r="F335" s="59"/>
      <c r="G335" s="59"/>
      <c r="H335" s="59"/>
      <c r="I335" s="59"/>
      <c r="J335" s="59"/>
      <c r="K335" s="59"/>
      <c r="L335" s="59"/>
    </row>
    <row r="336" spans="1:12" x14ac:dyDescent="0.25">
      <c r="A336" s="45"/>
      <c r="B336" s="18"/>
      <c r="C336" s="59"/>
      <c r="D336" s="59"/>
      <c r="E336" s="59"/>
      <c r="F336" s="59"/>
      <c r="G336" s="59"/>
      <c r="H336" s="59"/>
      <c r="I336" s="59"/>
      <c r="J336" s="59"/>
      <c r="K336" s="59"/>
      <c r="L336" s="59"/>
    </row>
    <row r="337" spans="1:12" x14ac:dyDescent="0.25">
      <c r="A337" s="45"/>
      <c r="B337" s="18"/>
      <c r="C337" s="59"/>
      <c r="D337" s="59"/>
      <c r="E337" s="59"/>
      <c r="F337" s="59"/>
      <c r="G337" s="59"/>
      <c r="H337" s="59"/>
      <c r="I337" s="59"/>
      <c r="J337" s="59"/>
      <c r="K337" s="59"/>
      <c r="L337" s="59"/>
    </row>
    <row r="338" spans="1:12" x14ac:dyDescent="0.25">
      <c r="A338" s="45"/>
      <c r="B338" s="18"/>
      <c r="C338" s="59"/>
      <c r="D338" s="59"/>
      <c r="E338" s="59"/>
      <c r="F338" s="59"/>
      <c r="G338" s="59"/>
      <c r="H338" s="59"/>
      <c r="I338" s="59"/>
      <c r="J338" s="59"/>
      <c r="K338" s="59"/>
      <c r="L338" s="59"/>
    </row>
    <row r="339" spans="1:12" x14ac:dyDescent="0.25">
      <c r="A339" s="45"/>
      <c r="B339" s="18"/>
      <c r="C339" s="59"/>
      <c r="D339" s="59"/>
      <c r="E339" s="59"/>
      <c r="F339" s="59"/>
      <c r="G339" s="59"/>
      <c r="H339" s="59"/>
      <c r="I339" s="59"/>
      <c r="J339" s="59"/>
      <c r="K339" s="59"/>
      <c r="L339" s="59"/>
    </row>
    <row r="340" spans="1:12" x14ac:dyDescent="0.25">
      <c r="A340" s="45"/>
      <c r="B340" s="18"/>
      <c r="C340" s="59"/>
      <c r="D340" s="59"/>
      <c r="E340" s="59"/>
      <c r="F340" s="59"/>
      <c r="G340" s="59"/>
      <c r="H340" s="59"/>
      <c r="I340" s="59"/>
      <c r="J340" s="59"/>
      <c r="K340" s="59"/>
      <c r="L340" s="59"/>
    </row>
    <row r="341" spans="1:12" x14ac:dyDescent="0.25">
      <c r="A341" s="45"/>
      <c r="B341" s="18"/>
      <c r="C341" s="59"/>
      <c r="D341" s="59"/>
      <c r="E341" s="59"/>
      <c r="F341" s="59"/>
      <c r="G341" s="59"/>
      <c r="H341" s="59"/>
      <c r="I341" s="59"/>
      <c r="J341" s="59"/>
      <c r="K341" s="59"/>
      <c r="L341" s="59"/>
    </row>
    <row r="342" spans="1:12" x14ac:dyDescent="0.25">
      <c r="A342" s="45"/>
      <c r="B342" s="18"/>
      <c r="C342" s="59"/>
      <c r="D342" s="59"/>
      <c r="E342" s="59"/>
      <c r="F342" s="59"/>
      <c r="G342" s="59"/>
      <c r="H342" s="59"/>
      <c r="I342" s="59"/>
      <c r="J342" s="59"/>
      <c r="K342" s="59"/>
      <c r="L342" s="59"/>
    </row>
    <row r="343" spans="1:12" x14ac:dyDescent="0.25">
      <c r="A343" s="45"/>
      <c r="B343" s="18"/>
      <c r="C343" s="59"/>
      <c r="D343" s="59"/>
      <c r="E343" s="59"/>
      <c r="F343" s="59"/>
      <c r="G343" s="59"/>
      <c r="H343" s="59"/>
      <c r="I343" s="59"/>
      <c r="J343" s="59"/>
      <c r="K343" s="59"/>
      <c r="L343" s="59"/>
    </row>
    <row r="344" spans="1:12" x14ac:dyDescent="0.25">
      <c r="A344" s="45"/>
      <c r="B344" s="18"/>
      <c r="C344" s="59"/>
      <c r="D344" s="59"/>
      <c r="E344" s="59"/>
      <c r="F344" s="59"/>
      <c r="G344" s="59"/>
      <c r="H344" s="59"/>
      <c r="I344" s="59"/>
      <c r="J344" s="59"/>
      <c r="K344" s="59"/>
      <c r="L344" s="59"/>
    </row>
    <row r="345" spans="1:12" x14ac:dyDescent="0.25">
      <c r="A345" s="45"/>
      <c r="B345" s="18"/>
      <c r="C345" s="59"/>
      <c r="D345" s="59"/>
      <c r="E345" s="59"/>
      <c r="F345" s="59"/>
      <c r="G345" s="59"/>
      <c r="H345" s="59"/>
      <c r="I345" s="59"/>
      <c r="J345" s="59"/>
      <c r="K345" s="59"/>
      <c r="L345" s="59"/>
    </row>
    <row r="346" spans="1:12" x14ac:dyDescent="0.25">
      <c r="A346" s="45"/>
      <c r="B346" s="18"/>
      <c r="C346" s="59"/>
      <c r="D346" s="59"/>
      <c r="E346" s="59"/>
      <c r="F346" s="59"/>
      <c r="G346" s="59"/>
      <c r="H346" s="59"/>
      <c r="I346" s="59"/>
      <c r="J346" s="59"/>
      <c r="K346" s="59"/>
      <c r="L346" s="59"/>
    </row>
    <row r="347" spans="1:12" x14ac:dyDescent="0.25">
      <c r="A347" s="45"/>
      <c r="B347" s="18"/>
      <c r="C347" s="59"/>
      <c r="D347" s="59"/>
      <c r="E347" s="59"/>
      <c r="F347" s="59"/>
      <c r="G347" s="59"/>
      <c r="H347" s="59"/>
      <c r="I347" s="59"/>
      <c r="J347" s="59"/>
      <c r="K347" s="59"/>
      <c r="L347" s="59"/>
    </row>
    <row r="348" spans="1:12" x14ac:dyDescent="0.25">
      <c r="A348" s="45"/>
      <c r="B348" s="18"/>
      <c r="C348" s="59"/>
      <c r="D348" s="59"/>
      <c r="E348" s="59"/>
      <c r="F348" s="59"/>
      <c r="G348" s="59"/>
      <c r="H348" s="59"/>
      <c r="I348" s="59"/>
      <c r="J348" s="59"/>
      <c r="K348" s="59"/>
      <c r="L348" s="59"/>
    </row>
    <row r="349" spans="1:12" x14ac:dyDescent="0.25">
      <c r="A349" s="45"/>
      <c r="B349" s="18"/>
      <c r="C349" s="59"/>
      <c r="D349" s="59"/>
      <c r="E349" s="59"/>
      <c r="F349" s="59"/>
      <c r="G349" s="59"/>
      <c r="H349" s="59"/>
      <c r="I349" s="59"/>
      <c r="J349" s="59"/>
      <c r="K349" s="59"/>
      <c r="L349" s="59"/>
    </row>
    <row r="350" spans="1:12" x14ac:dyDescent="0.25">
      <c r="A350" s="45"/>
      <c r="B350" s="18"/>
      <c r="C350" s="59"/>
      <c r="D350" s="59"/>
      <c r="E350" s="59"/>
      <c r="F350" s="59"/>
      <c r="G350" s="59"/>
      <c r="H350" s="59"/>
      <c r="I350" s="59"/>
      <c r="J350" s="59"/>
      <c r="K350" s="59"/>
      <c r="L350" s="59"/>
    </row>
    <row r="351" spans="1:12" x14ac:dyDescent="0.25">
      <c r="A351" s="45"/>
      <c r="B351" s="18"/>
      <c r="C351" s="59"/>
      <c r="D351" s="59"/>
      <c r="E351" s="59"/>
      <c r="F351" s="59"/>
      <c r="G351" s="59"/>
      <c r="H351" s="59"/>
      <c r="I351" s="59"/>
      <c r="J351" s="59"/>
      <c r="K351" s="59"/>
      <c r="L351" s="59"/>
    </row>
    <row r="352" spans="1:12" x14ac:dyDescent="0.25">
      <c r="A352" s="45"/>
      <c r="B352" s="18"/>
      <c r="C352" s="59"/>
      <c r="D352" s="59"/>
      <c r="E352" s="59"/>
      <c r="F352" s="59"/>
      <c r="G352" s="59"/>
      <c r="H352" s="59"/>
      <c r="I352" s="59"/>
      <c r="J352" s="59"/>
      <c r="K352" s="59"/>
      <c r="L352" s="59"/>
    </row>
    <row r="353" spans="1:12" x14ac:dyDescent="0.25">
      <c r="A353" s="45"/>
      <c r="B353" s="18"/>
      <c r="C353" s="59"/>
      <c r="D353" s="59"/>
      <c r="E353" s="59"/>
      <c r="F353" s="59"/>
      <c r="G353" s="59"/>
      <c r="H353" s="59"/>
      <c r="I353" s="59"/>
      <c r="J353" s="59"/>
      <c r="K353" s="59"/>
      <c r="L353" s="59"/>
    </row>
    <row r="354" spans="1:12" x14ac:dyDescent="0.25">
      <c r="A354" s="45"/>
      <c r="B354" s="18"/>
      <c r="C354" s="59"/>
      <c r="D354" s="59"/>
      <c r="E354" s="59"/>
      <c r="F354" s="59"/>
      <c r="G354" s="59"/>
      <c r="H354" s="59"/>
      <c r="I354" s="59"/>
      <c r="J354" s="59"/>
      <c r="K354" s="59"/>
      <c r="L354" s="59"/>
    </row>
    <row r="355" spans="1:12" x14ac:dyDescent="0.25">
      <c r="A355" s="45"/>
      <c r="B355" s="18"/>
      <c r="C355" s="59"/>
      <c r="D355" s="59"/>
      <c r="E355" s="59"/>
      <c r="F355" s="59"/>
      <c r="G355" s="59"/>
      <c r="H355" s="59"/>
      <c r="I355" s="59"/>
      <c r="J355" s="59"/>
      <c r="K355" s="59"/>
      <c r="L355" s="59"/>
    </row>
    <row r="356" spans="1:12" x14ac:dyDescent="0.25">
      <c r="A356" s="45"/>
      <c r="B356" s="18"/>
      <c r="C356" s="59"/>
      <c r="D356" s="59"/>
      <c r="E356" s="59"/>
      <c r="F356" s="59"/>
      <c r="G356" s="59"/>
      <c r="H356" s="59"/>
      <c r="I356" s="59"/>
      <c r="J356" s="59"/>
      <c r="K356" s="59"/>
      <c r="L356" s="59"/>
    </row>
    <row r="357" spans="1:12" x14ac:dyDescent="0.25">
      <c r="A357" s="45"/>
      <c r="B357" s="18"/>
      <c r="C357" s="59"/>
      <c r="D357" s="59"/>
      <c r="E357" s="59"/>
      <c r="F357" s="59"/>
      <c r="G357" s="59"/>
      <c r="H357" s="59"/>
      <c r="I357" s="59"/>
      <c r="J357" s="59"/>
      <c r="K357" s="59"/>
      <c r="L357" s="59"/>
    </row>
    <row r="358" spans="1:12" x14ac:dyDescent="0.25">
      <c r="A358" s="45"/>
      <c r="B358" s="18"/>
      <c r="C358" s="59"/>
      <c r="D358" s="59"/>
      <c r="E358" s="59"/>
      <c r="F358" s="59"/>
      <c r="G358" s="59"/>
      <c r="H358" s="59"/>
      <c r="I358" s="59"/>
      <c r="J358" s="59"/>
      <c r="K358" s="59"/>
      <c r="L358" s="59"/>
    </row>
    <row r="359" spans="1:12" x14ac:dyDescent="0.25">
      <c r="A359" s="45"/>
      <c r="B359" s="18"/>
      <c r="C359" s="59"/>
      <c r="D359" s="59"/>
      <c r="E359" s="59"/>
      <c r="F359" s="59"/>
      <c r="G359" s="59"/>
      <c r="H359" s="59"/>
      <c r="I359" s="59"/>
      <c r="J359" s="59"/>
      <c r="K359" s="59"/>
      <c r="L359" s="59"/>
    </row>
    <row r="360" spans="1:12" x14ac:dyDescent="0.25">
      <c r="A360" s="45"/>
      <c r="B360" s="18"/>
      <c r="C360" s="59"/>
      <c r="D360" s="59"/>
      <c r="E360" s="59"/>
      <c r="F360" s="59"/>
      <c r="G360" s="59"/>
      <c r="H360" s="59"/>
      <c r="I360" s="59"/>
      <c r="J360" s="59"/>
      <c r="K360" s="59"/>
      <c r="L360" s="59"/>
    </row>
    <row r="361" spans="1:12" x14ac:dyDescent="0.25">
      <c r="A361" s="45"/>
      <c r="B361" s="18"/>
      <c r="C361" s="59"/>
      <c r="D361" s="59"/>
      <c r="E361" s="59"/>
      <c r="F361" s="59"/>
      <c r="G361" s="59"/>
      <c r="H361" s="59"/>
      <c r="I361" s="59"/>
      <c r="J361" s="59"/>
      <c r="K361" s="59"/>
      <c r="L361" s="59"/>
    </row>
    <row r="362" spans="1:12" x14ac:dyDescent="0.25">
      <c r="A362" s="45"/>
      <c r="B362" s="18"/>
      <c r="C362" s="59"/>
      <c r="D362" s="59"/>
      <c r="E362" s="59"/>
      <c r="F362" s="59"/>
      <c r="G362" s="59"/>
      <c r="H362" s="59"/>
      <c r="I362" s="59"/>
      <c r="J362" s="59"/>
      <c r="K362" s="59"/>
      <c r="L362" s="59"/>
    </row>
    <row r="363" spans="1:12" x14ac:dyDescent="0.25">
      <c r="A363" s="45"/>
      <c r="B363" s="18"/>
      <c r="C363" s="59"/>
      <c r="D363" s="59"/>
      <c r="E363" s="59"/>
      <c r="F363" s="59"/>
      <c r="G363" s="59"/>
      <c r="H363" s="59"/>
      <c r="I363" s="59"/>
      <c r="J363" s="59"/>
      <c r="K363" s="59"/>
      <c r="L363" s="59"/>
    </row>
    <row r="364" spans="1:12" x14ac:dyDescent="0.25">
      <c r="A364" s="45"/>
      <c r="B364" s="18"/>
      <c r="C364" s="59"/>
      <c r="D364" s="59"/>
      <c r="E364" s="59"/>
      <c r="F364" s="59"/>
      <c r="G364" s="59"/>
      <c r="H364" s="59"/>
      <c r="I364" s="59"/>
      <c r="J364" s="59"/>
      <c r="K364" s="59"/>
      <c r="L364" s="59"/>
    </row>
    <row r="365" spans="1:12" x14ac:dyDescent="0.25">
      <c r="A365" s="45"/>
      <c r="B365" s="18"/>
      <c r="C365" s="59"/>
      <c r="D365" s="59"/>
      <c r="E365" s="59"/>
      <c r="F365" s="59"/>
      <c r="G365" s="59"/>
      <c r="H365" s="59"/>
      <c r="I365" s="59"/>
      <c r="J365" s="59"/>
      <c r="K365" s="59"/>
      <c r="L365" s="59"/>
    </row>
    <row r="366" spans="1:12" x14ac:dyDescent="0.25">
      <c r="A366" s="45"/>
      <c r="B366" s="18"/>
      <c r="C366" s="59"/>
      <c r="D366" s="59"/>
      <c r="E366" s="59"/>
      <c r="F366" s="59"/>
      <c r="G366" s="59"/>
      <c r="H366" s="59"/>
      <c r="I366" s="59"/>
      <c r="J366" s="59"/>
      <c r="K366" s="59"/>
      <c r="L366" s="59"/>
    </row>
    <row r="367" spans="1:12" x14ac:dyDescent="0.25">
      <c r="A367" s="45"/>
      <c r="B367" s="18"/>
      <c r="C367" s="59"/>
      <c r="D367" s="59"/>
      <c r="E367" s="59"/>
      <c r="F367" s="59"/>
      <c r="G367" s="59"/>
      <c r="H367" s="59"/>
      <c r="I367" s="59"/>
      <c r="J367" s="59"/>
      <c r="K367" s="59"/>
      <c r="L367" s="59"/>
    </row>
    <row r="368" spans="1:12" x14ac:dyDescent="0.25">
      <c r="A368" s="45"/>
      <c r="B368" s="18"/>
      <c r="C368" s="59"/>
      <c r="D368" s="59"/>
      <c r="E368" s="59"/>
      <c r="F368" s="59"/>
      <c r="G368" s="59"/>
      <c r="H368" s="59"/>
      <c r="I368" s="59"/>
      <c r="J368" s="59"/>
      <c r="K368" s="59"/>
      <c r="L368" s="59"/>
    </row>
    <row r="369" spans="1:12" x14ac:dyDescent="0.25">
      <c r="A369" s="45"/>
      <c r="B369" s="18"/>
      <c r="C369" s="59"/>
      <c r="D369" s="59"/>
      <c r="E369" s="59"/>
      <c r="F369" s="59"/>
      <c r="G369" s="59"/>
      <c r="H369" s="59"/>
      <c r="I369" s="59"/>
      <c r="J369" s="59"/>
      <c r="K369" s="59"/>
      <c r="L369" s="59"/>
    </row>
    <row r="370" spans="1:12" x14ac:dyDescent="0.25">
      <c r="A370" s="45"/>
      <c r="B370" s="18"/>
      <c r="C370" s="59"/>
      <c r="D370" s="59"/>
      <c r="E370" s="59"/>
      <c r="F370" s="59"/>
      <c r="G370" s="59"/>
      <c r="H370" s="59"/>
      <c r="I370" s="59"/>
      <c r="J370" s="59"/>
      <c r="K370" s="59"/>
      <c r="L370" s="59"/>
    </row>
    <row r="371" spans="1:12" x14ac:dyDescent="0.25">
      <c r="A371" s="45"/>
      <c r="B371" s="18"/>
      <c r="C371" s="59"/>
      <c r="D371" s="59"/>
      <c r="E371" s="59"/>
      <c r="F371" s="59"/>
      <c r="G371" s="59"/>
      <c r="H371" s="59"/>
      <c r="I371" s="59"/>
      <c r="J371" s="59"/>
      <c r="K371" s="59"/>
      <c r="L371" s="59"/>
    </row>
    <row r="372" spans="1:12" x14ac:dyDescent="0.25">
      <c r="A372" s="45"/>
      <c r="B372" s="18"/>
      <c r="C372" s="59"/>
      <c r="D372" s="59"/>
      <c r="E372" s="59"/>
      <c r="F372" s="59"/>
      <c r="G372" s="59"/>
      <c r="H372" s="59"/>
      <c r="I372" s="59"/>
      <c r="J372" s="59"/>
      <c r="K372" s="59"/>
      <c r="L372" s="59"/>
    </row>
    <row r="373" spans="1:12" x14ac:dyDescent="0.25">
      <c r="A373" s="45"/>
      <c r="B373" s="18"/>
      <c r="C373" s="59"/>
      <c r="D373" s="59"/>
      <c r="E373" s="59"/>
      <c r="F373" s="59"/>
      <c r="G373" s="59"/>
      <c r="H373" s="59"/>
      <c r="I373" s="59"/>
      <c r="J373" s="59"/>
      <c r="K373" s="59"/>
      <c r="L373" s="59"/>
    </row>
    <row r="374" spans="1:12" x14ac:dyDescent="0.25">
      <c r="A374" s="45"/>
      <c r="B374" s="18"/>
      <c r="C374" s="59"/>
      <c r="D374" s="59"/>
      <c r="E374" s="59"/>
      <c r="F374" s="59"/>
      <c r="G374" s="59"/>
      <c r="H374" s="59"/>
      <c r="I374" s="59"/>
      <c r="J374" s="59"/>
      <c r="K374" s="59"/>
      <c r="L374" s="59"/>
    </row>
    <row r="375" spans="1:12" x14ac:dyDescent="0.25">
      <c r="A375" s="45"/>
      <c r="B375" s="18"/>
      <c r="C375" s="59"/>
      <c r="D375" s="59"/>
      <c r="E375" s="59"/>
      <c r="F375" s="59"/>
      <c r="G375" s="59"/>
      <c r="H375" s="59"/>
      <c r="I375" s="59"/>
      <c r="J375" s="59"/>
      <c r="K375" s="59"/>
      <c r="L375" s="59"/>
    </row>
    <row r="376" spans="1:12" x14ac:dyDescent="0.25">
      <c r="A376" s="45"/>
      <c r="B376" s="18"/>
      <c r="C376" s="59"/>
      <c r="D376" s="59"/>
      <c r="E376" s="59"/>
      <c r="F376" s="59"/>
      <c r="G376" s="59"/>
      <c r="H376" s="59"/>
      <c r="I376" s="59"/>
      <c r="J376" s="59"/>
      <c r="K376" s="59"/>
      <c r="L376" s="59"/>
    </row>
    <row r="377" spans="1:12" x14ac:dyDescent="0.25">
      <c r="A377" s="45"/>
      <c r="B377" s="18"/>
      <c r="C377" s="59"/>
      <c r="D377" s="59"/>
      <c r="E377" s="59"/>
      <c r="F377" s="59"/>
      <c r="G377" s="59"/>
      <c r="H377" s="59"/>
      <c r="I377" s="59"/>
      <c r="J377" s="59"/>
      <c r="K377" s="59"/>
      <c r="L377" s="59"/>
    </row>
    <row r="378" spans="1:12" x14ac:dyDescent="0.25">
      <c r="A378" s="45"/>
      <c r="B378" s="18"/>
      <c r="C378" s="59"/>
      <c r="D378" s="59"/>
      <c r="E378" s="59"/>
      <c r="F378" s="59"/>
      <c r="G378" s="59"/>
      <c r="H378" s="59"/>
      <c r="I378" s="59"/>
      <c r="J378" s="59"/>
      <c r="K378" s="59"/>
      <c r="L378" s="59"/>
    </row>
    <row r="379" spans="1:12" x14ac:dyDescent="0.25">
      <c r="A379" s="45"/>
      <c r="B379" s="18"/>
      <c r="C379" s="59"/>
      <c r="D379" s="59"/>
      <c r="E379" s="59"/>
      <c r="F379" s="59"/>
      <c r="G379" s="59"/>
      <c r="H379" s="59"/>
      <c r="I379" s="59"/>
      <c r="J379" s="59"/>
      <c r="K379" s="59"/>
      <c r="L379" s="59"/>
    </row>
    <row r="380" spans="1:12" x14ac:dyDescent="0.25">
      <c r="A380" s="45"/>
      <c r="B380" s="18"/>
      <c r="C380" s="59"/>
      <c r="D380" s="59"/>
      <c r="E380" s="59"/>
      <c r="F380" s="59"/>
      <c r="G380" s="59"/>
      <c r="H380" s="59"/>
      <c r="I380" s="59"/>
      <c r="J380" s="59"/>
      <c r="K380" s="59"/>
      <c r="L380" s="59"/>
    </row>
    <row r="381" spans="1:12" x14ac:dyDescent="0.25">
      <c r="A381" s="45"/>
      <c r="B381" s="18"/>
      <c r="C381" s="59"/>
      <c r="D381" s="59"/>
      <c r="E381" s="59"/>
      <c r="F381" s="59"/>
      <c r="G381" s="59"/>
      <c r="H381" s="59"/>
      <c r="I381" s="59"/>
      <c r="J381" s="59"/>
      <c r="K381" s="59"/>
      <c r="L381" s="59"/>
    </row>
    <row r="382" spans="1:12" x14ac:dyDescent="0.25">
      <c r="A382" s="45"/>
      <c r="B382" s="18"/>
      <c r="C382" s="59"/>
      <c r="D382" s="59"/>
      <c r="E382" s="59"/>
      <c r="F382" s="59"/>
      <c r="G382" s="59"/>
      <c r="H382" s="59"/>
      <c r="I382" s="59"/>
      <c r="J382" s="59"/>
      <c r="K382" s="59"/>
      <c r="L382" s="59"/>
    </row>
    <row r="383" spans="1:12" x14ac:dyDescent="0.25">
      <c r="A383" s="45"/>
      <c r="B383" s="18"/>
      <c r="C383" s="59"/>
      <c r="D383" s="59"/>
      <c r="E383" s="59"/>
      <c r="F383" s="59"/>
      <c r="G383" s="59"/>
      <c r="H383" s="59"/>
      <c r="I383" s="59"/>
      <c r="J383" s="59"/>
      <c r="K383" s="59"/>
      <c r="L383" s="59"/>
    </row>
    <row r="384" spans="1:12" x14ac:dyDescent="0.25">
      <c r="A384" s="45"/>
      <c r="B384" s="18"/>
      <c r="C384" s="59"/>
      <c r="D384" s="59"/>
      <c r="E384" s="59"/>
      <c r="F384" s="59"/>
      <c r="G384" s="59"/>
      <c r="H384" s="59"/>
      <c r="I384" s="59"/>
      <c r="J384" s="59"/>
      <c r="K384" s="59"/>
      <c r="L384" s="59"/>
    </row>
    <row r="385" spans="1:16" x14ac:dyDescent="0.25">
      <c r="A385" s="45"/>
      <c r="B385" s="18"/>
      <c r="C385" s="59"/>
      <c r="D385" s="59"/>
      <c r="E385" s="59"/>
      <c r="F385" s="59"/>
      <c r="G385" s="59"/>
      <c r="H385" s="59"/>
      <c r="I385" s="59"/>
      <c r="J385" s="59"/>
      <c r="K385" s="59"/>
      <c r="L385" s="59"/>
    </row>
    <row r="386" spans="1:16" x14ac:dyDescent="0.25">
      <c r="A386" s="45"/>
      <c r="B386" s="18"/>
      <c r="C386" s="59"/>
      <c r="D386" s="59"/>
      <c r="E386" s="59"/>
      <c r="F386" s="59"/>
      <c r="G386" s="59"/>
      <c r="H386" s="59"/>
      <c r="I386" s="59"/>
      <c r="J386" s="59"/>
      <c r="K386" s="59"/>
      <c r="L386" s="59"/>
    </row>
    <row r="387" spans="1:16" x14ac:dyDescent="0.25">
      <c r="A387" s="45"/>
      <c r="B387" s="18"/>
      <c r="C387" s="59"/>
      <c r="D387" s="59"/>
      <c r="E387" s="59"/>
      <c r="F387" s="59"/>
      <c r="G387" s="59"/>
      <c r="H387" s="59"/>
      <c r="I387" s="59"/>
      <c r="J387" s="59"/>
      <c r="K387" s="59"/>
      <c r="L387" s="59"/>
    </row>
    <row r="388" spans="1:16" x14ac:dyDescent="0.25">
      <c r="A388" s="45"/>
      <c r="B388" s="18"/>
      <c r="C388" s="59"/>
      <c r="D388" s="59"/>
      <c r="E388" s="59"/>
      <c r="F388" s="59"/>
      <c r="G388" s="59"/>
      <c r="H388" s="59"/>
      <c r="I388" s="59"/>
      <c r="J388" s="59"/>
      <c r="K388" s="59"/>
      <c r="L388" s="59"/>
    </row>
    <row r="389" spans="1:16" x14ac:dyDescent="0.25">
      <c r="A389" s="45"/>
      <c r="B389" s="18"/>
      <c r="C389" s="59"/>
      <c r="D389" s="59"/>
      <c r="E389" s="59"/>
      <c r="F389" s="59"/>
      <c r="G389" s="59"/>
      <c r="H389" s="59"/>
      <c r="I389" s="59"/>
      <c r="J389" s="59"/>
      <c r="K389" s="59"/>
      <c r="L389" s="59"/>
    </row>
    <row r="390" spans="1:16" x14ac:dyDescent="0.25">
      <c r="A390" s="45"/>
      <c r="B390" s="18"/>
      <c r="C390" s="59"/>
      <c r="D390" s="59"/>
      <c r="E390" s="59"/>
      <c r="F390" s="59"/>
      <c r="G390" s="59"/>
      <c r="H390" s="59"/>
      <c r="I390" s="59"/>
      <c r="J390" s="59"/>
      <c r="K390" s="59"/>
      <c r="L390" s="59"/>
    </row>
    <row r="391" spans="1:16" x14ac:dyDescent="0.25">
      <c r="A391" s="45"/>
      <c r="B391" s="18"/>
      <c r="C391" s="59"/>
      <c r="D391" s="59"/>
      <c r="E391" s="59"/>
      <c r="F391" s="59"/>
      <c r="G391" s="59"/>
      <c r="H391" s="59"/>
      <c r="I391" s="59"/>
      <c r="J391" s="59"/>
      <c r="K391" s="59"/>
      <c r="L391" s="59"/>
    </row>
    <row r="392" spans="1:16" x14ac:dyDescent="0.25">
      <c r="A392" s="45"/>
      <c r="B392" s="18"/>
      <c r="C392" s="59"/>
      <c r="D392" s="59"/>
      <c r="E392" s="59"/>
      <c r="F392" s="59"/>
      <c r="G392" s="59"/>
      <c r="H392" s="59"/>
      <c r="I392" s="59"/>
      <c r="J392" s="59"/>
      <c r="K392" s="59"/>
      <c r="L392" s="59"/>
    </row>
    <row r="393" spans="1:16" x14ac:dyDescent="0.25">
      <c r="A393" s="45" t="str">
        <f>IF(H393="","",VLOOKUP(H393&amp;"£"&amp;I393,BDD!C:F,4,0))</f>
        <v/>
      </c>
      <c r="B393" s="18" t="str">
        <f>IF(H393="","",VLOOKUP(J393,BDD!A:B,2,0))</f>
        <v/>
      </c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2" t="str">
        <f t="shared" ref="M393:M450" si="0">IF(H393="","",B393&amp;"£"&amp;E393&amp;"£"&amp;L393)</f>
        <v/>
      </c>
      <c r="N393" s="2" t="str">
        <f t="shared" ref="N393:N450" si="1">IF(M393&amp;E393&amp;H393&amp;I393=M392&amp;E392&amp;H392&amp;I392,"",M393)</f>
        <v/>
      </c>
      <c r="O393" s="2" t="str">
        <f t="shared" ref="O393:O450" si="2">IF(A393="H",N393,"")</f>
        <v/>
      </c>
      <c r="P393" s="2" t="str">
        <f t="shared" ref="P393:P451" si="3">IF(K393="Ast_logé",B393&amp;"£"&amp;E393&amp;"£"&amp;K393,"")</f>
        <v/>
      </c>
    </row>
    <row r="394" spans="1:16" x14ac:dyDescent="0.25">
      <c r="A394" s="45" t="str">
        <f>IF(H394="","",VLOOKUP(H394&amp;"£"&amp;I394,BDD!C:F,4,0))</f>
        <v/>
      </c>
      <c r="B394" s="18" t="str">
        <f>IF(H394="","",VLOOKUP(J394,BDD!A:B,2,0))</f>
        <v/>
      </c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2" t="str">
        <f t="shared" si="0"/>
        <v/>
      </c>
      <c r="N394" s="2" t="str">
        <f t="shared" si="1"/>
        <v/>
      </c>
      <c r="O394" s="2" t="str">
        <f t="shared" si="2"/>
        <v/>
      </c>
      <c r="P394" s="2" t="str">
        <f t="shared" si="3"/>
        <v/>
      </c>
    </row>
    <row r="395" spans="1:16" x14ac:dyDescent="0.25">
      <c r="A395" s="45" t="str">
        <f>IF(H395="","",VLOOKUP(H395&amp;"£"&amp;I395,BDD!C:F,4,0))</f>
        <v/>
      </c>
      <c r="B395" s="18" t="str">
        <f>IF(H395="","",VLOOKUP(J395,BDD!A:B,2,0))</f>
        <v/>
      </c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2" t="str">
        <f t="shared" si="0"/>
        <v/>
      </c>
      <c r="N395" s="2" t="str">
        <f t="shared" si="1"/>
        <v/>
      </c>
      <c r="O395" s="2" t="str">
        <f t="shared" si="2"/>
        <v/>
      </c>
      <c r="P395" s="2" t="str">
        <f t="shared" si="3"/>
        <v/>
      </c>
    </row>
    <row r="396" spans="1:16" x14ac:dyDescent="0.25">
      <c r="A396" s="45" t="str">
        <f>IF(H396="","",VLOOKUP(H396&amp;"£"&amp;I396,BDD!C:F,4,0))</f>
        <v/>
      </c>
      <c r="B396" s="18" t="str">
        <f>IF(H396="","",VLOOKUP(J396,BDD!A:B,2,0))</f>
        <v/>
      </c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2" t="str">
        <f t="shared" si="0"/>
        <v/>
      </c>
      <c r="N396" s="2" t="str">
        <f t="shared" si="1"/>
        <v/>
      </c>
      <c r="O396" s="2" t="str">
        <f t="shared" si="2"/>
        <v/>
      </c>
      <c r="P396" s="2" t="str">
        <f t="shared" si="3"/>
        <v/>
      </c>
    </row>
    <row r="397" spans="1:16" x14ac:dyDescent="0.25">
      <c r="A397" s="45" t="str">
        <f>IF(H397="","",VLOOKUP(H397&amp;"£"&amp;I397,BDD!C:F,4,0))</f>
        <v/>
      </c>
      <c r="B397" s="18" t="str">
        <f>IF(H397="","",VLOOKUP(J397,BDD!A:B,2,0))</f>
        <v/>
      </c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2" t="str">
        <f t="shared" si="0"/>
        <v/>
      </c>
      <c r="N397" s="2" t="str">
        <f t="shared" si="1"/>
        <v/>
      </c>
      <c r="O397" s="2" t="str">
        <f t="shared" si="2"/>
        <v/>
      </c>
      <c r="P397" s="2" t="str">
        <f t="shared" si="3"/>
        <v/>
      </c>
    </row>
    <row r="398" spans="1:16" x14ac:dyDescent="0.25">
      <c r="A398" s="45" t="str">
        <f>IF(H398="","",VLOOKUP(H398&amp;"£"&amp;I398,BDD!C:F,4,0))</f>
        <v/>
      </c>
      <c r="B398" s="18" t="str">
        <f>IF(H398="","",VLOOKUP(J398,BDD!A:B,2,0))</f>
        <v/>
      </c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2" t="str">
        <f t="shared" si="0"/>
        <v/>
      </c>
      <c r="N398" s="2" t="str">
        <f t="shared" si="1"/>
        <v/>
      </c>
      <c r="O398" s="2" t="str">
        <f t="shared" si="2"/>
        <v/>
      </c>
      <c r="P398" s="2" t="str">
        <f t="shared" si="3"/>
        <v/>
      </c>
    </row>
    <row r="399" spans="1:16" x14ac:dyDescent="0.25">
      <c r="A399" s="45" t="str">
        <f>IF(H399="","",VLOOKUP(H399&amp;"£"&amp;I399,BDD!C:F,4,0))</f>
        <v/>
      </c>
      <c r="B399" s="18" t="str">
        <f>IF(H399="","",VLOOKUP(J399,BDD!A:B,2,0))</f>
        <v/>
      </c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2" t="str">
        <f t="shared" si="0"/>
        <v/>
      </c>
      <c r="N399" s="2" t="str">
        <f t="shared" si="1"/>
        <v/>
      </c>
      <c r="O399" s="2" t="str">
        <f t="shared" si="2"/>
        <v/>
      </c>
      <c r="P399" s="2" t="str">
        <f t="shared" si="3"/>
        <v/>
      </c>
    </row>
    <row r="400" spans="1:16" x14ac:dyDescent="0.25">
      <c r="A400" s="45" t="str">
        <f>IF(H400="","",VLOOKUP(H400&amp;"£"&amp;I400,BDD!C:F,4,0))</f>
        <v/>
      </c>
      <c r="B400" s="18" t="str">
        <f>IF(H400="","",VLOOKUP(J400,BDD!A:B,2,0))</f>
        <v/>
      </c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2" t="str">
        <f t="shared" si="0"/>
        <v/>
      </c>
      <c r="N400" s="2" t="str">
        <f t="shared" si="1"/>
        <v/>
      </c>
      <c r="O400" s="2" t="str">
        <f t="shared" si="2"/>
        <v/>
      </c>
      <c r="P400" s="2" t="str">
        <f t="shared" si="3"/>
        <v/>
      </c>
    </row>
    <row r="401" spans="1:16" x14ac:dyDescent="0.25">
      <c r="A401" s="45" t="str">
        <f>IF(H401="","",VLOOKUP(H401&amp;"£"&amp;I401,BDD!C:F,4,0))</f>
        <v/>
      </c>
      <c r="B401" s="18" t="str">
        <f>IF(H401="","",VLOOKUP(J401,BDD!A:B,2,0))</f>
        <v/>
      </c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2" t="str">
        <f t="shared" si="0"/>
        <v/>
      </c>
      <c r="N401" s="2" t="str">
        <f t="shared" si="1"/>
        <v/>
      </c>
      <c r="O401" s="2" t="str">
        <f t="shared" si="2"/>
        <v/>
      </c>
      <c r="P401" s="2" t="str">
        <f t="shared" si="3"/>
        <v/>
      </c>
    </row>
    <row r="402" spans="1:16" x14ac:dyDescent="0.25">
      <c r="A402" s="45" t="str">
        <f>IF(H402="","",VLOOKUP(H402&amp;"£"&amp;I402,BDD!C:F,4,0))</f>
        <v/>
      </c>
      <c r="B402" s="18" t="str">
        <f>IF(H402="","",VLOOKUP(J402,BDD!A:B,2,0))</f>
        <v/>
      </c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2" t="str">
        <f t="shared" si="0"/>
        <v/>
      </c>
      <c r="N402" s="2" t="str">
        <f t="shared" si="1"/>
        <v/>
      </c>
      <c r="O402" s="2" t="str">
        <f t="shared" si="2"/>
        <v/>
      </c>
      <c r="P402" s="2" t="str">
        <f t="shared" si="3"/>
        <v/>
      </c>
    </row>
    <row r="403" spans="1:16" x14ac:dyDescent="0.25">
      <c r="A403" s="45" t="str">
        <f>IF(H403="","",VLOOKUP(H403&amp;"£"&amp;I403,BDD!C:F,4,0))</f>
        <v/>
      </c>
      <c r="B403" s="18" t="str">
        <f>IF(H403="","",VLOOKUP(J403,BDD!A:B,2,0))</f>
        <v/>
      </c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2" t="str">
        <f t="shared" si="0"/>
        <v/>
      </c>
      <c r="N403" s="2" t="str">
        <f t="shared" si="1"/>
        <v/>
      </c>
      <c r="O403" s="2" t="str">
        <f t="shared" si="2"/>
        <v/>
      </c>
      <c r="P403" s="2" t="str">
        <f t="shared" si="3"/>
        <v/>
      </c>
    </row>
    <row r="404" spans="1:16" x14ac:dyDescent="0.25">
      <c r="A404" s="45" t="str">
        <f>IF(H404="","",VLOOKUP(H404&amp;"£"&amp;I404,BDD!C:F,4,0))</f>
        <v/>
      </c>
      <c r="B404" s="18" t="str">
        <f>IF(H404="","",VLOOKUP(J404,BDD!A:B,2,0))</f>
        <v/>
      </c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2" t="str">
        <f t="shared" si="0"/>
        <v/>
      </c>
      <c r="N404" s="2" t="str">
        <f t="shared" si="1"/>
        <v/>
      </c>
      <c r="O404" s="2" t="str">
        <f t="shared" si="2"/>
        <v/>
      </c>
      <c r="P404" s="2" t="str">
        <f t="shared" si="3"/>
        <v/>
      </c>
    </row>
    <row r="405" spans="1:16" x14ac:dyDescent="0.25">
      <c r="A405" s="45" t="str">
        <f>IF(H405="","",VLOOKUP(H405&amp;"£"&amp;I405,BDD!C:F,4,0))</f>
        <v/>
      </c>
      <c r="B405" s="18" t="str">
        <f>IF(H405="","",VLOOKUP(J405,BDD!A:B,2,0))</f>
        <v/>
      </c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2" t="str">
        <f t="shared" si="0"/>
        <v/>
      </c>
      <c r="N405" s="2" t="str">
        <f t="shared" si="1"/>
        <v/>
      </c>
      <c r="O405" s="2" t="str">
        <f t="shared" si="2"/>
        <v/>
      </c>
      <c r="P405" s="2" t="str">
        <f t="shared" si="3"/>
        <v/>
      </c>
    </row>
    <row r="406" spans="1:16" x14ac:dyDescent="0.25">
      <c r="A406" s="45" t="str">
        <f>IF(H406="","",VLOOKUP(H406&amp;"£"&amp;I406,BDD!C:F,4,0))</f>
        <v/>
      </c>
      <c r="B406" s="18" t="str">
        <f>IF(H406="","",VLOOKUP(J406,BDD!A:B,2,0))</f>
        <v/>
      </c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2" t="str">
        <f t="shared" si="0"/>
        <v/>
      </c>
      <c r="N406" s="2" t="str">
        <f t="shared" si="1"/>
        <v/>
      </c>
      <c r="O406" s="2" t="str">
        <f t="shared" si="2"/>
        <v/>
      </c>
      <c r="P406" s="2" t="str">
        <f t="shared" si="3"/>
        <v/>
      </c>
    </row>
    <row r="407" spans="1:16" x14ac:dyDescent="0.25">
      <c r="A407" s="45" t="str">
        <f>IF(H407="","",VLOOKUP(H407&amp;"£"&amp;I407,BDD!C:F,4,0))</f>
        <v/>
      </c>
      <c r="B407" s="18" t="str">
        <f>IF(H407="","",VLOOKUP(J407,BDD!A:B,2,0))</f>
        <v/>
      </c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2" t="str">
        <f t="shared" si="0"/>
        <v/>
      </c>
      <c r="N407" s="2" t="str">
        <f t="shared" si="1"/>
        <v/>
      </c>
      <c r="O407" s="2" t="str">
        <f t="shared" si="2"/>
        <v/>
      </c>
      <c r="P407" s="2" t="str">
        <f t="shared" si="3"/>
        <v/>
      </c>
    </row>
    <row r="408" spans="1:16" x14ac:dyDescent="0.25">
      <c r="A408" s="45" t="str">
        <f>IF(H408="","",VLOOKUP(H408&amp;"£"&amp;I408,BDD!C:F,4,0))</f>
        <v/>
      </c>
      <c r="B408" s="18" t="str">
        <f>IF(H408="","",VLOOKUP(J408,BDD!A:B,2,0))</f>
        <v/>
      </c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2" t="str">
        <f t="shared" si="0"/>
        <v/>
      </c>
      <c r="N408" s="2" t="str">
        <f t="shared" si="1"/>
        <v/>
      </c>
      <c r="O408" s="2" t="str">
        <f t="shared" si="2"/>
        <v/>
      </c>
      <c r="P408" s="2" t="str">
        <f t="shared" si="3"/>
        <v/>
      </c>
    </row>
    <row r="409" spans="1:16" x14ac:dyDescent="0.25">
      <c r="A409" s="45" t="str">
        <f>IF(H409="","",VLOOKUP(H409&amp;"£"&amp;I409,BDD!C:F,4,0))</f>
        <v/>
      </c>
      <c r="B409" s="18" t="str">
        <f>IF(H409="","",VLOOKUP(J409,BDD!A:B,2,0))</f>
        <v/>
      </c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2" t="str">
        <f t="shared" si="0"/>
        <v/>
      </c>
      <c r="N409" s="2" t="str">
        <f t="shared" si="1"/>
        <v/>
      </c>
      <c r="O409" s="2" t="str">
        <f t="shared" si="2"/>
        <v/>
      </c>
      <c r="P409" s="2" t="str">
        <f t="shared" si="3"/>
        <v/>
      </c>
    </row>
    <row r="410" spans="1:16" x14ac:dyDescent="0.25">
      <c r="A410" s="45" t="str">
        <f>IF(H410="","",VLOOKUP(H410&amp;"£"&amp;I410,BDD!C:F,4,0))</f>
        <v/>
      </c>
      <c r="B410" s="18" t="str">
        <f>IF(H410="","",VLOOKUP(J410,BDD!A:B,2,0))</f>
        <v/>
      </c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2" t="str">
        <f t="shared" si="0"/>
        <v/>
      </c>
      <c r="N410" s="2" t="str">
        <f t="shared" si="1"/>
        <v/>
      </c>
      <c r="O410" s="2" t="str">
        <f t="shared" si="2"/>
        <v/>
      </c>
      <c r="P410" s="2" t="str">
        <f t="shared" si="3"/>
        <v/>
      </c>
    </row>
    <row r="411" spans="1:16" x14ac:dyDescent="0.25">
      <c r="A411" s="45" t="str">
        <f>IF(H411="","",VLOOKUP(H411&amp;"£"&amp;I411,BDD!C:F,4,0))</f>
        <v/>
      </c>
      <c r="B411" s="18" t="str">
        <f>IF(H411="","",VLOOKUP(J411,BDD!A:B,2,0))</f>
        <v/>
      </c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2" t="str">
        <f t="shared" si="0"/>
        <v/>
      </c>
      <c r="N411" s="2" t="str">
        <f t="shared" si="1"/>
        <v/>
      </c>
      <c r="O411" s="2" t="str">
        <f t="shared" si="2"/>
        <v/>
      </c>
      <c r="P411" s="2" t="str">
        <f t="shared" si="3"/>
        <v/>
      </c>
    </row>
    <row r="412" spans="1:16" x14ac:dyDescent="0.25">
      <c r="A412" s="45" t="str">
        <f>IF(H412="","",VLOOKUP(H412&amp;"£"&amp;I412,BDD!C:F,4,0))</f>
        <v/>
      </c>
      <c r="B412" s="18" t="str">
        <f>IF(H412="","",VLOOKUP(J412,BDD!A:B,2,0))</f>
        <v/>
      </c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2" t="str">
        <f t="shared" si="0"/>
        <v/>
      </c>
      <c r="N412" s="2" t="str">
        <f t="shared" si="1"/>
        <v/>
      </c>
      <c r="O412" s="2" t="str">
        <f t="shared" si="2"/>
        <v/>
      </c>
      <c r="P412" s="2" t="str">
        <f t="shared" si="3"/>
        <v/>
      </c>
    </row>
    <row r="413" spans="1:16" x14ac:dyDescent="0.25">
      <c r="A413" s="45" t="str">
        <f>IF(H413="","",VLOOKUP(H413&amp;"£"&amp;I413,BDD!C:F,4,0))</f>
        <v/>
      </c>
      <c r="B413" s="18" t="str">
        <f>IF(H413="","",VLOOKUP(J413,BDD!A:B,2,0))</f>
        <v/>
      </c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2" t="str">
        <f t="shared" si="0"/>
        <v/>
      </c>
      <c r="N413" s="2" t="str">
        <f t="shared" si="1"/>
        <v/>
      </c>
      <c r="O413" s="2" t="str">
        <f t="shared" si="2"/>
        <v/>
      </c>
      <c r="P413" s="2" t="str">
        <f t="shared" si="3"/>
        <v/>
      </c>
    </row>
    <row r="414" spans="1:16" x14ac:dyDescent="0.25">
      <c r="A414" s="45" t="str">
        <f>IF(H414="","",VLOOKUP(H414&amp;"£"&amp;I414,BDD!C:F,4,0))</f>
        <v/>
      </c>
      <c r="B414" s="18" t="str">
        <f>IF(H414="","",VLOOKUP(J414,BDD!A:B,2,0))</f>
        <v/>
      </c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2" t="str">
        <f t="shared" si="0"/>
        <v/>
      </c>
      <c r="N414" s="2" t="str">
        <f t="shared" si="1"/>
        <v/>
      </c>
      <c r="O414" s="2" t="str">
        <f t="shared" si="2"/>
        <v/>
      </c>
      <c r="P414" s="2" t="str">
        <f t="shared" si="3"/>
        <v/>
      </c>
    </row>
    <row r="415" spans="1:16" x14ac:dyDescent="0.25">
      <c r="A415" s="45" t="str">
        <f>IF(H415="","",VLOOKUP(H415&amp;"£"&amp;I415,BDD!C:F,4,0))</f>
        <v/>
      </c>
      <c r="B415" s="18" t="str">
        <f>IF(H415="","",VLOOKUP(J415,BDD!A:B,2,0))</f>
        <v/>
      </c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2" t="str">
        <f t="shared" si="0"/>
        <v/>
      </c>
      <c r="N415" s="2" t="str">
        <f t="shared" si="1"/>
        <v/>
      </c>
      <c r="O415" s="2" t="str">
        <f t="shared" si="2"/>
        <v/>
      </c>
      <c r="P415" s="2" t="str">
        <f t="shared" si="3"/>
        <v/>
      </c>
    </row>
    <row r="416" spans="1:16" x14ac:dyDescent="0.25">
      <c r="A416" s="45" t="str">
        <f>IF(H416="","",VLOOKUP(H416&amp;"£"&amp;I416,BDD!C:F,4,0))</f>
        <v/>
      </c>
      <c r="B416" s="18" t="str">
        <f>IF(H416="","",VLOOKUP(J416,BDD!A:B,2,0))</f>
        <v/>
      </c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2" t="str">
        <f t="shared" si="0"/>
        <v/>
      </c>
      <c r="N416" s="2" t="str">
        <f t="shared" si="1"/>
        <v/>
      </c>
      <c r="O416" s="2" t="str">
        <f t="shared" si="2"/>
        <v/>
      </c>
      <c r="P416" s="2" t="str">
        <f t="shared" si="3"/>
        <v/>
      </c>
    </row>
    <row r="417" spans="1:16" x14ac:dyDescent="0.25">
      <c r="A417" s="45" t="str">
        <f>IF(H417="","",VLOOKUP(H417&amp;"£"&amp;I417,BDD!C:F,4,0))</f>
        <v/>
      </c>
      <c r="B417" s="18" t="str">
        <f>IF(H417="","",VLOOKUP(J417,BDD!A:B,2,0))</f>
        <v/>
      </c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2" t="str">
        <f t="shared" si="0"/>
        <v/>
      </c>
      <c r="N417" s="2" t="str">
        <f t="shared" si="1"/>
        <v/>
      </c>
      <c r="O417" s="2" t="str">
        <f t="shared" si="2"/>
        <v/>
      </c>
      <c r="P417" s="2" t="str">
        <f t="shared" si="3"/>
        <v/>
      </c>
    </row>
    <row r="418" spans="1:16" x14ac:dyDescent="0.25">
      <c r="A418" s="45" t="str">
        <f>IF(H418="","",VLOOKUP(H418&amp;"£"&amp;I418,BDD!C:F,4,0))</f>
        <v/>
      </c>
      <c r="B418" s="18" t="str">
        <f>IF(H418="","",VLOOKUP(J418,BDD!A:B,2,0))</f>
        <v/>
      </c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2" t="str">
        <f t="shared" si="0"/>
        <v/>
      </c>
      <c r="N418" s="2" t="str">
        <f t="shared" si="1"/>
        <v/>
      </c>
      <c r="O418" s="2" t="str">
        <f t="shared" si="2"/>
        <v/>
      </c>
      <c r="P418" s="2" t="str">
        <f t="shared" si="3"/>
        <v/>
      </c>
    </row>
    <row r="419" spans="1:16" x14ac:dyDescent="0.25">
      <c r="A419" s="45" t="str">
        <f>IF(H419="","",VLOOKUP(H419&amp;"£"&amp;I419,BDD!C:F,4,0))</f>
        <v/>
      </c>
      <c r="B419" s="18" t="str">
        <f>IF(H419="","",VLOOKUP(J419,BDD!A:B,2,0))</f>
        <v/>
      </c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2" t="str">
        <f t="shared" si="0"/>
        <v/>
      </c>
      <c r="N419" s="2" t="str">
        <f t="shared" si="1"/>
        <v/>
      </c>
      <c r="O419" s="2" t="str">
        <f t="shared" si="2"/>
        <v/>
      </c>
      <c r="P419" s="2" t="str">
        <f t="shared" si="3"/>
        <v/>
      </c>
    </row>
    <row r="420" spans="1:16" x14ac:dyDescent="0.25">
      <c r="A420" s="45" t="str">
        <f>IF(H420="","",VLOOKUP(H420&amp;"£"&amp;I420,BDD!C:F,4,0))</f>
        <v/>
      </c>
      <c r="B420" s="18" t="str">
        <f>IF(H420="","",VLOOKUP(J420,BDD!A:B,2,0))</f>
        <v/>
      </c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2" t="str">
        <f t="shared" si="0"/>
        <v/>
      </c>
      <c r="N420" s="2" t="str">
        <f t="shared" si="1"/>
        <v/>
      </c>
      <c r="O420" s="2" t="str">
        <f t="shared" si="2"/>
        <v/>
      </c>
      <c r="P420" s="2" t="str">
        <f t="shared" si="3"/>
        <v/>
      </c>
    </row>
    <row r="421" spans="1:16" x14ac:dyDescent="0.25">
      <c r="A421" s="45" t="str">
        <f>IF(H421="","",VLOOKUP(H421&amp;"£"&amp;I421,BDD!C:F,4,0))</f>
        <v/>
      </c>
      <c r="B421" s="18" t="str">
        <f>IF(H421="","",VLOOKUP(J421,BDD!A:B,2,0))</f>
        <v/>
      </c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2" t="str">
        <f t="shared" si="0"/>
        <v/>
      </c>
      <c r="N421" s="2" t="str">
        <f t="shared" si="1"/>
        <v/>
      </c>
      <c r="O421" s="2" t="str">
        <f t="shared" si="2"/>
        <v/>
      </c>
      <c r="P421" s="2" t="str">
        <f t="shared" si="3"/>
        <v/>
      </c>
    </row>
    <row r="422" spans="1:16" x14ac:dyDescent="0.25">
      <c r="A422" s="45" t="str">
        <f>IF(H422="","",VLOOKUP(H422&amp;"£"&amp;I422,BDD!C:F,4,0))</f>
        <v/>
      </c>
      <c r="B422" s="18" t="str">
        <f>IF(H422="","",VLOOKUP(J422,BDD!A:B,2,0))</f>
        <v/>
      </c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2" t="str">
        <f t="shared" si="0"/>
        <v/>
      </c>
      <c r="N422" s="2" t="str">
        <f t="shared" si="1"/>
        <v/>
      </c>
      <c r="O422" s="2" t="str">
        <f t="shared" si="2"/>
        <v/>
      </c>
      <c r="P422" s="2" t="str">
        <f t="shared" si="3"/>
        <v/>
      </c>
    </row>
    <row r="423" spans="1:16" x14ac:dyDescent="0.25">
      <c r="A423" s="45" t="str">
        <f>IF(H423="","",VLOOKUP(H423&amp;"£"&amp;I423,BDD!C:F,4,0))</f>
        <v/>
      </c>
      <c r="B423" s="18" t="str">
        <f>IF(H423="","",VLOOKUP(J423,BDD!A:B,2,0))</f>
        <v/>
      </c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2" t="str">
        <f t="shared" si="0"/>
        <v/>
      </c>
      <c r="N423" s="2" t="str">
        <f t="shared" si="1"/>
        <v/>
      </c>
      <c r="O423" s="2" t="str">
        <f t="shared" si="2"/>
        <v/>
      </c>
      <c r="P423" s="2" t="str">
        <f t="shared" si="3"/>
        <v/>
      </c>
    </row>
    <row r="424" spans="1:16" x14ac:dyDescent="0.25">
      <c r="A424" s="45" t="str">
        <f>IF(H424="","",VLOOKUP(H424&amp;"£"&amp;I424,BDD!C:F,4,0))</f>
        <v/>
      </c>
      <c r="B424" s="18" t="str">
        <f>IF(H424="","",VLOOKUP(J424,BDD!A:B,2,0))</f>
        <v/>
      </c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2" t="str">
        <f t="shared" si="0"/>
        <v/>
      </c>
      <c r="N424" s="2" t="str">
        <f t="shared" si="1"/>
        <v/>
      </c>
      <c r="O424" s="2" t="str">
        <f t="shared" si="2"/>
        <v/>
      </c>
      <c r="P424" s="2" t="str">
        <f t="shared" si="3"/>
        <v/>
      </c>
    </row>
    <row r="425" spans="1:16" x14ac:dyDescent="0.25">
      <c r="A425" s="45" t="str">
        <f>IF(H425="","",VLOOKUP(H425&amp;"£"&amp;I425,BDD!C:F,4,0))</f>
        <v/>
      </c>
      <c r="B425" s="18" t="str">
        <f>IF(H425="","",VLOOKUP(J425,BDD!A:B,2,0))</f>
        <v/>
      </c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2" t="str">
        <f t="shared" si="0"/>
        <v/>
      </c>
      <c r="N425" s="2" t="str">
        <f t="shared" si="1"/>
        <v/>
      </c>
      <c r="O425" s="2" t="str">
        <f t="shared" si="2"/>
        <v/>
      </c>
      <c r="P425" s="2" t="str">
        <f t="shared" si="3"/>
        <v/>
      </c>
    </row>
    <row r="426" spans="1:16" x14ac:dyDescent="0.25">
      <c r="A426" s="45" t="str">
        <f>IF(H426="","",VLOOKUP(H426&amp;"£"&amp;I426,BDD!C:F,4,0))</f>
        <v/>
      </c>
      <c r="B426" s="18" t="str">
        <f>IF(H426="","",VLOOKUP(J426,BDD!A:B,2,0))</f>
        <v/>
      </c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2" t="str">
        <f t="shared" si="0"/>
        <v/>
      </c>
      <c r="N426" s="2" t="str">
        <f t="shared" si="1"/>
        <v/>
      </c>
      <c r="O426" s="2" t="str">
        <f t="shared" si="2"/>
        <v/>
      </c>
      <c r="P426" s="2" t="str">
        <f t="shared" si="3"/>
        <v/>
      </c>
    </row>
    <row r="427" spans="1:16" x14ac:dyDescent="0.25">
      <c r="A427" s="45" t="str">
        <f>IF(H427="","",VLOOKUP(H427&amp;"£"&amp;I427,BDD!C:F,4,0))</f>
        <v/>
      </c>
      <c r="B427" s="18" t="str">
        <f>IF(H427="","",VLOOKUP(J427,BDD!A:B,2,0))</f>
        <v/>
      </c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2" t="str">
        <f t="shared" si="0"/>
        <v/>
      </c>
      <c r="N427" s="2" t="str">
        <f t="shared" si="1"/>
        <v/>
      </c>
      <c r="O427" s="2" t="str">
        <f t="shared" si="2"/>
        <v/>
      </c>
      <c r="P427" s="2" t="str">
        <f t="shared" si="3"/>
        <v/>
      </c>
    </row>
    <row r="428" spans="1:16" x14ac:dyDescent="0.25">
      <c r="A428" s="45" t="str">
        <f>IF(H428="","",VLOOKUP(H428&amp;"£"&amp;I428,BDD!C:F,4,0))</f>
        <v/>
      </c>
      <c r="B428" s="18" t="str">
        <f>IF(H428="","",VLOOKUP(J428,BDD!A:B,2,0))</f>
        <v/>
      </c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2" t="str">
        <f t="shared" si="0"/>
        <v/>
      </c>
      <c r="N428" s="2" t="str">
        <f t="shared" si="1"/>
        <v/>
      </c>
      <c r="O428" s="2" t="str">
        <f t="shared" si="2"/>
        <v/>
      </c>
      <c r="P428" s="2" t="str">
        <f t="shared" si="3"/>
        <v/>
      </c>
    </row>
    <row r="429" spans="1:16" x14ac:dyDescent="0.25">
      <c r="A429" s="45" t="str">
        <f>IF(H429="","",VLOOKUP(H429&amp;"£"&amp;I429,BDD!C:F,4,0))</f>
        <v/>
      </c>
      <c r="B429" s="18" t="str">
        <f>IF(H429="","",VLOOKUP(J429,BDD!A:B,2,0))</f>
        <v/>
      </c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2" t="str">
        <f t="shared" si="0"/>
        <v/>
      </c>
      <c r="N429" s="2" t="str">
        <f t="shared" si="1"/>
        <v/>
      </c>
      <c r="O429" s="2" t="str">
        <f t="shared" si="2"/>
        <v/>
      </c>
      <c r="P429" s="2" t="str">
        <f t="shared" si="3"/>
        <v/>
      </c>
    </row>
    <row r="430" spans="1:16" x14ac:dyDescent="0.25">
      <c r="A430" s="45" t="str">
        <f>IF(H430="","",VLOOKUP(H430&amp;"£"&amp;I430,BDD!C:F,4,0))</f>
        <v/>
      </c>
      <c r="B430" s="18" t="str">
        <f>IF(H430="","",VLOOKUP(J430,BDD!A:B,2,0))</f>
        <v/>
      </c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2" t="str">
        <f t="shared" si="0"/>
        <v/>
      </c>
      <c r="N430" s="2" t="str">
        <f t="shared" si="1"/>
        <v/>
      </c>
      <c r="O430" s="2" t="str">
        <f t="shared" si="2"/>
        <v/>
      </c>
      <c r="P430" s="2" t="str">
        <f t="shared" si="3"/>
        <v/>
      </c>
    </row>
    <row r="431" spans="1:16" x14ac:dyDescent="0.25">
      <c r="A431" s="45" t="str">
        <f>IF(H431="","",VLOOKUP(H431&amp;"£"&amp;I431,BDD!C:F,4,0))</f>
        <v/>
      </c>
      <c r="B431" s="18" t="str">
        <f>IF(H431="","",VLOOKUP(J431,BDD!A:B,2,0))</f>
        <v/>
      </c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2" t="str">
        <f t="shared" si="0"/>
        <v/>
      </c>
      <c r="N431" s="2" t="str">
        <f t="shared" si="1"/>
        <v/>
      </c>
      <c r="O431" s="2" t="str">
        <f t="shared" si="2"/>
        <v/>
      </c>
      <c r="P431" s="2" t="str">
        <f t="shared" si="3"/>
        <v/>
      </c>
    </row>
    <row r="432" spans="1:16" x14ac:dyDescent="0.25">
      <c r="A432" s="45" t="str">
        <f>IF(H432="","",VLOOKUP(H432&amp;"£"&amp;I432,BDD!C:F,4,0))</f>
        <v/>
      </c>
      <c r="B432" s="18" t="str">
        <f>IF(H432="","",VLOOKUP(J432,BDD!A:B,2,0))</f>
        <v/>
      </c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2" t="str">
        <f t="shared" si="0"/>
        <v/>
      </c>
      <c r="N432" s="2" t="str">
        <f t="shared" si="1"/>
        <v/>
      </c>
      <c r="O432" s="2" t="str">
        <f t="shared" si="2"/>
        <v/>
      </c>
      <c r="P432" s="2" t="str">
        <f t="shared" si="3"/>
        <v/>
      </c>
    </row>
    <row r="433" spans="1:16" x14ac:dyDescent="0.25">
      <c r="A433" s="45" t="str">
        <f>IF(H433="","",VLOOKUP(H433&amp;"£"&amp;I433,BDD!C:F,4,0))</f>
        <v/>
      </c>
      <c r="B433" s="18" t="str">
        <f>IF(H433="","",VLOOKUP(J433,BDD!A:B,2,0))</f>
        <v/>
      </c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2" t="str">
        <f t="shared" si="0"/>
        <v/>
      </c>
      <c r="N433" s="2" t="str">
        <f t="shared" si="1"/>
        <v/>
      </c>
      <c r="O433" s="2" t="str">
        <f t="shared" si="2"/>
        <v/>
      </c>
      <c r="P433" s="2" t="str">
        <f t="shared" si="3"/>
        <v/>
      </c>
    </row>
    <row r="434" spans="1:16" x14ac:dyDescent="0.25">
      <c r="A434" s="45" t="str">
        <f>IF(H434="","",VLOOKUP(H434&amp;"£"&amp;I434,BDD!C:F,4,0))</f>
        <v/>
      </c>
      <c r="B434" s="18" t="str">
        <f>IF(H434="","",VLOOKUP(J434,BDD!A:B,2,0))</f>
        <v/>
      </c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2" t="str">
        <f t="shared" si="0"/>
        <v/>
      </c>
      <c r="N434" s="2" t="str">
        <f t="shared" si="1"/>
        <v/>
      </c>
      <c r="O434" s="2" t="str">
        <f t="shared" si="2"/>
        <v/>
      </c>
      <c r="P434" s="2" t="str">
        <f t="shared" si="3"/>
        <v/>
      </c>
    </row>
    <row r="435" spans="1:16" x14ac:dyDescent="0.25">
      <c r="A435" s="45" t="str">
        <f>IF(H435="","",VLOOKUP(H435&amp;"£"&amp;I435,BDD!C:F,4,0))</f>
        <v/>
      </c>
      <c r="B435" s="18" t="str">
        <f>IF(H435="","",VLOOKUP(J435,BDD!A:B,2,0))</f>
        <v/>
      </c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2" t="str">
        <f t="shared" si="0"/>
        <v/>
      </c>
      <c r="N435" s="2" t="str">
        <f t="shared" si="1"/>
        <v/>
      </c>
      <c r="O435" s="2" t="str">
        <f t="shared" si="2"/>
        <v/>
      </c>
      <c r="P435" s="2" t="str">
        <f t="shared" si="3"/>
        <v/>
      </c>
    </row>
    <row r="436" spans="1:16" x14ac:dyDescent="0.25">
      <c r="A436" s="45" t="str">
        <f>IF(H436="","",VLOOKUP(H436&amp;"£"&amp;I436,BDD!C:F,4,0))</f>
        <v/>
      </c>
      <c r="B436" s="18" t="str">
        <f>IF(H436="","",VLOOKUP(J436,BDD!A:B,2,0))</f>
        <v/>
      </c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2" t="str">
        <f t="shared" si="0"/>
        <v/>
      </c>
      <c r="N436" s="2" t="str">
        <f t="shared" si="1"/>
        <v/>
      </c>
      <c r="O436" s="2" t="str">
        <f t="shared" si="2"/>
        <v/>
      </c>
      <c r="P436" s="2" t="str">
        <f t="shared" si="3"/>
        <v/>
      </c>
    </row>
    <row r="437" spans="1:16" x14ac:dyDescent="0.25">
      <c r="A437" s="45" t="str">
        <f>IF(H437="","",VLOOKUP(H437&amp;"£"&amp;I437,BDD!C:F,4,0))</f>
        <v/>
      </c>
      <c r="B437" s="18" t="str">
        <f>IF(H437="","",VLOOKUP(J437,BDD!A:B,2,0))</f>
        <v/>
      </c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2" t="str">
        <f t="shared" si="0"/>
        <v/>
      </c>
      <c r="N437" s="2" t="str">
        <f t="shared" si="1"/>
        <v/>
      </c>
      <c r="O437" s="2" t="str">
        <f t="shared" si="2"/>
        <v/>
      </c>
      <c r="P437" s="2" t="str">
        <f t="shared" si="3"/>
        <v/>
      </c>
    </row>
    <row r="438" spans="1:16" x14ac:dyDescent="0.25">
      <c r="A438" s="45" t="str">
        <f>IF(H438="","",VLOOKUP(H438&amp;"£"&amp;I438,BDD!C:F,4,0))</f>
        <v/>
      </c>
      <c r="B438" s="18" t="str">
        <f>IF(H438="","",VLOOKUP(J438,BDD!A:B,2,0))</f>
        <v/>
      </c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2" t="str">
        <f t="shared" si="0"/>
        <v/>
      </c>
      <c r="N438" s="2" t="str">
        <f t="shared" si="1"/>
        <v/>
      </c>
      <c r="O438" s="2" t="str">
        <f t="shared" si="2"/>
        <v/>
      </c>
      <c r="P438" s="2" t="str">
        <f t="shared" si="3"/>
        <v/>
      </c>
    </row>
    <row r="439" spans="1:16" x14ac:dyDescent="0.25">
      <c r="A439" s="45" t="str">
        <f>IF(H439="","",VLOOKUP(H439&amp;"£"&amp;I439,BDD!C:F,4,0))</f>
        <v/>
      </c>
      <c r="B439" s="18" t="str">
        <f>IF(H439="","",VLOOKUP(J439,BDD!A:B,2,0))</f>
        <v/>
      </c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2" t="str">
        <f t="shared" si="0"/>
        <v/>
      </c>
      <c r="N439" s="2" t="str">
        <f t="shared" si="1"/>
        <v/>
      </c>
      <c r="O439" s="2" t="str">
        <f t="shared" si="2"/>
        <v/>
      </c>
      <c r="P439" s="2" t="str">
        <f t="shared" si="3"/>
        <v/>
      </c>
    </row>
    <row r="440" spans="1:16" x14ac:dyDescent="0.25">
      <c r="A440" s="45" t="str">
        <f>IF(H440="","",VLOOKUP(H440&amp;"£"&amp;I440,BDD!C:F,4,0))</f>
        <v/>
      </c>
      <c r="B440" s="18" t="str">
        <f>IF(H440="","",VLOOKUP(J440,BDD!A:B,2,0))</f>
        <v/>
      </c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2" t="str">
        <f t="shared" si="0"/>
        <v/>
      </c>
      <c r="N440" s="2" t="str">
        <f t="shared" si="1"/>
        <v/>
      </c>
      <c r="O440" s="2" t="str">
        <f t="shared" si="2"/>
        <v/>
      </c>
      <c r="P440" s="2" t="str">
        <f t="shared" si="3"/>
        <v/>
      </c>
    </row>
    <row r="441" spans="1:16" x14ac:dyDescent="0.25">
      <c r="A441" s="45" t="str">
        <f>IF(H441="","",VLOOKUP(H441&amp;"£"&amp;I441,BDD!C:F,4,0))</f>
        <v/>
      </c>
      <c r="B441" s="18" t="str">
        <f>IF(H441="","",VLOOKUP(J441,BDD!A:B,2,0))</f>
        <v/>
      </c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2" t="str">
        <f t="shared" si="0"/>
        <v/>
      </c>
      <c r="N441" s="2" t="str">
        <f t="shared" si="1"/>
        <v/>
      </c>
      <c r="O441" s="2" t="str">
        <f t="shared" si="2"/>
        <v/>
      </c>
      <c r="P441" s="2" t="str">
        <f t="shared" si="3"/>
        <v/>
      </c>
    </row>
    <row r="442" spans="1:16" x14ac:dyDescent="0.25">
      <c r="A442" s="45" t="str">
        <f>IF(H442="","",VLOOKUP(H442&amp;"£"&amp;I442,BDD!C:F,4,0))</f>
        <v/>
      </c>
      <c r="B442" s="18" t="str">
        <f>IF(H442="","",VLOOKUP(J442,BDD!A:B,2,0))</f>
        <v/>
      </c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2" t="str">
        <f t="shared" si="0"/>
        <v/>
      </c>
      <c r="N442" s="2" t="str">
        <f t="shared" si="1"/>
        <v/>
      </c>
      <c r="O442" s="2" t="str">
        <f t="shared" si="2"/>
        <v/>
      </c>
      <c r="P442" s="2" t="str">
        <f t="shared" si="3"/>
        <v/>
      </c>
    </row>
    <row r="443" spans="1:16" x14ac:dyDescent="0.25">
      <c r="A443" s="45" t="str">
        <f>IF(H443="","",VLOOKUP(H443&amp;"£"&amp;I443,BDD!C:F,4,0))</f>
        <v/>
      </c>
      <c r="B443" s="18" t="str">
        <f>IF(H443="","",VLOOKUP(J443,BDD!A:B,2,0))</f>
        <v/>
      </c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2" t="str">
        <f t="shared" si="0"/>
        <v/>
      </c>
      <c r="N443" s="2" t="str">
        <f t="shared" si="1"/>
        <v/>
      </c>
      <c r="O443" s="2" t="str">
        <f t="shared" si="2"/>
        <v/>
      </c>
      <c r="P443" s="2" t="str">
        <f t="shared" si="3"/>
        <v/>
      </c>
    </row>
    <row r="444" spans="1:16" x14ac:dyDescent="0.25">
      <c r="A444" s="45" t="str">
        <f>IF(H444="","",VLOOKUP(H444&amp;"£"&amp;I444,BDD!C:F,4,0))</f>
        <v/>
      </c>
      <c r="B444" s="18" t="str">
        <f>IF(H444="","",VLOOKUP(J444,BDD!A:B,2,0))</f>
        <v/>
      </c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2" t="str">
        <f t="shared" si="0"/>
        <v/>
      </c>
      <c r="N444" s="2" t="str">
        <f t="shared" si="1"/>
        <v/>
      </c>
      <c r="O444" s="2" t="str">
        <f t="shared" si="2"/>
        <v/>
      </c>
      <c r="P444" s="2" t="str">
        <f t="shared" si="3"/>
        <v/>
      </c>
    </row>
    <row r="445" spans="1:16" x14ac:dyDescent="0.25">
      <c r="A445" s="45" t="str">
        <f>IF(H445="","",VLOOKUP(H445&amp;"£"&amp;I445,BDD!C:F,4,0))</f>
        <v/>
      </c>
      <c r="B445" s="18" t="str">
        <f>IF(H445="","",VLOOKUP(J445,BDD!A:B,2,0))</f>
        <v/>
      </c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2" t="str">
        <f t="shared" si="0"/>
        <v/>
      </c>
      <c r="N445" s="2" t="str">
        <f t="shared" si="1"/>
        <v/>
      </c>
      <c r="O445" s="2" t="str">
        <f t="shared" si="2"/>
        <v/>
      </c>
      <c r="P445" s="2" t="str">
        <f t="shared" si="3"/>
        <v/>
      </c>
    </row>
    <row r="446" spans="1:16" x14ac:dyDescent="0.25">
      <c r="A446" s="45" t="str">
        <f>IF(H446="","",VLOOKUP(H446&amp;"£"&amp;I446,BDD!C:F,4,0))</f>
        <v/>
      </c>
      <c r="B446" s="18" t="str">
        <f>IF(H446="","",VLOOKUP(J446,BDD!A:B,2,0))</f>
        <v/>
      </c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2" t="str">
        <f t="shared" si="0"/>
        <v/>
      </c>
      <c r="N446" s="2" t="str">
        <f t="shared" si="1"/>
        <v/>
      </c>
      <c r="O446" s="2" t="str">
        <f t="shared" si="2"/>
        <v/>
      </c>
      <c r="P446" s="2" t="str">
        <f t="shared" si="3"/>
        <v/>
      </c>
    </row>
    <row r="447" spans="1:16" x14ac:dyDescent="0.25">
      <c r="A447" s="45" t="str">
        <f>IF(H447="","",VLOOKUP(H447&amp;"£"&amp;I447,BDD!C:F,4,0))</f>
        <v/>
      </c>
      <c r="B447" s="18" t="str">
        <f>IF(H447="","",VLOOKUP(J447,BDD!A:B,2,0))</f>
        <v/>
      </c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2" t="str">
        <f t="shared" si="0"/>
        <v/>
      </c>
      <c r="N447" s="2" t="str">
        <f t="shared" si="1"/>
        <v/>
      </c>
      <c r="O447" s="2" t="str">
        <f t="shared" si="2"/>
        <v/>
      </c>
      <c r="P447" s="2" t="str">
        <f t="shared" si="3"/>
        <v/>
      </c>
    </row>
    <row r="448" spans="1:16" x14ac:dyDescent="0.25">
      <c r="A448" s="45" t="str">
        <f>IF(H448="","",VLOOKUP(H448&amp;"£"&amp;I448,BDD!C:F,4,0))</f>
        <v/>
      </c>
      <c r="B448" s="18" t="str">
        <f>IF(H448="","",VLOOKUP(J448,BDD!A:B,2,0))</f>
        <v/>
      </c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2" t="str">
        <f t="shared" si="0"/>
        <v/>
      </c>
      <c r="N448" s="2" t="str">
        <f t="shared" si="1"/>
        <v/>
      </c>
      <c r="O448" s="2" t="str">
        <f t="shared" si="2"/>
        <v/>
      </c>
      <c r="P448" s="2" t="str">
        <f t="shared" si="3"/>
        <v/>
      </c>
    </row>
    <row r="449" spans="1:16" x14ac:dyDescent="0.25">
      <c r="A449" s="45" t="str">
        <f>IF(H449="","",VLOOKUP(H449&amp;"£"&amp;I449,BDD!C:F,4,0))</f>
        <v/>
      </c>
      <c r="B449" s="18" t="str">
        <f>IF(H449="","",VLOOKUP(J449,BDD!A:B,2,0))</f>
        <v/>
      </c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2" t="str">
        <f t="shared" si="0"/>
        <v/>
      </c>
      <c r="N449" s="2" t="str">
        <f t="shared" si="1"/>
        <v/>
      </c>
      <c r="O449" s="2" t="str">
        <f t="shared" si="2"/>
        <v/>
      </c>
      <c r="P449" s="2" t="str">
        <f t="shared" si="3"/>
        <v/>
      </c>
    </row>
    <row r="450" spans="1:16" x14ac:dyDescent="0.25">
      <c r="A450" s="45" t="str">
        <f>IF(H450="","",VLOOKUP(H450&amp;"£"&amp;I450,BDD!C:F,4,0))</f>
        <v/>
      </c>
      <c r="B450" s="18" t="str">
        <f>IF(H450="","",VLOOKUP(J450,BDD!A:B,2,0))</f>
        <v/>
      </c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2" t="str">
        <f t="shared" si="0"/>
        <v/>
      </c>
      <c r="N450" s="2" t="str">
        <f t="shared" si="1"/>
        <v/>
      </c>
      <c r="O450" s="2" t="str">
        <f t="shared" si="2"/>
        <v/>
      </c>
      <c r="P450" s="2" t="str">
        <f t="shared" si="3"/>
        <v/>
      </c>
    </row>
    <row r="451" spans="1:16" x14ac:dyDescent="0.25">
      <c r="A451" s="45" t="str">
        <f>IF(H451="","",VLOOKUP(H451&amp;"£"&amp;I451,BDD!C:F,4,0))</f>
        <v/>
      </c>
      <c r="B451" s="18" t="str">
        <f>IF(H451="","",VLOOKUP(J451,BDD!A:B,2,0))</f>
        <v/>
      </c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2" t="str">
        <f t="shared" ref="M451:M514" si="4">IF(H451="","",B451&amp;"£"&amp;E451&amp;"£"&amp;L451)</f>
        <v/>
      </c>
      <c r="N451" s="2" t="str">
        <f t="shared" ref="N451:N514" si="5">IF(M451&amp;E451&amp;H451&amp;I451=M450&amp;E450&amp;H450&amp;I450,"",M451)</f>
        <v/>
      </c>
      <c r="O451" s="2" t="str">
        <f t="shared" ref="O451:O514" si="6">IF(A451="H",N451,"")</f>
        <v/>
      </c>
      <c r="P451" s="2" t="str">
        <f t="shared" si="3"/>
        <v/>
      </c>
    </row>
    <row r="452" spans="1:16" x14ac:dyDescent="0.25">
      <c r="A452" s="45" t="str">
        <f>IF(H452="","",VLOOKUP(H452&amp;"£"&amp;I452,BDD!C:F,4,0))</f>
        <v/>
      </c>
      <c r="B452" s="18" t="str">
        <f>IF(H452="","",VLOOKUP(J452,BDD!A:B,2,0))</f>
        <v/>
      </c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2" t="str">
        <f t="shared" si="4"/>
        <v/>
      </c>
      <c r="N452" s="2" t="str">
        <f t="shared" si="5"/>
        <v/>
      </c>
      <c r="O452" s="2" t="str">
        <f t="shared" si="6"/>
        <v/>
      </c>
      <c r="P452" s="2" t="str">
        <f t="shared" ref="P452:P515" si="7">IF(K452="Ast_logé",B452&amp;"£"&amp;E452&amp;"£"&amp;K452,"")</f>
        <v/>
      </c>
    </row>
    <row r="453" spans="1:16" x14ac:dyDescent="0.25">
      <c r="A453" s="45" t="str">
        <f>IF(H453="","",VLOOKUP(H453&amp;"£"&amp;I453,BDD!C:F,4,0))</f>
        <v/>
      </c>
      <c r="B453" s="18" t="str">
        <f>IF(H453="","",VLOOKUP(J453,BDD!A:B,2,0))</f>
        <v/>
      </c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2" t="str">
        <f t="shared" si="4"/>
        <v/>
      </c>
      <c r="N453" s="2" t="str">
        <f t="shared" si="5"/>
        <v/>
      </c>
      <c r="O453" s="2" t="str">
        <f t="shared" si="6"/>
        <v/>
      </c>
      <c r="P453" s="2" t="str">
        <f t="shared" si="7"/>
        <v/>
      </c>
    </row>
    <row r="454" spans="1:16" x14ac:dyDescent="0.25">
      <c r="A454" s="45" t="str">
        <f>IF(H454="","",VLOOKUP(H454&amp;"£"&amp;I454,BDD!C:F,4,0))</f>
        <v/>
      </c>
      <c r="B454" s="18" t="str">
        <f>IF(H454="","",VLOOKUP(J454,BDD!A:B,2,0))</f>
        <v/>
      </c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2" t="str">
        <f t="shared" si="4"/>
        <v/>
      </c>
      <c r="N454" s="2" t="str">
        <f t="shared" si="5"/>
        <v/>
      </c>
      <c r="O454" s="2" t="str">
        <f t="shared" si="6"/>
        <v/>
      </c>
      <c r="P454" s="2" t="str">
        <f t="shared" si="7"/>
        <v/>
      </c>
    </row>
    <row r="455" spans="1:16" x14ac:dyDescent="0.25">
      <c r="A455" s="45" t="str">
        <f>IF(H455="","",VLOOKUP(H455&amp;"£"&amp;I455,BDD!C:F,4,0))</f>
        <v/>
      </c>
      <c r="B455" s="18" t="str">
        <f>IF(H455="","",VLOOKUP(J455,BDD!A:B,2,0))</f>
        <v/>
      </c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2" t="str">
        <f t="shared" si="4"/>
        <v/>
      </c>
      <c r="N455" s="2" t="str">
        <f t="shared" si="5"/>
        <v/>
      </c>
      <c r="O455" s="2" t="str">
        <f t="shared" si="6"/>
        <v/>
      </c>
      <c r="P455" s="2" t="str">
        <f t="shared" si="7"/>
        <v/>
      </c>
    </row>
    <row r="456" spans="1:16" x14ac:dyDescent="0.25">
      <c r="A456" s="45" t="str">
        <f>IF(H456="","",VLOOKUP(H456&amp;"£"&amp;I456,BDD!C:F,4,0))</f>
        <v/>
      </c>
      <c r="B456" s="18" t="str">
        <f>IF(H456="","",VLOOKUP(J456,BDD!A:B,2,0))</f>
        <v/>
      </c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2" t="str">
        <f t="shared" si="4"/>
        <v/>
      </c>
      <c r="N456" s="2" t="str">
        <f t="shared" si="5"/>
        <v/>
      </c>
      <c r="O456" s="2" t="str">
        <f t="shared" si="6"/>
        <v/>
      </c>
      <c r="P456" s="2" t="str">
        <f t="shared" si="7"/>
        <v/>
      </c>
    </row>
    <row r="457" spans="1:16" x14ac:dyDescent="0.25">
      <c r="A457" s="45" t="str">
        <f>IF(H457="","",VLOOKUP(H457&amp;"£"&amp;I457,BDD!C:F,4,0))</f>
        <v/>
      </c>
      <c r="B457" s="18" t="str">
        <f>IF(H457="","",VLOOKUP(J457,BDD!A:B,2,0))</f>
        <v/>
      </c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2" t="str">
        <f t="shared" si="4"/>
        <v/>
      </c>
      <c r="N457" s="2" t="str">
        <f t="shared" si="5"/>
        <v/>
      </c>
      <c r="O457" s="2" t="str">
        <f t="shared" si="6"/>
        <v/>
      </c>
      <c r="P457" s="2" t="str">
        <f t="shared" si="7"/>
        <v/>
      </c>
    </row>
    <row r="458" spans="1:16" x14ac:dyDescent="0.25">
      <c r="A458" s="45" t="str">
        <f>IF(H458="","",VLOOKUP(H458&amp;"£"&amp;I458,BDD!C:F,4,0))</f>
        <v/>
      </c>
      <c r="B458" s="18" t="str">
        <f>IF(H458="","",VLOOKUP(J458,BDD!A:B,2,0))</f>
        <v/>
      </c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2" t="str">
        <f t="shared" si="4"/>
        <v/>
      </c>
      <c r="N458" s="2" t="str">
        <f t="shared" si="5"/>
        <v/>
      </c>
      <c r="O458" s="2" t="str">
        <f t="shared" si="6"/>
        <v/>
      </c>
      <c r="P458" s="2" t="str">
        <f t="shared" si="7"/>
        <v/>
      </c>
    </row>
    <row r="459" spans="1:16" x14ac:dyDescent="0.25">
      <c r="A459" s="45" t="str">
        <f>IF(H459="","",VLOOKUP(H459&amp;"£"&amp;I459,BDD!C:F,4,0))</f>
        <v/>
      </c>
      <c r="B459" s="18" t="str">
        <f>IF(H459="","",VLOOKUP(J459,BDD!A:B,2,0))</f>
        <v/>
      </c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2" t="str">
        <f t="shared" si="4"/>
        <v/>
      </c>
      <c r="N459" s="2" t="str">
        <f t="shared" si="5"/>
        <v/>
      </c>
      <c r="O459" s="2" t="str">
        <f t="shared" si="6"/>
        <v/>
      </c>
      <c r="P459" s="2" t="str">
        <f t="shared" si="7"/>
        <v/>
      </c>
    </row>
    <row r="460" spans="1:16" x14ac:dyDescent="0.25">
      <c r="A460" s="45" t="str">
        <f>IF(H460="","",VLOOKUP(H460&amp;"£"&amp;I460,BDD!C:F,4,0))</f>
        <v/>
      </c>
      <c r="B460" s="18" t="str">
        <f>IF(H460="","",VLOOKUP(J460,BDD!A:B,2,0))</f>
        <v/>
      </c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2" t="str">
        <f t="shared" si="4"/>
        <v/>
      </c>
      <c r="N460" s="2" t="str">
        <f t="shared" si="5"/>
        <v/>
      </c>
      <c r="O460" s="2" t="str">
        <f t="shared" si="6"/>
        <v/>
      </c>
      <c r="P460" s="2" t="str">
        <f t="shared" si="7"/>
        <v/>
      </c>
    </row>
    <row r="461" spans="1:16" x14ac:dyDescent="0.25">
      <c r="A461" s="45" t="str">
        <f>IF(H461="","",VLOOKUP(H461&amp;"£"&amp;I461,BDD!C:F,4,0))</f>
        <v/>
      </c>
      <c r="B461" s="18" t="str">
        <f>IF(H461="","",VLOOKUP(J461,BDD!A:B,2,0))</f>
        <v/>
      </c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2" t="str">
        <f t="shared" si="4"/>
        <v/>
      </c>
      <c r="N461" s="2" t="str">
        <f t="shared" si="5"/>
        <v/>
      </c>
      <c r="O461" s="2" t="str">
        <f t="shared" si="6"/>
        <v/>
      </c>
      <c r="P461" s="2" t="str">
        <f t="shared" si="7"/>
        <v/>
      </c>
    </row>
    <row r="462" spans="1:16" x14ac:dyDescent="0.25">
      <c r="A462" s="45" t="str">
        <f>IF(H462="","",VLOOKUP(H462&amp;"£"&amp;I462,BDD!C:F,4,0))</f>
        <v/>
      </c>
      <c r="B462" s="18" t="str">
        <f>IF(H462="","",VLOOKUP(J462,BDD!A:B,2,0))</f>
        <v/>
      </c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2" t="str">
        <f t="shared" si="4"/>
        <v/>
      </c>
      <c r="N462" s="2" t="str">
        <f t="shared" si="5"/>
        <v/>
      </c>
      <c r="O462" s="2" t="str">
        <f t="shared" si="6"/>
        <v/>
      </c>
      <c r="P462" s="2" t="str">
        <f t="shared" si="7"/>
        <v/>
      </c>
    </row>
    <row r="463" spans="1:16" x14ac:dyDescent="0.25">
      <c r="A463" s="45" t="str">
        <f>IF(H463="","",VLOOKUP(H463&amp;"£"&amp;I463,BDD!C:F,4,0))</f>
        <v/>
      </c>
      <c r="B463" s="18" t="str">
        <f>IF(H463="","",VLOOKUP(J463,BDD!A:B,2,0))</f>
        <v/>
      </c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2" t="str">
        <f t="shared" si="4"/>
        <v/>
      </c>
      <c r="N463" s="2" t="str">
        <f t="shared" si="5"/>
        <v/>
      </c>
      <c r="O463" s="2" t="str">
        <f t="shared" si="6"/>
        <v/>
      </c>
      <c r="P463" s="2" t="str">
        <f t="shared" si="7"/>
        <v/>
      </c>
    </row>
    <row r="464" spans="1:16" x14ac:dyDescent="0.25">
      <c r="A464" s="45" t="str">
        <f>IF(H464="","",VLOOKUP(H464&amp;"£"&amp;I464,BDD!C:F,4,0))</f>
        <v/>
      </c>
      <c r="B464" s="18" t="str">
        <f>IF(H464="","",VLOOKUP(J464,BDD!A:B,2,0))</f>
        <v/>
      </c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2" t="str">
        <f t="shared" si="4"/>
        <v/>
      </c>
      <c r="N464" s="2" t="str">
        <f t="shared" si="5"/>
        <v/>
      </c>
      <c r="O464" s="2" t="str">
        <f t="shared" si="6"/>
        <v/>
      </c>
      <c r="P464" s="2" t="str">
        <f t="shared" si="7"/>
        <v/>
      </c>
    </row>
    <row r="465" spans="1:16" x14ac:dyDescent="0.25">
      <c r="A465" s="45" t="str">
        <f>IF(H465="","",VLOOKUP(H465&amp;"£"&amp;I465,BDD!C:F,4,0))</f>
        <v/>
      </c>
      <c r="B465" s="18" t="str">
        <f>IF(H465="","",VLOOKUP(J465,BDD!A:B,2,0))</f>
        <v/>
      </c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2" t="str">
        <f t="shared" si="4"/>
        <v/>
      </c>
      <c r="N465" s="2" t="str">
        <f t="shared" si="5"/>
        <v/>
      </c>
      <c r="O465" s="2" t="str">
        <f t="shared" si="6"/>
        <v/>
      </c>
      <c r="P465" s="2" t="str">
        <f t="shared" si="7"/>
        <v/>
      </c>
    </row>
    <row r="466" spans="1:16" x14ac:dyDescent="0.25">
      <c r="A466" s="45" t="str">
        <f>IF(H466="","",VLOOKUP(H466&amp;"£"&amp;I466,BDD!C:F,4,0))</f>
        <v/>
      </c>
      <c r="B466" s="18" t="str">
        <f>IF(H466="","",VLOOKUP(J466,BDD!A:B,2,0))</f>
        <v/>
      </c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2" t="str">
        <f t="shared" si="4"/>
        <v/>
      </c>
      <c r="N466" s="2" t="str">
        <f t="shared" si="5"/>
        <v/>
      </c>
      <c r="O466" s="2" t="str">
        <f t="shared" si="6"/>
        <v/>
      </c>
      <c r="P466" s="2" t="str">
        <f t="shared" si="7"/>
        <v/>
      </c>
    </row>
    <row r="467" spans="1:16" x14ac:dyDescent="0.25">
      <c r="A467" s="45" t="str">
        <f>IF(H467="","",VLOOKUP(H467&amp;"£"&amp;I467,BDD!C:F,4,0))</f>
        <v/>
      </c>
      <c r="B467" s="18" t="str">
        <f>IF(H467="","",VLOOKUP(J467,BDD!A:B,2,0))</f>
        <v/>
      </c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2" t="str">
        <f t="shared" si="4"/>
        <v/>
      </c>
      <c r="N467" s="2" t="str">
        <f t="shared" si="5"/>
        <v/>
      </c>
      <c r="O467" s="2" t="str">
        <f t="shared" si="6"/>
        <v/>
      </c>
      <c r="P467" s="2" t="str">
        <f t="shared" si="7"/>
        <v/>
      </c>
    </row>
    <row r="468" spans="1:16" x14ac:dyDescent="0.25">
      <c r="A468" s="45" t="str">
        <f>IF(H468="","",VLOOKUP(H468&amp;"£"&amp;I468,BDD!C:F,4,0))</f>
        <v/>
      </c>
      <c r="B468" s="18" t="str">
        <f>IF(H468="","",VLOOKUP(J468,BDD!A:B,2,0))</f>
        <v/>
      </c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2" t="str">
        <f t="shared" si="4"/>
        <v/>
      </c>
      <c r="N468" s="2" t="str">
        <f t="shared" si="5"/>
        <v/>
      </c>
      <c r="O468" s="2" t="str">
        <f t="shared" si="6"/>
        <v/>
      </c>
      <c r="P468" s="2" t="str">
        <f t="shared" si="7"/>
        <v/>
      </c>
    </row>
    <row r="469" spans="1:16" x14ac:dyDescent="0.25">
      <c r="A469" s="45" t="str">
        <f>IF(H469="","",VLOOKUP(H469&amp;"£"&amp;I469,BDD!C:F,4,0))</f>
        <v/>
      </c>
      <c r="B469" s="18" t="str">
        <f>IF(H469="","",VLOOKUP(J469,BDD!A:B,2,0))</f>
        <v/>
      </c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2" t="str">
        <f t="shared" si="4"/>
        <v/>
      </c>
      <c r="N469" s="2" t="str">
        <f t="shared" si="5"/>
        <v/>
      </c>
      <c r="O469" s="2" t="str">
        <f t="shared" si="6"/>
        <v/>
      </c>
      <c r="P469" s="2" t="str">
        <f t="shared" si="7"/>
        <v/>
      </c>
    </row>
    <row r="470" spans="1:16" x14ac:dyDescent="0.25">
      <c r="A470" s="45" t="str">
        <f>IF(H470="","",VLOOKUP(H470&amp;"£"&amp;I470,BDD!C:F,4,0))</f>
        <v/>
      </c>
      <c r="B470" s="18" t="str">
        <f>IF(H470="","",VLOOKUP(J470,BDD!A:B,2,0))</f>
        <v/>
      </c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2" t="str">
        <f t="shared" si="4"/>
        <v/>
      </c>
      <c r="N470" s="2" t="str">
        <f t="shared" si="5"/>
        <v/>
      </c>
      <c r="O470" s="2" t="str">
        <f t="shared" si="6"/>
        <v/>
      </c>
      <c r="P470" s="2" t="str">
        <f t="shared" si="7"/>
        <v/>
      </c>
    </row>
    <row r="471" spans="1:16" x14ac:dyDescent="0.25">
      <c r="A471" s="45" t="str">
        <f>IF(H471="","",VLOOKUP(H471&amp;"£"&amp;I471,BDD!C:F,4,0))</f>
        <v/>
      </c>
      <c r="B471" s="18" t="str">
        <f>IF(H471="","",VLOOKUP(J471,BDD!A:B,2,0))</f>
        <v/>
      </c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2" t="str">
        <f t="shared" si="4"/>
        <v/>
      </c>
      <c r="N471" s="2" t="str">
        <f t="shared" si="5"/>
        <v/>
      </c>
      <c r="O471" s="2" t="str">
        <f t="shared" si="6"/>
        <v/>
      </c>
      <c r="P471" s="2" t="str">
        <f t="shared" si="7"/>
        <v/>
      </c>
    </row>
    <row r="472" spans="1:16" x14ac:dyDescent="0.25">
      <c r="A472" s="45" t="str">
        <f>IF(H472="","",VLOOKUP(H472&amp;"£"&amp;I472,BDD!C:F,4,0))</f>
        <v/>
      </c>
      <c r="B472" s="18" t="str">
        <f>IF(H472="","",VLOOKUP(J472,BDD!A:B,2,0))</f>
        <v/>
      </c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2" t="str">
        <f t="shared" si="4"/>
        <v/>
      </c>
      <c r="N472" s="2" t="str">
        <f t="shared" si="5"/>
        <v/>
      </c>
      <c r="O472" s="2" t="str">
        <f t="shared" si="6"/>
        <v/>
      </c>
      <c r="P472" s="2" t="str">
        <f t="shared" si="7"/>
        <v/>
      </c>
    </row>
    <row r="473" spans="1:16" x14ac:dyDescent="0.25">
      <c r="A473" s="45" t="str">
        <f>IF(H473="","",VLOOKUP(H473&amp;"£"&amp;I473,BDD!C:F,4,0))</f>
        <v/>
      </c>
      <c r="B473" s="18" t="str">
        <f>IF(H473="","",VLOOKUP(J473,BDD!A:B,2,0))</f>
        <v/>
      </c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2" t="str">
        <f t="shared" si="4"/>
        <v/>
      </c>
      <c r="N473" s="2" t="str">
        <f t="shared" si="5"/>
        <v/>
      </c>
      <c r="O473" s="2" t="str">
        <f t="shared" si="6"/>
        <v/>
      </c>
      <c r="P473" s="2" t="str">
        <f t="shared" si="7"/>
        <v/>
      </c>
    </row>
    <row r="474" spans="1:16" x14ac:dyDescent="0.25">
      <c r="A474" s="45" t="str">
        <f>IF(H474="","",VLOOKUP(H474&amp;"£"&amp;I474,BDD!C:F,4,0))</f>
        <v/>
      </c>
      <c r="B474" s="18" t="str">
        <f>IF(H474="","",VLOOKUP(J474,BDD!A:B,2,0))</f>
        <v/>
      </c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2" t="str">
        <f t="shared" si="4"/>
        <v/>
      </c>
      <c r="N474" s="2" t="str">
        <f t="shared" si="5"/>
        <v/>
      </c>
      <c r="O474" s="2" t="str">
        <f t="shared" si="6"/>
        <v/>
      </c>
      <c r="P474" s="2" t="str">
        <f t="shared" si="7"/>
        <v/>
      </c>
    </row>
    <row r="475" spans="1:16" x14ac:dyDescent="0.25">
      <c r="A475" s="45" t="str">
        <f>IF(H475="","",VLOOKUP(H475&amp;"£"&amp;I475,BDD!C:F,4,0))</f>
        <v/>
      </c>
      <c r="B475" s="18" t="str">
        <f>IF(H475="","",VLOOKUP(J475,BDD!A:B,2,0))</f>
        <v/>
      </c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2" t="str">
        <f t="shared" si="4"/>
        <v/>
      </c>
      <c r="N475" s="2" t="str">
        <f t="shared" si="5"/>
        <v/>
      </c>
      <c r="O475" s="2" t="str">
        <f t="shared" si="6"/>
        <v/>
      </c>
      <c r="P475" s="2" t="str">
        <f t="shared" si="7"/>
        <v/>
      </c>
    </row>
    <row r="476" spans="1:16" x14ac:dyDescent="0.25">
      <c r="A476" s="45" t="str">
        <f>IF(H476="","",VLOOKUP(H476&amp;"£"&amp;I476,BDD!C:F,4,0))</f>
        <v/>
      </c>
      <c r="B476" s="18" t="str">
        <f>IF(H476="","",VLOOKUP(J476,BDD!A:B,2,0))</f>
        <v/>
      </c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2" t="str">
        <f t="shared" si="4"/>
        <v/>
      </c>
      <c r="N476" s="2" t="str">
        <f t="shared" si="5"/>
        <v/>
      </c>
      <c r="O476" s="2" t="str">
        <f t="shared" si="6"/>
        <v/>
      </c>
      <c r="P476" s="2" t="str">
        <f t="shared" si="7"/>
        <v/>
      </c>
    </row>
    <row r="477" spans="1:16" x14ac:dyDescent="0.25">
      <c r="A477" s="45" t="str">
        <f>IF(H477="","",VLOOKUP(H477&amp;"£"&amp;I477,BDD!C:F,4,0))</f>
        <v/>
      </c>
      <c r="B477" s="18" t="str">
        <f>IF(H477="","",VLOOKUP(J477,BDD!A:B,2,0))</f>
        <v/>
      </c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2" t="str">
        <f t="shared" si="4"/>
        <v/>
      </c>
      <c r="N477" s="2" t="str">
        <f t="shared" si="5"/>
        <v/>
      </c>
      <c r="O477" s="2" t="str">
        <f t="shared" si="6"/>
        <v/>
      </c>
      <c r="P477" s="2" t="str">
        <f t="shared" si="7"/>
        <v/>
      </c>
    </row>
    <row r="478" spans="1:16" x14ac:dyDescent="0.25">
      <c r="A478" s="45" t="str">
        <f>IF(H478="","",VLOOKUP(H478&amp;"£"&amp;I478,BDD!C:F,4,0))</f>
        <v/>
      </c>
      <c r="B478" s="18" t="str">
        <f>IF(H478="","",VLOOKUP(J478,BDD!A:B,2,0))</f>
        <v/>
      </c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2" t="str">
        <f t="shared" si="4"/>
        <v/>
      </c>
      <c r="N478" s="2" t="str">
        <f t="shared" si="5"/>
        <v/>
      </c>
      <c r="O478" s="2" t="str">
        <f t="shared" si="6"/>
        <v/>
      </c>
      <c r="P478" s="2" t="str">
        <f t="shared" si="7"/>
        <v/>
      </c>
    </row>
    <row r="479" spans="1:16" x14ac:dyDescent="0.25">
      <c r="A479" s="45" t="str">
        <f>IF(H479="","",VLOOKUP(H479&amp;"£"&amp;I479,BDD!C:F,4,0))</f>
        <v/>
      </c>
      <c r="B479" s="18" t="str">
        <f>IF(H479="","",VLOOKUP(J479,BDD!A:B,2,0))</f>
        <v/>
      </c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2" t="str">
        <f t="shared" si="4"/>
        <v/>
      </c>
      <c r="N479" s="2" t="str">
        <f t="shared" si="5"/>
        <v/>
      </c>
      <c r="O479" s="2" t="str">
        <f t="shared" si="6"/>
        <v/>
      </c>
      <c r="P479" s="2" t="str">
        <f t="shared" si="7"/>
        <v/>
      </c>
    </row>
    <row r="480" spans="1:16" x14ac:dyDescent="0.25">
      <c r="A480" s="45" t="str">
        <f>IF(H480="","",VLOOKUP(H480&amp;"£"&amp;I480,BDD!C:F,4,0))</f>
        <v/>
      </c>
      <c r="B480" s="18" t="str">
        <f>IF(H480="","",VLOOKUP(J480,BDD!A:B,2,0))</f>
        <v/>
      </c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2" t="str">
        <f t="shared" si="4"/>
        <v/>
      </c>
      <c r="N480" s="2" t="str">
        <f t="shared" si="5"/>
        <v/>
      </c>
      <c r="O480" s="2" t="str">
        <f t="shared" si="6"/>
        <v/>
      </c>
      <c r="P480" s="2" t="str">
        <f t="shared" si="7"/>
        <v/>
      </c>
    </row>
    <row r="481" spans="1:16" x14ac:dyDescent="0.25">
      <c r="A481" s="45" t="str">
        <f>IF(H481="","",VLOOKUP(H481&amp;"£"&amp;I481,BDD!C:F,4,0))</f>
        <v/>
      </c>
      <c r="B481" s="18" t="str">
        <f>IF(H481="","",VLOOKUP(J481,BDD!A:B,2,0))</f>
        <v/>
      </c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2" t="str">
        <f t="shared" si="4"/>
        <v/>
      </c>
      <c r="N481" s="2" t="str">
        <f t="shared" si="5"/>
        <v/>
      </c>
      <c r="O481" s="2" t="str">
        <f t="shared" si="6"/>
        <v/>
      </c>
      <c r="P481" s="2" t="str">
        <f t="shared" si="7"/>
        <v/>
      </c>
    </row>
    <row r="482" spans="1:16" x14ac:dyDescent="0.25">
      <c r="A482" s="45" t="str">
        <f>IF(H482="","",VLOOKUP(H482&amp;"£"&amp;I482,BDD!C:F,4,0))</f>
        <v/>
      </c>
      <c r="B482" s="18" t="str">
        <f>IF(H482="","",VLOOKUP(J482,BDD!A:B,2,0))</f>
        <v/>
      </c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2" t="str">
        <f t="shared" si="4"/>
        <v/>
      </c>
      <c r="N482" s="2" t="str">
        <f t="shared" si="5"/>
        <v/>
      </c>
      <c r="O482" s="2" t="str">
        <f t="shared" si="6"/>
        <v/>
      </c>
      <c r="P482" s="2" t="str">
        <f t="shared" si="7"/>
        <v/>
      </c>
    </row>
    <row r="483" spans="1:16" x14ac:dyDescent="0.25">
      <c r="A483" s="45" t="str">
        <f>IF(H483="","",VLOOKUP(H483&amp;"£"&amp;I483,BDD!C:F,4,0))</f>
        <v/>
      </c>
      <c r="B483" s="18" t="str">
        <f>IF(H483="","",VLOOKUP(J483,BDD!A:B,2,0))</f>
        <v/>
      </c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2" t="str">
        <f t="shared" si="4"/>
        <v/>
      </c>
      <c r="N483" s="2" t="str">
        <f t="shared" si="5"/>
        <v/>
      </c>
      <c r="O483" s="2" t="str">
        <f t="shared" si="6"/>
        <v/>
      </c>
      <c r="P483" s="2" t="str">
        <f t="shared" si="7"/>
        <v/>
      </c>
    </row>
    <row r="484" spans="1:16" x14ac:dyDescent="0.25">
      <c r="A484" s="45" t="str">
        <f>IF(H484="","",VLOOKUP(H484&amp;"£"&amp;I484,BDD!C:F,4,0))</f>
        <v/>
      </c>
      <c r="B484" s="18" t="str">
        <f>IF(H484="","",VLOOKUP(J484,BDD!A:B,2,0))</f>
        <v/>
      </c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2" t="str">
        <f t="shared" si="4"/>
        <v/>
      </c>
      <c r="N484" s="2" t="str">
        <f t="shared" si="5"/>
        <v/>
      </c>
      <c r="O484" s="2" t="str">
        <f t="shared" si="6"/>
        <v/>
      </c>
      <c r="P484" s="2" t="str">
        <f t="shared" si="7"/>
        <v/>
      </c>
    </row>
    <row r="485" spans="1:16" x14ac:dyDescent="0.25">
      <c r="A485" s="45" t="str">
        <f>IF(H485="","",VLOOKUP(H485&amp;"£"&amp;I485,BDD!C:F,4,0))</f>
        <v/>
      </c>
      <c r="B485" s="18" t="str">
        <f>IF(H485="","",VLOOKUP(J485,BDD!A:B,2,0))</f>
        <v/>
      </c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2" t="str">
        <f t="shared" si="4"/>
        <v/>
      </c>
      <c r="N485" s="2" t="str">
        <f t="shared" si="5"/>
        <v/>
      </c>
      <c r="O485" s="2" t="str">
        <f t="shared" si="6"/>
        <v/>
      </c>
      <c r="P485" s="2" t="str">
        <f t="shared" si="7"/>
        <v/>
      </c>
    </row>
    <row r="486" spans="1:16" x14ac:dyDescent="0.25">
      <c r="A486" s="45" t="str">
        <f>IF(H486="","",VLOOKUP(H486&amp;"£"&amp;I486,BDD!C:F,4,0))</f>
        <v/>
      </c>
      <c r="B486" s="18" t="str">
        <f>IF(H486="","",VLOOKUP(J486,BDD!A:B,2,0))</f>
        <v/>
      </c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2" t="str">
        <f t="shared" si="4"/>
        <v/>
      </c>
      <c r="N486" s="2" t="str">
        <f t="shared" si="5"/>
        <v/>
      </c>
      <c r="O486" s="2" t="str">
        <f t="shared" si="6"/>
        <v/>
      </c>
      <c r="P486" s="2" t="str">
        <f t="shared" si="7"/>
        <v/>
      </c>
    </row>
    <row r="487" spans="1:16" x14ac:dyDescent="0.25">
      <c r="A487" s="45" t="str">
        <f>IF(H487="","",VLOOKUP(H487&amp;"£"&amp;I487,BDD!C:F,4,0))</f>
        <v/>
      </c>
      <c r="B487" s="18" t="str">
        <f>IF(H487="","",VLOOKUP(J487,BDD!A:B,2,0))</f>
        <v/>
      </c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2" t="str">
        <f t="shared" si="4"/>
        <v/>
      </c>
      <c r="N487" s="2" t="str">
        <f t="shared" si="5"/>
        <v/>
      </c>
      <c r="O487" s="2" t="str">
        <f t="shared" si="6"/>
        <v/>
      </c>
      <c r="P487" s="2" t="str">
        <f t="shared" si="7"/>
        <v/>
      </c>
    </row>
    <row r="488" spans="1:16" x14ac:dyDescent="0.25">
      <c r="A488" s="45" t="str">
        <f>IF(H488="","",VLOOKUP(H488&amp;"£"&amp;I488,BDD!C:F,4,0))</f>
        <v/>
      </c>
      <c r="B488" s="18" t="str">
        <f>IF(H488="","",VLOOKUP(J488,BDD!A:B,2,0))</f>
        <v/>
      </c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2" t="str">
        <f t="shared" si="4"/>
        <v/>
      </c>
      <c r="N488" s="2" t="str">
        <f t="shared" si="5"/>
        <v/>
      </c>
      <c r="O488" s="2" t="str">
        <f t="shared" si="6"/>
        <v/>
      </c>
      <c r="P488" s="2" t="str">
        <f t="shared" si="7"/>
        <v/>
      </c>
    </row>
    <row r="489" spans="1:16" x14ac:dyDescent="0.25">
      <c r="A489" s="45" t="str">
        <f>IF(H489="","",VLOOKUP(H489&amp;"£"&amp;I489,BDD!C:F,4,0))</f>
        <v/>
      </c>
      <c r="B489" s="18" t="str">
        <f>IF(H489="","",VLOOKUP(J489,BDD!A:B,2,0))</f>
        <v/>
      </c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2" t="str">
        <f t="shared" si="4"/>
        <v/>
      </c>
      <c r="N489" s="2" t="str">
        <f t="shared" si="5"/>
        <v/>
      </c>
      <c r="O489" s="2" t="str">
        <f t="shared" si="6"/>
        <v/>
      </c>
      <c r="P489" s="2" t="str">
        <f t="shared" si="7"/>
        <v/>
      </c>
    </row>
    <row r="490" spans="1:16" x14ac:dyDescent="0.25">
      <c r="A490" s="45" t="str">
        <f>IF(H490="","",VLOOKUP(H490&amp;"£"&amp;I490,BDD!C:F,4,0))</f>
        <v/>
      </c>
      <c r="B490" s="18" t="str">
        <f>IF(H490="","",VLOOKUP(J490,BDD!A:B,2,0))</f>
        <v/>
      </c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2" t="str">
        <f t="shared" si="4"/>
        <v/>
      </c>
      <c r="N490" s="2" t="str">
        <f t="shared" si="5"/>
        <v/>
      </c>
      <c r="O490" s="2" t="str">
        <f t="shared" si="6"/>
        <v/>
      </c>
      <c r="P490" s="2" t="str">
        <f t="shared" si="7"/>
        <v/>
      </c>
    </row>
    <row r="491" spans="1:16" x14ac:dyDescent="0.25">
      <c r="A491" s="45" t="str">
        <f>IF(H491="","",VLOOKUP(H491&amp;"£"&amp;I491,BDD!C:F,4,0))</f>
        <v/>
      </c>
      <c r="B491" s="18" t="str">
        <f>IF(H491="","",VLOOKUP(J491,BDD!A:B,2,0))</f>
        <v/>
      </c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2" t="str">
        <f t="shared" si="4"/>
        <v/>
      </c>
      <c r="N491" s="2" t="str">
        <f t="shared" si="5"/>
        <v/>
      </c>
      <c r="O491" s="2" t="str">
        <f t="shared" si="6"/>
        <v/>
      </c>
      <c r="P491" s="2" t="str">
        <f t="shared" si="7"/>
        <v/>
      </c>
    </row>
    <row r="492" spans="1:16" x14ac:dyDescent="0.25">
      <c r="A492" s="45" t="str">
        <f>IF(H492="","",VLOOKUP(H492&amp;"£"&amp;I492,BDD!C:F,4,0))</f>
        <v/>
      </c>
      <c r="B492" s="18" t="str">
        <f>IF(H492="","",VLOOKUP(J492,BDD!A:B,2,0))</f>
        <v/>
      </c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2" t="str">
        <f t="shared" si="4"/>
        <v/>
      </c>
      <c r="N492" s="2" t="str">
        <f t="shared" si="5"/>
        <v/>
      </c>
      <c r="O492" s="2" t="str">
        <f t="shared" si="6"/>
        <v/>
      </c>
      <c r="P492" s="2" t="str">
        <f t="shared" si="7"/>
        <v/>
      </c>
    </row>
    <row r="493" spans="1:16" x14ac:dyDescent="0.25">
      <c r="A493" s="45" t="str">
        <f>IF(H493="","",VLOOKUP(H493&amp;"£"&amp;I493,BDD!C:F,4,0))</f>
        <v/>
      </c>
      <c r="B493" s="18" t="str">
        <f>IF(H493="","",VLOOKUP(J493,BDD!A:B,2,0))</f>
        <v/>
      </c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2" t="str">
        <f t="shared" si="4"/>
        <v/>
      </c>
      <c r="N493" s="2" t="str">
        <f t="shared" si="5"/>
        <v/>
      </c>
      <c r="O493" s="2" t="str">
        <f t="shared" si="6"/>
        <v/>
      </c>
      <c r="P493" s="2" t="str">
        <f t="shared" si="7"/>
        <v/>
      </c>
    </row>
    <row r="494" spans="1:16" x14ac:dyDescent="0.25">
      <c r="A494" s="45" t="str">
        <f>IF(H494="","",VLOOKUP(H494&amp;"£"&amp;I494,BDD!C:F,4,0))</f>
        <v/>
      </c>
      <c r="B494" s="18" t="str">
        <f>IF(H494="","",VLOOKUP(J494,BDD!A:B,2,0))</f>
        <v/>
      </c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2" t="str">
        <f t="shared" si="4"/>
        <v/>
      </c>
      <c r="N494" s="2" t="str">
        <f t="shared" si="5"/>
        <v/>
      </c>
      <c r="O494" s="2" t="str">
        <f t="shared" si="6"/>
        <v/>
      </c>
      <c r="P494" s="2" t="str">
        <f t="shared" si="7"/>
        <v/>
      </c>
    </row>
    <row r="495" spans="1:16" x14ac:dyDescent="0.25">
      <c r="A495" s="45" t="str">
        <f>IF(H495="","",VLOOKUP(H495&amp;"£"&amp;I495,BDD!C:F,4,0))</f>
        <v/>
      </c>
      <c r="B495" s="18" t="str">
        <f>IF(H495="","",VLOOKUP(J495,BDD!A:B,2,0))</f>
        <v/>
      </c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2" t="str">
        <f t="shared" si="4"/>
        <v/>
      </c>
      <c r="N495" s="2" t="str">
        <f t="shared" si="5"/>
        <v/>
      </c>
      <c r="O495" s="2" t="str">
        <f t="shared" si="6"/>
        <v/>
      </c>
      <c r="P495" s="2" t="str">
        <f t="shared" si="7"/>
        <v/>
      </c>
    </row>
    <row r="496" spans="1:16" x14ac:dyDescent="0.25">
      <c r="A496" s="45" t="str">
        <f>IF(H496="","",VLOOKUP(H496&amp;"£"&amp;I496,BDD!C:F,4,0))</f>
        <v/>
      </c>
      <c r="B496" s="18" t="str">
        <f>IF(H496="","",VLOOKUP(J496,BDD!A:B,2,0))</f>
        <v/>
      </c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2" t="str">
        <f t="shared" si="4"/>
        <v/>
      </c>
      <c r="N496" s="2" t="str">
        <f t="shared" si="5"/>
        <v/>
      </c>
      <c r="O496" s="2" t="str">
        <f t="shared" si="6"/>
        <v/>
      </c>
      <c r="P496" s="2" t="str">
        <f t="shared" si="7"/>
        <v/>
      </c>
    </row>
    <row r="497" spans="1:16" x14ac:dyDescent="0.25">
      <c r="A497" s="45" t="str">
        <f>IF(H497="","",VLOOKUP(H497&amp;"£"&amp;I497,BDD!C:F,4,0))</f>
        <v/>
      </c>
      <c r="B497" s="18" t="str">
        <f>IF(H497="","",VLOOKUP(J497,BDD!A:B,2,0))</f>
        <v/>
      </c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2" t="str">
        <f t="shared" si="4"/>
        <v/>
      </c>
      <c r="N497" s="2" t="str">
        <f t="shared" si="5"/>
        <v/>
      </c>
      <c r="O497" s="2" t="str">
        <f t="shared" si="6"/>
        <v/>
      </c>
      <c r="P497" s="2" t="str">
        <f t="shared" si="7"/>
        <v/>
      </c>
    </row>
    <row r="498" spans="1:16" x14ac:dyDescent="0.25">
      <c r="A498" s="45" t="str">
        <f>IF(H498="","",VLOOKUP(H498&amp;"£"&amp;I498,BDD!C:F,4,0))</f>
        <v/>
      </c>
      <c r="B498" s="18" t="str">
        <f>IF(H498="","",VLOOKUP(J498,BDD!A:B,2,0))</f>
        <v/>
      </c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2" t="str">
        <f t="shared" si="4"/>
        <v/>
      </c>
      <c r="N498" s="2" t="str">
        <f t="shared" si="5"/>
        <v/>
      </c>
      <c r="O498" s="2" t="str">
        <f t="shared" si="6"/>
        <v/>
      </c>
      <c r="P498" s="2" t="str">
        <f t="shared" si="7"/>
        <v/>
      </c>
    </row>
    <row r="499" spans="1:16" x14ac:dyDescent="0.25">
      <c r="A499" s="45" t="str">
        <f>IF(H499="","",VLOOKUP(H499&amp;"£"&amp;I499,BDD!C:F,4,0))</f>
        <v/>
      </c>
      <c r="B499" s="18" t="str">
        <f>IF(H499="","",VLOOKUP(J499,BDD!A:B,2,0))</f>
        <v/>
      </c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2" t="str">
        <f t="shared" si="4"/>
        <v/>
      </c>
      <c r="N499" s="2" t="str">
        <f t="shared" si="5"/>
        <v/>
      </c>
      <c r="O499" s="2" t="str">
        <f t="shared" si="6"/>
        <v/>
      </c>
      <c r="P499" s="2" t="str">
        <f t="shared" si="7"/>
        <v/>
      </c>
    </row>
    <row r="500" spans="1:16" x14ac:dyDescent="0.25">
      <c r="A500" s="45" t="str">
        <f>IF(H500="","",VLOOKUP(H500&amp;"£"&amp;I500,BDD!C:F,4,0))</f>
        <v/>
      </c>
      <c r="B500" s="18" t="str">
        <f>IF(H500="","",VLOOKUP(J500,BDD!A:B,2,0))</f>
        <v/>
      </c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2" t="str">
        <f t="shared" si="4"/>
        <v/>
      </c>
      <c r="N500" s="2" t="str">
        <f t="shared" si="5"/>
        <v/>
      </c>
      <c r="O500" s="2" t="str">
        <f t="shared" si="6"/>
        <v/>
      </c>
      <c r="P500" s="2" t="str">
        <f t="shared" si="7"/>
        <v/>
      </c>
    </row>
    <row r="501" spans="1:16" x14ac:dyDescent="0.25">
      <c r="A501" s="45" t="str">
        <f>IF(H501="","",VLOOKUP(H501&amp;"£"&amp;I501,BDD!C:F,4,0))</f>
        <v/>
      </c>
      <c r="B501" s="18" t="str">
        <f>IF(H501="","",VLOOKUP(J501,BDD!A:B,2,0))</f>
        <v/>
      </c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2" t="str">
        <f t="shared" si="4"/>
        <v/>
      </c>
      <c r="N501" s="2" t="str">
        <f t="shared" si="5"/>
        <v/>
      </c>
      <c r="O501" s="2" t="str">
        <f t="shared" si="6"/>
        <v/>
      </c>
      <c r="P501" s="2" t="str">
        <f t="shared" si="7"/>
        <v/>
      </c>
    </row>
    <row r="502" spans="1:16" x14ac:dyDescent="0.25">
      <c r="A502" s="45" t="str">
        <f>IF(H502="","",VLOOKUP(H502&amp;"£"&amp;I502,BDD!C:F,4,0))</f>
        <v/>
      </c>
      <c r="B502" s="18" t="str">
        <f>IF(H502="","",VLOOKUP(J502,BDD!A:B,2,0))</f>
        <v/>
      </c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2" t="str">
        <f t="shared" si="4"/>
        <v/>
      </c>
      <c r="N502" s="2" t="str">
        <f t="shared" si="5"/>
        <v/>
      </c>
      <c r="O502" s="2" t="str">
        <f t="shared" si="6"/>
        <v/>
      </c>
      <c r="P502" s="2" t="str">
        <f t="shared" si="7"/>
        <v/>
      </c>
    </row>
    <row r="503" spans="1:16" x14ac:dyDescent="0.25">
      <c r="A503" s="45" t="str">
        <f>IF(H503="","",VLOOKUP(H503&amp;"£"&amp;I503,BDD!C:F,4,0))</f>
        <v/>
      </c>
      <c r="B503" s="18" t="str">
        <f>IF(H503="","",VLOOKUP(J503,BDD!A:B,2,0))</f>
        <v/>
      </c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2" t="str">
        <f t="shared" si="4"/>
        <v/>
      </c>
      <c r="N503" s="2" t="str">
        <f t="shared" si="5"/>
        <v/>
      </c>
      <c r="O503" s="2" t="str">
        <f t="shared" si="6"/>
        <v/>
      </c>
      <c r="P503" s="2" t="str">
        <f t="shared" si="7"/>
        <v/>
      </c>
    </row>
    <row r="504" spans="1:16" x14ac:dyDescent="0.25">
      <c r="A504" s="45" t="str">
        <f>IF(H504="","",VLOOKUP(H504&amp;"£"&amp;I504,BDD!C:F,4,0))</f>
        <v/>
      </c>
      <c r="B504" s="18" t="str">
        <f>IF(H504="","",VLOOKUP(J504,BDD!A:B,2,0))</f>
        <v/>
      </c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2" t="str">
        <f t="shared" si="4"/>
        <v/>
      </c>
      <c r="N504" s="2" t="str">
        <f t="shared" si="5"/>
        <v/>
      </c>
      <c r="O504" s="2" t="str">
        <f t="shared" si="6"/>
        <v/>
      </c>
      <c r="P504" s="2" t="str">
        <f t="shared" si="7"/>
        <v/>
      </c>
    </row>
    <row r="505" spans="1:16" x14ac:dyDescent="0.25">
      <c r="A505" s="45" t="str">
        <f>IF(H505="","",VLOOKUP(H505&amp;"£"&amp;I505,BDD!C:F,4,0))</f>
        <v/>
      </c>
      <c r="B505" s="18" t="str">
        <f>IF(H505="","",VLOOKUP(J505,BDD!A:B,2,0))</f>
        <v/>
      </c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2" t="str">
        <f t="shared" si="4"/>
        <v/>
      </c>
      <c r="N505" s="2" t="str">
        <f t="shared" si="5"/>
        <v/>
      </c>
      <c r="O505" s="2" t="str">
        <f t="shared" si="6"/>
        <v/>
      </c>
      <c r="P505" s="2" t="str">
        <f t="shared" si="7"/>
        <v/>
      </c>
    </row>
    <row r="506" spans="1:16" x14ac:dyDescent="0.25">
      <c r="A506" s="45" t="str">
        <f>IF(H506="","",VLOOKUP(H506&amp;"£"&amp;I506,BDD!C:F,4,0))</f>
        <v/>
      </c>
      <c r="B506" s="18" t="str">
        <f>IF(H506="","",VLOOKUP(J506,BDD!A:B,2,0))</f>
        <v/>
      </c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2" t="str">
        <f t="shared" si="4"/>
        <v/>
      </c>
      <c r="N506" s="2" t="str">
        <f t="shared" si="5"/>
        <v/>
      </c>
      <c r="O506" s="2" t="str">
        <f t="shared" si="6"/>
        <v/>
      </c>
      <c r="P506" s="2" t="str">
        <f t="shared" si="7"/>
        <v/>
      </c>
    </row>
    <row r="507" spans="1:16" x14ac:dyDescent="0.25">
      <c r="A507" s="45" t="str">
        <f>IF(H507="","",VLOOKUP(H507&amp;"£"&amp;I507,BDD!C:F,4,0))</f>
        <v/>
      </c>
      <c r="B507" s="18" t="str">
        <f>IF(H507="","",VLOOKUP(J507,BDD!A:B,2,0))</f>
        <v/>
      </c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2" t="str">
        <f t="shared" si="4"/>
        <v/>
      </c>
      <c r="N507" s="2" t="str">
        <f t="shared" si="5"/>
        <v/>
      </c>
      <c r="O507" s="2" t="str">
        <f t="shared" si="6"/>
        <v/>
      </c>
      <c r="P507" s="2" t="str">
        <f t="shared" si="7"/>
        <v/>
      </c>
    </row>
    <row r="508" spans="1:16" x14ac:dyDescent="0.25">
      <c r="A508" s="45" t="str">
        <f>IF(H508="","",VLOOKUP(H508&amp;"£"&amp;I508,BDD!C:F,4,0))</f>
        <v/>
      </c>
      <c r="B508" s="18" t="str">
        <f>IF(H508="","",VLOOKUP(J508,BDD!A:B,2,0))</f>
        <v/>
      </c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2" t="str">
        <f t="shared" si="4"/>
        <v/>
      </c>
      <c r="N508" s="2" t="str">
        <f t="shared" si="5"/>
        <v/>
      </c>
      <c r="O508" s="2" t="str">
        <f t="shared" si="6"/>
        <v/>
      </c>
      <c r="P508" s="2" t="str">
        <f t="shared" si="7"/>
        <v/>
      </c>
    </row>
    <row r="509" spans="1:16" x14ac:dyDescent="0.25">
      <c r="A509" s="45" t="str">
        <f>IF(H509="","",VLOOKUP(H509&amp;"£"&amp;I509,BDD!C:F,4,0))</f>
        <v/>
      </c>
      <c r="B509" s="18" t="str">
        <f>IF(H509="","",VLOOKUP(J509,BDD!A:B,2,0))</f>
        <v/>
      </c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2" t="str">
        <f t="shared" si="4"/>
        <v/>
      </c>
      <c r="N509" s="2" t="str">
        <f t="shared" si="5"/>
        <v/>
      </c>
      <c r="O509" s="2" t="str">
        <f t="shared" si="6"/>
        <v/>
      </c>
      <c r="P509" s="2" t="str">
        <f t="shared" si="7"/>
        <v/>
      </c>
    </row>
    <row r="510" spans="1:16" x14ac:dyDescent="0.25">
      <c r="A510" s="45" t="str">
        <f>IF(H510="","",VLOOKUP(H510&amp;"£"&amp;I510,BDD!C:F,4,0))</f>
        <v/>
      </c>
      <c r="B510" s="18" t="str">
        <f>IF(H510="","",VLOOKUP(J510,BDD!A:B,2,0))</f>
        <v/>
      </c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2" t="str">
        <f t="shared" si="4"/>
        <v/>
      </c>
      <c r="N510" s="2" t="str">
        <f t="shared" si="5"/>
        <v/>
      </c>
      <c r="O510" s="2" t="str">
        <f t="shared" si="6"/>
        <v/>
      </c>
      <c r="P510" s="2" t="str">
        <f t="shared" si="7"/>
        <v/>
      </c>
    </row>
    <row r="511" spans="1:16" x14ac:dyDescent="0.25">
      <c r="A511" s="45" t="str">
        <f>IF(H511="","",VLOOKUP(H511&amp;"£"&amp;I511,BDD!C:F,4,0))</f>
        <v/>
      </c>
      <c r="B511" s="18" t="str">
        <f>IF(H511="","",VLOOKUP(J511,BDD!A:B,2,0))</f>
        <v/>
      </c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2" t="str">
        <f t="shared" si="4"/>
        <v/>
      </c>
      <c r="N511" s="2" t="str">
        <f t="shared" si="5"/>
        <v/>
      </c>
      <c r="O511" s="2" t="str">
        <f t="shared" si="6"/>
        <v/>
      </c>
      <c r="P511" s="2" t="str">
        <f t="shared" si="7"/>
        <v/>
      </c>
    </row>
    <row r="512" spans="1:16" x14ac:dyDescent="0.25">
      <c r="A512" s="45" t="str">
        <f>IF(H512="","",VLOOKUP(H512&amp;"£"&amp;I512,BDD!C:F,4,0))</f>
        <v/>
      </c>
      <c r="B512" s="18" t="str">
        <f>IF(H512="","",VLOOKUP(J512,BDD!A:B,2,0))</f>
        <v/>
      </c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2" t="str">
        <f t="shared" si="4"/>
        <v/>
      </c>
      <c r="N512" s="2" t="str">
        <f t="shared" si="5"/>
        <v/>
      </c>
      <c r="O512" s="2" t="str">
        <f t="shared" si="6"/>
        <v/>
      </c>
      <c r="P512" s="2" t="str">
        <f t="shared" si="7"/>
        <v/>
      </c>
    </row>
    <row r="513" spans="1:16" x14ac:dyDescent="0.25">
      <c r="A513" s="45" t="str">
        <f>IF(H513="","",VLOOKUP(H513&amp;"£"&amp;I513,BDD!C:F,4,0))</f>
        <v/>
      </c>
      <c r="B513" s="18" t="str">
        <f>IF(H513="","",VLOOKUP(J513,BDD!A:B,2,0))</f>
        <v/>
      </c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2" t="str">
        <f t="shared" si="4"/>
        <v/>
      </c>
      <c r="N513" s="2" t="str">
        <f t="shared" si="5"/>
        <v/>
      </c>
      <c r="O513" s="2" t="str">
        <f t="shared" si="6"/>
        <v/>
      </c>
      <c r="P513" s="2" t="str">
        <f t="shared" si="7"/>
        <v/>
      </c>
    </row>
    <row r="514" spans="1:16" x14ac:dyDescent="0.25">
      <c r="A514" s="45" t="str">
        <f>IF(H514="","",VLOOKUP(H514&amp;"£"&amp;I514,BDD!C:F,4,0))</f>
        <v/>
      </c>
      <c r="B514" s="18" t="str">
        <f>IF(H514="","",VLOOKUP(J514,BDD!A:B,2,0))</f>
        <v/>
      </c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2" t="str">
        <f t="shared" si="4"/>
        <v/>
      </c>
      <c r="N514" s="2" t="str">
        <f t="shared" si="5"/>
        <v/>
      </c>
      <c r="O514" s="2" t="str">
        <f t="shared" si="6"/>
        <v/>
      </c>
      <c r="P514" s="2" t="str">
        <f t="shared" si="7"/>
        <v/>
      </c>
    </row>
    <row r="515" spans="1:16" x14ac:dyDescent="0.25">
      <c r="A515" s="45" t="str">
        <f>IF(H515="","",VLOOKUP(H515&amp;"£"&amp;I515,BDD!C:F,4,0))</f>
        <v/>
      </c>
      <c r="B515" s="18" t="str">
        <f>IF(H515="","",VLOOKUP(J515,BDD!A:B,2,0))</f>
        <v/>
      </c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2" t="str">
        <f t="shared" ref="M515:M578" si="8">IF(H515="","",B515&amp;"£"&amp;E515&amp;"£"&amp;L515)</f>
        <v/>
      </c>
      <c r="N515" s="2" t="str">
        <f t="shared" ref="N515:N578" si="9">IF(M515&amp;E515&amp;H515&amp;I515=M514&amp;E514&amp;H514&amp;I514,"",M515)</f>
        <v/>
      </c>
      <c r="O515" s="2" t="str">
        <f t="shared" ref="O515:O578" si="10">IF(A515="H",N515,"")</f>
        <v/>
      </c>
      <c r="P515" s="2" t="str">
        <f t="shared" si="7"/>
        <v/>
      </c>
    </row>
    <row r="516" spans="1:16" x14ac:dyDescent="0.25">
      <c r="A516" s="45" t="str">
        <f>IF(H516="","",VLOOKUP(H516&amp;"£"&amp;I516,BDD!C:F,4,0))</f>
        <v/>
      </c>
      <c r="B516" s="18" t="str">
        <f>IF(H516="","",VLOOKUP(J516,BDD!A:B,2,0))</f>
        <v/>
      </c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2" t="str">
        <f t="shared" si="8"/>
        <v/>
      </c>
      <c r="N516" s="2" t="str">
        <f t="shared" si="9"/>
        <v/>
      </c>
      <c r="O516" s="2" t="str">
        <f t="shared" si="10"/>
        <v/>
      </c>
      <c r="P516" s="2" t="str">
        <f t="shared" ref="P516:P579" si="11">IF(K516="Ast_logé",B516&amp;"£"&amp;E516&amp;"£"&amp;K516,"")</f>
        <v/>
      </c>
    </row>
    <row r="517" spans="1:16" x14ac:dyDescent="0.25">
      <c r="A517" s="45" t="str">
        <f>IF(H517="","",VLOOKUP(H517&amp;"£"&amp;I517,BDD!C:F,4,0))</f>
        <v/>
      </c>
      <c r="B517" s="18" t="str">
        <f>IF(H517="","",VLOOKUP(J517,BDD!A:B,2,0))</f>
        <v/>
      </c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2" t="str">
        <f t="shared" si="8"/>
        <v/>
      </c>
      <c r="N517" s="2" t="str">
        <f t="shared" si="9"/>
        <v/>
      </c>
      <c r="O517" s="2" t="str">
        <f t="shared" si="10"/>
        <v/>
      </c>
      <c r="P517" s="2" t="str">
        <f t="shared" si="11"/>
        <v/>
      </c>
    </row>
    <row r="518" spans="1:16" x14ac:dyDescent="0.25">
      <c r="A518" s="45" t="str">
        <f>IF(H518="","",VLOOKUP(H518&amp;"£"&amp;I518,BDD!C:F,4,0))</f>
        <v/>
      </c>
      <c r="B518" s="18" t="str">
        <f>IF(H518="","",VLOOKUP(J518,BDD!A:B,2,0))</f>
        <v/>
      </c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2" t="str">
        <f t="shared" si="8"/>
        <v/>
      </c>
      <c r="N518" s="2" t="str">
        <f t="shared" si="9"/>
        <v/>
      </c>
      <c r="O518" s="2" t="str">
        <f t="shared" si="10"/>
        <v/>
      </c>
      <c r="P518" s="2" t="str">
        <f t="shared" si="11"/>
        <v/>
      </c>
    </row>
    <row r="519" spans="1:16" x14ac:dyDescent="0.25">
      <c r="A519" s="45" t="str">
        <f>IF(H519="","",VLOOKUP(H519&amp;"£"&amp;I519,BDD!C:F,4,0))</f>
        <v/>
      </c>
      <c r="B519" s="18" t="str">
        <f>IF(H519="","",VLOOKUP(J519,BDD!A:B,2,0))</f>
        <v/>
      </c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2" t="str">
        <f t="shared" si="8"/>
        <v/>
      </c>
      <c r="N519" s="2" t="str">
        <f t="shared" si="9"/>
        <v/>
      </c>
      <c r="O519" s="2" t="str">
        <f t="shared" si="10"/>
        <v/>
      </c>
      <c r="P519" s="2" t="str">
        <f t="shared" si="11"/>
        <v/>
      </c>
    </row>
    <row r="520" spans="1:16" x14ac:dyDescent="0.25">
      <c r="A520" s="45" t="str">
        <f>IF(H520="","",VLOOKUP(H520&amp;"£"&amp;I520,BDD!C:F,4,0))</f>
        <v/>
      </c>
      <c r="B520" s="18" t="str">
        <f>IF(H520="","",VLOOKUP(J520,BDD!A:B,2,0))</f>
        <v/>
      </c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2" t="str">
        <f t="shared" si="8"/>
        <v/>
      </c>
      <c r="N520" s="2" t="str">
        <f t="shared" si="9"/>
        <v/>
      </c>
      <c r="O520" s="2" t="str">
        <f t="shared" si="10"/>
        <v/>
      </c>
      <c r="P520" s="2" t="str">
        <f t="shared" si="11"/>
        <v/>
      </c>
    </row>
    <row r="521" spans="1:16" x14ac:dyDescent="0.25">
      <c r="A521" s="45" t="str">
        <f>IF(H521="","",VLOOKUP(H521&amp;"£"&amp;I521,BDD!C:F,4,0))</f>
        <v/>
      </c>
      <c r="B521" s="18" t="str">
        <f>IF(H521="","",VLOOKUP(J521,BDD!A:B,2,0))</f>
        <v/>
      </c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2" t="str">
        <f t="shared" si="8"/>
        <v/>
      </c>
      <c r="N521" s="2" t="str">
        <f t="shared" si="9"/>
        <v/>
      </c>
      <c r="O521" s="2" t="str">
        <f t="shared" si="10"/>
        <v/>
      </c>
      <c r="P521" s="2" t="str">
        <f t="shared" si="11"/>
        <v/>
      </c>
    </row>
    <row r="522" spans="1:16" x14ac:dyDescent="0.25">
      <c r="A522" s="45" t="str">
        <f>IF(H522="","",VLOOKUP(H522&amp;"£"&amp;I522,BDD!C:F,4,0))</f>
        <v/>
      </c>
      <c r="B522" s="18" t="str">
        <f>IF(H522="","",VLOOKUP(J522,BDD!A:B,2,0))</f>
        <v/>
      </c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2" t="str">
        <f t="shared" si="8"/>
        <v/>
      </c>
      <c r="N522" s="2" t="str">
        <f t="shared" si="9"/>
        <v/>
      </c>
      <c r="O522" s="2" t="str">
        <f t="shared" si="10"/>
        <v/>
      </c>
      <c r="P522" s="2" t="str">
        <f t="shared" si="11"/>
        <v/>
      </c>
    </row>
    <row r="523" spans="1:16" x14ac:dyDescent="0.25">
      <c r="A523" s="45" t="str">
        <f>IF(H523="","",VLOOKUP(H523&amp;"£"&amp;I523,BDD!C:F,4,0))</f>
        <v/>
      </c>
      <c r="B523" s="18" t="str">
        <f>IF(H523="","",VLOOKUP(J523,BDD!A:B,2,0))</f>
        <v/>
      </c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2" t="str">
        <f t="shared" si="8"/>
        <v/>
      </c>
      <c r="N523" s="2" t="str">
        <f t="shared" si="9"/>
        <v/>
      </c>
      <c r="O523" s="2" t="str">
        <f t="shared" si="10"/>
        <v/>
      </c>
      <c r="P523" s="2" t="str">
        <f t="shared" si="11"/>
        <v/>
      </c>
    </row>
    <row r="524" spans="1:16" x14ac:dyDescent="0.25">
      <c r="A524" s="45" t="str">
        <f>IF(H524="","",VLOOKUP(H524&amp;"£"&amp;I524,BDD!C:F,4,0))</f>
        <v/>
      </c>
      <c r="B524" s="18" t="str">
        <f>IF(H524="","",VLOOKUP(J524,BDD!A:B,2,0))</f>
        <v/>
      </c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2" t="str">
        <f t="shared" si="8"/>
        <v/>
      </c>
      <c r="N524" s="2" t="str">
        <f t="shared" si="9"/>
        <v/>
      </c>
      <c r="O524" s="2" t="str">
        <f t="shared" si="10"/>
        <v/>
      </c>
      <c r="P524" s="2" t="str">
        <f t="shared" si="11"/>
        <v/>
      </c>
    </row>
    <row r="525" spans="1:16" x14ac:dyDescent="0.25">
      <c r="A525" s="45" t="str">
        <f>IF(H525="","",VLOOKUP(H525&amp;"£"&amp;I525,BDD!C:F,4,0))</f>
        <v/>
      </c>
      <c r="B525" s="18" t="str">
        <f>IF(H525="","",VLOOKUP(J525,BDD!A:B,2,0))</f>
        <v/>
      </c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2" t="str">
        <f t="shared" si="8"/>
        <v/>
      </c>
      <c r="N525" s="2" t="str">
        <f t="shared" si="9"/>
        <v/>
      </c>
      <c r="O525" s="2" t="str">
        <f t="shared" si="10"/>
        <v/>
      </c>
      <c r="P525" s="2" t="str">
        <f t="shared" si="11"/>
        <v/>
      </c>
    </row>
    <row r="526" spans="1:16" x14ac:dyDescent="0.25">
      <c r="A526" s="45" t="str">
        <f>IF(H526="","",VLOOKUP(H526&amp;"£"&amp;I526,BDD!C:F,4,0))</f>
        <v/>
      </c>
      <c r="B526" s="18" t="str">
        <f>IF(H526="","",VLOOKUP(J526,BDD!A:B,2,0))</f>
        <v/>
      </c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2" t="str">
        <f t="shared" si="8"/>
        <v/>
      </c>
      <c r="N526" s="2" t="str">
        <f t="shared" si="9"/>
        <v/>
      </c>
      <c r="O526" s="2" t="str">
        <f t="shared" si="10"/>
        <v/>
      </c>
      <c r="P526" s="2" t="str">
        <f t="shared" si="11"/>
        <v/>
      </c>
    </row>
    <row r="527" spans="1:16" x14ac:dyDescent="0.25">
      <c r="A527" s="45" t="str">
        <f>IF(H527="","",VLOOKUP(H527&amp;"£"&amp;I527,BDD!C:F,4,0))</f>
        <v/>
      </c>
      <c r="B527" s="18" t="str">
        <f>IF(H527="","",VLOOKUP(J527,BDD!A:B,2,0))</f>
        <v/>
      </c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2" t="str">
        <f t="shared" si="8"/>
        <v/>
      </c>
      <c r="N527" s="2" t="str">
        <f t="shared" si="9"/>
        <v/>
      </c>
      <c r="O527" s="2" t="str">
        <f t="shared" si="10"/>
        <v/>
      </c>
      <c r="P527" s="2" t="str">
        <f t="shared" si="11"/>
        <v/>
      </c>
    </row>
    <row r="528" spans="1:16" x14ac:dyDescent="0.25">
      <c r="A528" s="45" t="str">
        <f>IF(H528="","",VLOOKUP(H528&amp;"£"&amp;I528,BDD!C:F,4,0))</f>
        <v/>
      </c>
      <c r="B528" s="18" t="str">
        <f>IF(H528="","",VLOOKUP(J528,BDD!A:B,2,0))</f>
        <v/>
      </c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2" t="str">
        <f t="shared" si="8"/>
        <v/>
      </c>
      <c r="N528" s="2" t="str">
        <f t="shared" si="9"/>
        <v/>
      </c>
      <c r="O528" s="2" t="str">
        <f t="shared" si="10"/>
        <v/>
      </c>
      <c r="P528" s="2" t="str">
        <f t="shared" si="11"/>
        <v/>
      </c>
    </row>
    <row r="529" spans="1:16" x14ac:dyDescent="0.25">
      <c r="A529" s="45" t="str">
        <f>IF(H529="","",VLOOKUP(H529&amp;"£"&amp;I529,BDD!C:F,4,0))</f>
        <v/>
      </c>
      <c r="B529" s="18" t="str">
        <f>IF(H529="","",VLOOKUP(J529,BDD!A:B,2,0))</f>
        <v/>
      </c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2" t="str">
        <f t="shared" si="8"/>
        <v/>
      </c>
      <c r="N529" s="2" t="str">
        <f t="shared" si="9"/>
        <v/>
      </c>
      <c r="O529" s="2" t="str">
        <f t="shared" si="10"/>
        <v/>
      </c>
      <c r="P529" s="2" t="str">
        <f t="shared" si="11"/>
        <v/>
      </c>
    </row>
    <row r="530" spans="1:16" x14ac:dyDescent="0.25">
      <c r="A530" s="45" t="str">
        <f>IF(H530="","",VLOOKUP(H530&amp;"£"&amp;I530,BDD!C:F,4,0))</f>
        <v/>
      </c>
      <c r="B530" s="18" t="str">
        <f>IF(H530="","",VLOOKUP(J530,BDD!A:B,2,0))</f>
        <v/>
      </c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2" t="str">
        <f t="shared" si="8"/>
        <v/>
      </c>
      <c r="N530" s="2" t="str">
        <f t="shared" si="9"/>
        <v/>
      </c>
      <c r="O530" s="2" t="str">
        <f t="shared" si="10"/>
        <v/>
      </c>
      <c r="P530" s="2" t="str">
        <f t="shared" si="11"/>
        <v/>
      </c>
    </row>
    <row r="531" spans="1:16" x14ac:dyDescent="0.25">
      <c r="A531" s="45" t="str">
        <f>IF(H531="","",VLOOKUP(H531&amp;"£"&amp;I531,BDD!C:F,4,0))</f>
        <v/>
      </c>
      <c r="B531" s="18" t="str">
        <f>IF(H531="","",VLOOKUP(J531,BDD!A:B,2,0))</f>
        <v/>
      </c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2" t="str">
        <f t="shared" si="8"/>
        <v/>
      </c>
      <c r="N531" s="2" t="str">
        <f t="shared" si="9"/>
        <v/>
      </c>
      <c r="O531" s="2" t="str">
        <f t="shared" si="10"/>
        <v/>
      </c>
      <c r="P531" s="2" t="str">
        <f t="shared" si="11"/>
        <v/>
      </c>
    </row>
    <row r="532" spans="1:16" x14ac:dyDescent="0.25">
      <c r="A532" s="45" t="str">
        <f>IF(H532="","",VLOOKUP(H532&amp;"£"&amp;I532,BDD!C:F,4,0))</f>
        <v/>
      </c>
      <c r="B532" s="18" t="str">
        <f>IF(H532="","",VLOOKUP(J532,BDD!A:B,2,0))</f>
        <v/>
      </c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2" t="str">
        <f t="shared" si="8"/>
        <v/>
      </c>
      <c r="N532" s="2" t="str">
        <f t="shared" si="9"/>
        <v/>
      </c>
      <c r="O532" s="2" t="str">
        <f t="shared" si="10"/>
        <v/>
      </c>
      <c r="P532" s="2" t="str">
        <f t="shared" si="11"/>
        <v/>
      </c>
    </row>
    <row r="533" spans="1:16" x14ac:dyDescent="0.25">
      <c r="A533" s="45" t="str">
        <f>IF(H533="","",VLOOKUP(H533&amp;"£"&amp;I533,BDD!C:F,4,0))</f>
        <v/>
      </c>
      <c r="B533" s="18" t="str">
        <f>IF(H533="","",VLOOKUP(J533,BDD!A:B,2,0))</f>
        <v/>
      </c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2" t="str">
        <f t="shared" si="8"/>
        <v/>
      </c>
      <c r="N533" s="2" t="str">
        <f t="shared" si="9"/>
        <v/>
      </c>
      <c r="O533" s="2" t="str">
        <f t="shared" si="10"/>
        <v/>
      </c>
      <c r="P533" s="2" t="str">
        <f t="shared" si="11"/>
        <v/>
      </c>
    </row>
    <row r="534" spans="1:16" x14ac:dyDescent="0.25">
      <c r="A534" s="45" t="str">
        <f>IF(H534="","",VLOOKUP(H534&amp;"£"&amp;I534,BDD!C:F,4,0))</f>
        <v/>
      </c>
      <c r="B534" s="18" t="str">
        <f>IF(H534="","",VLOOKUP(J534,BDD!A:B,2,0))</f>
        <v/>
      </c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2" t="str">
        <f t="shared" si="8"/>
        <v/>
      </c>
      <c r="N534" s="2" t="str">
        <f t="shared" si="9"/>
        <v/>
      </c>
      <c r="O534" s="2" t="str">
        <f t="shared" si="10"/>
        <v/>
      </c>
      <c r="P534" s="2" t="str">
        <f t="shared" si="11"/>
        <v/>
      </c>
    </row>
    <row r="535" spans="1:16" x14ac:dyDescent="0.25">
      <c r="A535" s="45" t="str">
        <f>IF(H535="","",VLOOKUP(H535&amp;"£"&amp;I535,BDD!C:F,4,0))</f>
        <v/>
      </c>
      <c r="B535" s="18" t="str">
        <f>IF(H535="","",VLOOKUP(J535,BDD!A:B,2,0))</f>
        <v/>
      </c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2" t="str">
        <f t="shared" si="8"/>
        <v/>
      </c>
      <c r="N535" s="2" t="str">
        <f t="shared" si="9"/>
        <v/>
      </c>
      <c r="O535" s="2" t="str">
        <f t="shared" si="10"/>
        <v/>
      </c>
      <c r="P535" s="2" t="str">
        <f t="shared" si="11"/>
        <v/>
      </c>
    </row>
    <row r="536" spans="1:16" x14ac:dyDescent="0.25">
      <c r="A536" s="45" t="str">
        <f>IF(H536="","",VLOOKUP(H536&amp;"£"&amp;I536,BDD!C:F,4,0))</f>
        <v/>
      </c>
      <c r="B536" s="18" t="str">
        <f>IF(H536="","",VLOOKUP(J536,BDD!A:B,2,0))</f>
        <v/>
      </c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2" t="str">
        <f t="shared" si="8"/>
        <v/>
      </c>
      <c r="N536" s="2" t="str">
        <f t="shared" si="9"/>
        <v/>
      </c>
      <c r="O536" s="2" t="str">
        <f t="shared" si="10"/>
        <v/>
      </c>
      <c r="P536" s="2" t="str">
        <f t="shared" si="11"/>
        <v/>
      </c>
    </row>
    <row r="537" spans="1:16" x14ac:dyDescent="0.25">
      <c r="A537" s="45" t="str">
        <f>IF(H537="","",VLOOKUP(H537&amp;"£"&amp;I537,BDD!C:F,4,0))</f>
        <v/>
      </c>
      <c r="B537" s="18" t="str">
        <f>IF(H537="","",VLOOKUP(J537,BDD!A:B,2,0))</f>
        <v/>
      </c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2" t="str">
        <f t="shared" si="8"/>
        <v/>
      </c>
      <c r="N537" s="2" t="str">
        <f t="shared" si="9"/>
        <v/>
      </c>
      <c r="O537" s="2" t="str">
        <f t="shared" si="10"/>
        <v/>
      </c>
      <c r="P537" s="2" t="str">
        <f t="shared" si="11"/>
        <v/>
      </c>
    </row>
    <row r="538" spans="1:16" x14ac:dyDescent="0.25">
      <c r="A538" s="45" t="str">
        <f>IF(H538="","",VLOOKUP(H538&amp;"£"&amp;I538,BDD!C:F,4,0))</f>
        <v/>
      </c>
      <c r="B538" s="18" t="str">
        <f>IF(H538="","",VLOOKUP(J538,BDD!A:B,2,0))</f>
        <v/>
      </c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2" t="str">
        <f t="shared" si="8"/>
        <v/>
      </c>
      <c r="N538" s="2" t="str">
        <f t="shared" si="9"/>
        <v/>
      </c>
      <c r="O538" s="2" t="str">
        <f t="shared" si="10"/>
        <v/>
      </c>
      <c r="P538" s="2" t="str">
        <f t="shared" si="11"/>
        <v/>
      </c>
    </row>
    <row r="539" spans="1:16" x14ac:dyDescent="0.25">
      <c r="A539" s="45" t="str">
        <f>IF(H539="","",VLOOKUP(H539&amp;"£"&amp;I539,BDD!C:F,4,0))</f>
        <v/>
      </c>
      <c r="B539" s="18" t="str">
        <f>IF(H539="","",VLOOKUP(J539,BDD!A:B,2,0))</f>
        <v/>
      </c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2" t="str">
        <f t="shared" si="8"/>
        <v/>
      </c>
      <c r="N539" s="2" t="str">
        <f t="shared" si="9"/>
        <v/>
      </c>
      <c r="O539" s="2" t="str">
        <f t="shared" si="10"/>
        <v/>
      </c>
      <c r="P539" s="2" t="str">
        <f t="shared" si="11"/>
        <v/>
      </c>
    </row>
    <row r="540" spans="1:16" x14ac:dyDescent="0.25">
      <c r="A540" s="45" t="str">
        <f>IF(H540="","",VLOOKUP(H540&amp;"£"&amp;I540,BDD!C:F,4,0))</f>
        <v/>
      </c>
      <c r="B540" s="18" t="str">
        <f>IF(H540="","",VLOOKUP(J540,BDD!A:B,2,0))</f>
        <v/>
      </c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2" t="str">
        <f t="shared" si="8"/>
        <v/>
      </c>
      <c r="N540" s="2" t="str">
        <f t="shared" si="9"/>
        <v/>
      </c>
      <c r="O540" s="2" t="str">
        <f t="shared" si="10"/>
        <v/>
      </c>
      <c r="P540" s="2" t="str">
        <f t="shared" si="11"/>
        <v/>
      </c>
    </row>
    <row r="541" spans="1:16" x14ac:dyDescent="0.25">
      <c r="A541" s="45" t="str">
        <f>IF(H541="","",VLOOKUP(H541&amp;"£"&amp;I541,BDD!C:F,4,0))</f>
        <v/>
      </c>
      <c r="B541" s="18" t="str">
        <f>IF(H541="","",VLOOKUP(J541,BDD!A:B,2,0))</f>
        <v/>
      </c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2" t="str">
        <f t="shared" si="8"/>
        <v/>
      </c>
      <c r="N541" s="2" t="str">
        <f t="shared" si="9"/>
        <v/>
      </c>
      <c r="O541" s="2" t="str">
        <f t="shared" si="10"/>
        <v/>
      </c>
      <c r="P541" s="2" t="str">
        <f t="shared" si="11"/>
        <v/>
      </c>
    </row>
    <row r="542" spans="1:16" x14ac:dyDescent="0.25">
      <c r="A542" s="45" t="str">
        <f>IF(H542="","",VLOOKUP(H542&amp;"£"&amp;I542,BDD!C:F,4,0))</f>
        <v/>
      </c>
      <c r="B542" s="18" t="str">
        <f>IF(H542="","",VLOOKUP(J542,BDD!A:B,2,0))</f>
        <v/>
      </c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2" t="str">
        <f t="shared" si="8"/>
        <v/>
      </c>
      <c r="N542" s="2" t="str">
        <f t="shared" si="9"/>
        <v/>
      </c>
      <c r="O542" s="2" t="str">
        <f t="shared" si="10"/>
        <v/>
      </c>
      <c r="P542" s="2" t="str">
        <f t="shared" si="11"/>
        <v/>
      </c>
    </row>
    <row r="543" spans="1:16" x14ac:dyDescent="0.25">
      <c r="A543" s="45" t="str">
        <f>IF(H543="","",VLOOKUP(H543&amp;"£"&amp;I543,BDD!C:F,4,0))</f>
        <v/>
      </c>
      <c r="B543" s="18" t="str">
        <f>IF(H543="","",VLOOKUP(J543,BDD!A:B,2,0))</f>
        <v/>
      </c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2" t="str">
        <f t="shared" si="8"/>
        <v/>
      </c>
      <c r="N543" s="2" t="str">
        <f t="shared" si="9"/>
        <v/>
      </c>
      <c r="O543" s="2" t="str">
        <f t="shared" si="10"/>
        <v/>
      </c>
      <c r="P543" s="2" t="str">
        <f t="shared" si="11"/>
        <v/>
      </c>
    </row>
    <row r="544" spans="1:16" x14ac:dyDescent="0.25">
      <c r="A544" s="45" t="str">
        <f>IF(H544="","",VLOOKUP(H544&amp;"£"&amp;I544,BDD!C:F,4,0))</f>
        <v/>
      </c>
      <c r="B544" s="18" t="str">
        <f>IF(H544="","",VLOOKUP(J544,BDD!A:B,2,0))</f>
        <v/>
      </c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2" t="str">
        <f t="shared" si="8"/>
        <v/>
      </c>
      <c r="N544" s="2" t="str">
        <f t="shared" si="9"/>
        <v/>
      </c>
      <c r="O544" s="2" t="str">
        <f t="shared" si="10"/>
        <v/>
      </c>
      <c r="P544" s="2" t="str">
        <f t="shared" si="11"/>
        <v/>
      </c>
    </row>
    <row r="545" spans="1:16" x14ac:dyDescent="0.25">
      <c r="A545" s="45" t="str">
        <f>IF(H545="","",VLOOKUP(H545&amp;"£"&amp;I545,BDD!C:F,4,0))</f>
        <v/>
      </c>
      <c r="B545" s="18" t="str">
        <f>IF(H545="","",VLOOKUP(J545,BDD!A:B,2,0))</f>
        <v/>
      </c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2" t="str">
        <f t="shared" si="8"/>
        <v/>
      </c>
      <c r="N545" s="2" t="str">
        <f t="shared" si="9"/>
        <v/>
      </c>
      <c r="O545" s="2" t="str">
        <f t="shared" si="10"/>
        <v/>
      </c>
      <c r="P545" s="2" t="str">
        <f t="shared" si="11"/>
        <v/>
      </c>
    </row>
    <row r="546" spans="1:16" x14ac:dyDescent="0.25">
      <c r="A546" s="45" t="str">
        <f>IF(H546="","",VLOOKUP(H546&amp;"£"&amp;I546,BDD!C:F,4,0))</f>
        <v/>
      </c>
      <c r="B546" s="18" t="str">
        <f>IF(H546="","",VLOOKUP(J546,BDD!A:B,2,0))</f>
        <v/>
      </c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2" t="str">
        <f t="shared" si="8"/>
        <v/>
      </c>
      <c r="N546" s="2" t="str">
        <f t="shared" si="9"/>
        <v/>
      </c>
      <c r="O546" s="2" t="str">
        <f t="shared" si="10"/>
        <v/>
      </c>
      <c r="P546" s="2" t="str">
        <f t="shared" si="11"/>
        <v/>
      </c>
    </row>
    <row r="547" spans="1:16" x14ac:dyDescent="0.25">
      <c r="A547" s="45" t="str">
        <f>IF(H547="","",VLOOKUP(H547&amp;"£"&amp;I547,BDD!C:F,4,0))</f>
        <v/>
      </c>
      <c r="B547" s="18" t="str">
        <f>IF(H547="","",VLOOKUP(J547,BDD!A:B,2,0))</f>
        <v/>
      </c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2" t="str">
        <f t="shared" si="8"/>
        <v/>
      </c>
      <c r="N547" s="2" t="str">
        <f t="shared" si="9"/>
        <v/>
      </c>
      <c r="O547" s="2" t="str">
        <f t="shared" si="10"/>
        <v/>
      </c>
      <c r="P547" s="2" t="str">
        <f t="shared" si="11"/>
        <v/>
      </c>
    </row>
    <row r="548" spans="1:16" x14ac:dyDescent="0.25">
      <c r="A548" s="45" t="str">
        <f>IF(H548="","",VLOOKUP(H548&amp;"£"&amp;I548,BDD!C:F,4,0))</f>
        <v/>
      </c>
      <c r="B548" s="18" t="str">
        <f>IF(H548="","",VLOOKUP(J548,BDD!A:B,2,0))</f>
        <v/>
      </c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2" t="str">
        <f t="shared" si="8"/>
        <v/>
      </c>
      <c r="N548" s="2" t="str">
        <f t="shared" si="9"/>
        <v/>
      </c>
      <c r="O548" s="2" t="str">
        <f t="shared" si="10"/>
        <v/>
      </c>
      <c r="P548" s="2" t="str">
        <f t="shared" si="11"/>
        <v/>
      </c>
    </row>
    <row r="549" spans="1:16" x14ac:dyDescent="0.25">
      <c r="A549" s="45" t="str">
        <f>IF(H549="","",VLOOKUP(H549&amp;"£"&amp;I549,BDD!C:F,4,0))</f>
        <v/>
      </c>
      <c r="B549" s="18" t="str">
        <f>IF(H549="","",VLOOKUP(J549,BDD!A:B,2,0))</f>
        <v/>
      </c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2" t="str">
        <f t="shared" si="8"/>
        <v/>
      </c>
      <c r="N549" s="2" t="str">
        <f t="shared" si="9"/>
        <v/>
      </c>
      <c r="O549" s="2" t="str">
        <f t="shared" si="10"/>
        <v/>
      </c>
      <c r="P549" s="2" t="str">
        <f t="shared" si="11"/>
        <v/>
      </c>
    </row>
    <row r="550" spans="1:16" x14ac:dyDescent="0.25">
      <c r="A550" s="45" t="str">
        <f>IF(H550="","",VLOOKUP(H550&amp;"£"&amp;I550,BDD!C:F,4,0))</f>
        <v/>
      </c>
      <c r="B550" s="18" t="str">
        <f>IF(H550="","",VLOOKUP(J550,BDD!A:B,2,0))</f>
        <v/>
      </c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2" t="str">
        <f t="shared" si="8"/>
        <v/>
      </c>
      <c r="N550" s="2" t="str">
        <f t="shared" si="9"/>
        <v/>
      </c>
      <c r="O550" s="2" t="str">
        <f t="shared" si="10"/>
        <v/>
      </c>
      <c r="P550" s="2" t="str">
        <f t="shared" si="11"/>
        <v/>
      </c>
    </row>
    <row r="551" spans="1:16" x14ac:dyDescent="0.25">
      <c r="A551" s="45" t="str">
        <f>IF(H551="","",VLOOKUP(H551&amp;"£"&amp;I551,BDD!C:F,4,0))</f>
        <v/>
      </c>
      <c r="B551" s="18" t="str">
        <f>IF(H551="","",VLOOKUP(J551,BDD!A:B,2,0))</f>
        <v/>
      </c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2" t="str">
        <f t="shared" si="8"/>
        <v/>
      </c>
      <c r="N551" s="2" t="str">
        <f t="shared" si="9"/>
        <v/>
      </c>
      <c r="O551" s="2" t="str">
        <f t="shared" si="10"/>
        <v/>
      </c>
      <c r="P551" s="2" t="str">
        <f t="shared" si="11"/>
        <v/>
      </c>
    </row>
    <row r="552" spans="1:16" x14ac:dyDescent="0.25">
      <c r="A552" s="45" t="str">
        <f>IF(H552="","",VLOOKUP(H552&amp;"£"&amp;I552,BDD!C:F,4,0))</f>
        <v/>
      </c>
      <c r="B552" s="18" t="str">
        <f>IF(H552="","",VLOOKUP(J552,BDD!A:B,2,0))</f>
        <v/>
      </c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2" t="str">
        <f t="shared" si="8"/>
        <v/>
      </c>
      <c r="N552" s="2" t="str">
        <f t="shared" si="9"/>
        <v/>
      </c>
      <c r="O552" s="2" t="str">
        <f t="shared" si="10"/>
        <v/>
      </c>
      <c r="P552" s="2" t="str">
        <f t="shared" si="11"/>
        <v/>
      </c>
    </row>
    <row r="553" spans="1:16" x14ac:dyDescent="0.25">
      <c r="A553" s="45" t="str">
        <f>IF(H553="","",VLOOKUP(H553&amp;"£"&amp;I553,BDD!C:F,4,0))</f>
        <v/>
      </c>
      <c r="B553" s="18" t="str">
        <f>IF(H553="","",VLOOKUP(J553,BDD!A:B,2,0))</f>
        <v/>
      </c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2" t="str">
        <f t="shared" si="8"/>
        <v/>
      </c>
      <c r="N553" s="2" t="str">
        <f t="shared" si="9"/>
        <v/>
      </c>
      <c r="O553" s="2" t="str">
        <f t="shared" si="10"/>
        <v/>
      </c>
      <c r="P553" s="2" t="str">
        <f t="shared" si="11"/>
        <v/>
      </c>
    </row>
    <row r="554" spans="1:16" x14ac:dyDescent="0.25">
      <c r="A554" s="45" t="str">
        <f>IF(H554="","",VLOOKUP(H554&amp;"£"&amp;I554,BDD!C:F,4,0))</f>
        <v/>
      </c>
      <c r="B554" s="18" t="str">
        <f>IF(H554="","",VLOOKUP(J554,BDD!A:B,2,0))</f>
        <v/>
      </c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2" t="str">
        <f t="shared" si="8"/>
        <v/>
      </c>
      <c r="N554" s="2" t="str">
        <f t="shared" si="9"/>
        <v/>
      </c>
      <c r="O554" s="2" t="str">
        <f t="shared" si="10"/>
        <v/>
      </c>
      <c r="P554" s="2" t="str">
        <f t="shared" si="11"/>
        <v/>
      </c>
    </row>
    <row r="555" spans="1:16" x14ac:dyDescent="0.25">
      <c r="A555" s="45" t="str">
        <f>IF(H555="","",VLOOKUP(H555&amp;"£"&amp;I555,BDD!C:F,4,0))</f>
        <v/>
      </c>
      <c r="B555" s="18" t="str">
        <f>IF(H555="","",VLOOKUP(J555,BDD!A:B,2,0))</f>
        <v/>
      </c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2" t="str">
        <f t="shared" si="8"/>
        <v/>
      </c>
      <c r="N555" s="2" t="str">
        <f t="shared" si="9"/>
        <v/>
      </c>
      <c r="O555" s="2" t="str">
        <f t="shared" si="10"/>
        <v/>
      </c>
      <c r="P555" s="2" t="str">
        <f t="shared" si="11"/>
        <v/>
      </c>
    </row>
    <row r="556" spans="1:16" x14ac:dyDescent="0.25">
      <c r="A556" s="45" t="str">
        <f>IF(H556="","",VLOOKUP(H556&amp;"£"&amp;I556,BDD!C:F,4,0))</f>
        <v/>
      </c>
      <c r="B556" s="18" t="str">
        <f>IF(H556="","",VLOOKUP(J556,BDD!A:B,2,0))</f>
        <v/>
      </c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2" t="str">
        <f t="shared" si="8"/>
        <v/>
      </c>
      <c r="N556" s="2" t="str">
        <f t="shared" si="9"/>
        <v/>
      </c>
      <c r="O556" s="2" t="str">
        <f t="shared" si="10"/>
        <v/>
      </c>
      <c r="P556" s="2" t="str">
        <f t="shared" si="11"/>
        <v/>
      </c>
    </row>
    <row r="557" spans="1:16" x14ac:dyDescent="0.25">
      <c r="A557" s="45" t="str">
        <f>IF(H557="","",VLOOKUP(H557&amp;"£"&amp;I557,BDD!C:F,4,0))</f>
        <v/>
      </c>
      <c r="B557" s="18" t="str">
        <f>IF(H557="","",VLOOKUP(J557,BDD!A:B,2,0))</f>
        <v/>
      </c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2" t="str">
        <f t="shared" si="8"/>
        <v/>
      </c>
      <c r="N557" s="2" t="str">
        <f t="shared" si="9"/>
        <v/>
      </c>
      <c r="O557" s="2" t="str">
        <f t="shared" si="10"/>
        <v/>
      </c>
      <c r="P557" s="2" t="str">
        <f t="shared" si="11"/>
        <v/>
      </c>
    </row>
    <row r="558" spans="1:16" x14ac:dyDescent="0.25">
      <c r="A558" s="45" t="str">
        <f>IF(H558="","",VLOOKUP(H558&amp;"£"&amp;I558,BDD!C:F,4,0))</f>
        <v/>
      </c>
      <c r="B558" s="18" t="str">
        <f>IF(H558="","",VLOOKUP(J558,BDD!A:B,2,0))</f>
        <v/>
      </c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2" t="str">
        <f t="shared" si="8"/>
        <v/>
      </c>
      <c r="N558" s="2" t="str">
        <f t="shared" si="9"/>
        <v/>
      </c>
      <c r="O558" s="2" t="str">
        <f t="shared" si="10"/>
        <v/>
      </c>
      <c r="P558" s="2" t="str">
        <f t="shared" si="11"/>
        <v/>
      </c>
    </row>
    <row r="559" spans="1:16" x14ac:dyDescent="0.25">
      <c r="A559" s="45" t="str">
        <f>IF(H559="","",VLOOKUP(H559&amp;"£"&amp;I559,BDD!C:F,4,0))</f>
        <v/>
      </c>
      <c r="B559" s="18" t="str">
        <f>IF(H559="","",VLOOKUP(J559,BDD!A:B,2,0))</f>
        <v/>
      </c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2" t="str">
        <f t="shared" si="8"/>
        <v/>
      </c>
      <c r="N559" s="2" t="str">
        <f t="shared" si="9"/>
        <v/>
      </c>
      <c r="O559" s="2" t="str">
        <f t="shared" si="10"/>
        <v/>
      </c>
      <c r="P559" s="2" t="str">
        <f t="shared" si="11"/>
        <v/>
      </c>
    </row>
    <row r="560" spans="1:16" x14ac:dyDescent="0.25">
      <c r="A560" s="45" t="str">
        <f>IF(H560="","",VLOOKUP(H560&amp;"£"&amp;I560,BDD!C:F,4,0))</f>
        <v/>
      </c>
      <c r="B560" s="18" t="str">
        <f>IF(H560="","",VLOOKUP(J560,BDD!A:B,2,0))</f>
        <v/>
      </c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2" t="str">
        <f t="shared" si="8"/>
        <v/>
      </c>
      <c r="N560" s="2" t="str">
        <f t="shared" si="9"/>
        <v/>
      </c>
      <c r="O560" s="2" t="str">
        <f t="shared" si="10"/>
        <v/>
      </c>
      <c r="P560" s="2" t="str">
        <f t="shared" si="11"/>
        <v/>
      </c>
    </row>
    <row r="561" spans="1:16" x14ac:dyDescent="0.25">
      <c r="A561" s="45" t="str">
        <f>IF(H561="","",VLOOKUP(H561&amp;"£"&amp;I561,BDD!C:F,4,0))</f>
        <v/>
      </c>
      <c r="B561" s="18" t="str">
        <f>IF(H561="","",VLOOKUP(J561,BDD!A:B,2,0))</f>
        <v/>
      </c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2" t="str">
        <f t="shared" si="8"/>
        <v/>
      </c>
      <c r="N561" s="2" t="str">
        <f t="shared" si="9"/>
        <v/>
      </c>
      <c r="O561" s="2" t="str">
        <f t="shared" si="10"/>
        <v/>
      </c>
      <c r="P561" s="2" t="str">
        <f t="shared" si="11"/>
        <v/>
      </c>
    </row>
    <row r="562" spans="1:16" x14ac:dyDescent="0.25">
      <c r="A562" s="45" t="str">
        <f>IF(H562="","",VLOOKUP(H562&amp;"£"&amp;I562,BDD!C:F,4,0))</f>
        <v/>
      </c>
      <c r="B562" s="18" t="str">
        <f>IF(H562="","",VLOOKUP(J562,BDD!A:B,2,0))</f>
        <v/>
      </c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2" t="str">
        <f t="shared" si="8"/>
        <v/>
      </c>
      <c r="N562" s="2" t="str">
        <f t="shared" si="9"/>
        <v/>
      </c>
      <c r="O562" s="2" t="str">
        <f t="shared" si="10"/>
        <v/>
      </c>
      <c r="P562" s="2" t="str">
        <f t="shared" si="11"/>
        <v/>
      </c>
    </row>
    <row r="563" spans="1:16" x14ac:dyDescent="0.25">
      <c r="A563" s="45" t="str">
        <f>IF(H563="","",VLOOKUP(H563&amp;"£"&amp;I563,BDD!C:F,4,0))</f>
        <v/>
      </c>
      <c r="B563" s="18" t="str">
        <f>IF(H563="","",VLOOKUP(J563,BDD!A:B,2,0))</f>
        <v/>
      </c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2" t="str">
        <f t="shared" si="8"/>
        <v/>
      </c>
      <c r="N563" s="2" t="str">
        <f t="shared" si="9"/>
        <v/>
      </c>
      <c r="O563" s="2" t="str">
        <f t="shared" si="10"/>
        <v/>
      </c>
      <c r="P563" s="2" t="str">
        <f t="shared" si="11"/>
        <v/>
      </c>
    </row>
    <row r="564" spans="1:16" x14ac:dyDescent="0.25">
      <c r="A564" s="45" t="str">
        <f>IF(H564="","",VLOOKUP(H564&amp;"£"&amp;I564,BDD!C:F,4,0))</f>
        <v/>
      </c>
      <c r="B564" s="18" t="str">
        <f>IF(H564="","",VLOOKUP(J564,BDD!A:B,2,0))</f>
        <v/>
      </c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2" t="str">
        <f t="shared" si="8"/>
        <v/>
      </c>
      <c r="N564" s="2" t="str">
        <f t="shared" si="9"/>
        <v/>
      </c>
      <c r="O564" s="2" t="str">
        <f t="shared" si="10"/>
        <v/>
      </c>
      <c r="P564" s="2" t="str">
        <f t="shared" si="11"/>
        <v/>
      </c>
    </row>
    <row r="565" spans="1:16" x14ac:dyDescent="0.25">
      <c r="A565" s="45" t="str">
        <f>IF(H565="","",VLOOKUP(H565&amp;"£"&amp;I565,BDD!C:F,4,0))</f>
        <v/>
      </c>
      <c r="B565" s="18" t="str">
        <f>IF(H565="","",VLOOKUP(J565,BDD!A:B,2,0))</f>
        <v/>
      </c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2" t="str">
        <f t="shared" si="8"/>
        <v/>
      </c>
      <c r="N565" s="2" t="str">
        <f t="shared" si="9"/>
        <v/>
      </c>
      <c r="O565" s="2" t="str">
        <f t="shared" si="10"/>
        <v/>
      </c>
      <c r="P565" s="2" t="str">
        <f t="shared" si="11"/>
        <v/>
      </c>
    </row>
    <row r="566" spans="1:16" x14ac:dyDescent="0.25">
      <c r="A566" s="45" t="str">
        <f>IF(H566="","",VLOOKUP(H566&amp;"£"&amp;I566,BDD!C:F,4,0))</f>
        <v/>
      </c>
      <c r="B566" s="18" t="str">
        <f>IF(H566="","",VLOOKUP(J566,BDD!A:B,2,0))</f>
        <v/>
      </c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2" t="str">
        <f t="shared" si="8"/>
        <v/>
      </c>
      <c r="N566" s="2" t="str">
        <f t="shared" si="9"/>
        <v/>
      </c>
      <c r="O566" s="2" t="str">
        <f t="shared" si="10"/>
        <v/>
      </c>
      <c r="P566" s="2" t="str">
        <f t="shared" si="11"/>
        <v/>
      </c>
    </row>
    <row r="567" spans="1:16" x14ac:dyDescent="0.25">
      <c r="A567" s="45" t="str">
        <f>IF(H567="","",VLOOKUP(H567&amp;"£"&amp;I567,BDD!C:F,4,0))</f>
        <v/>
      </c>
      <c r="B567" s="18" t="str">
        <f>IF(H567="","",VLOOKUP(J567,BDD!A:B,2,0))</f>
        <v/>
      </c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2" t="str">
        <f t="shared" si="8"/>
        <v/>
      </c>
      <c r="N567" s="2" t="str">
        <f t="shared" si="9"/>
        <v/>
      </c>
      <c r="O567" s="2" t="str">
        <f t="shared" si="10"/>
        <v/>
      </c>
      <c r="P567" s="2" t="str">
        <f t="shared" si="11"/>
        <v/>
      </c>
    </row>
    <row r="568" spans="1:16" x14ac:dyDescent="0.25">
      <c r="A568" s="45" t="str">
        <f>IF(H568="","",VLOOKUP(H568&amp;"£"&amp;I568,BDD!C:F,4,0))</f>
        <v/>
      </c>
      <c r="B568" s="18" t="str">
        <f>IF(H568="","",VLOOKUP(J568,BDD!A:B,2,0))</f>
        <v/>
      </c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2" t="str">
        <f t="shared" si="8"/>
        <v/>
      </c>
      <c r="N568" s="2" t="str">
        <f t="shared" si="9"/>
        <v/>
      </c>
      <c r="O568" s="2" t="str">
        <f t="shared" si="10"/>
        <v/>
      </c>
      <c r="P568" s="2" t="str">
        <f t="shared" si="11"/>
        <v/>
      </c>
    </row>
    <row r="569" spans="1:16" x14ac:dyDescent="0.25">
      <c r="A569" s="45" t="str">
        <f>IF(H569="","",VLOOKUP(H569&amp;"£"&amp;I569,BDD!C:F,4,0))</f>
        <v/>
      </c>
      <c r="B569" s="18" t="str">
        <f>IF(H569="","",VLOOKUP(J569,BDD!A:B,2,0))</f>
        <v/>
      </c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2" t="str">
        <f t="shared" si="8"/>
        <v/>
      </c>
      <c r="N569" s="2" t="str">
        <f t="shared" si="9"/>
        <v/>
      </c>
      <c r="O569" s="2" t="str">
        <f t="shared" si="10"/>
        <v/>
      </c>
      <c r="P569" s="2" t="str">
        <f t="shared" si="11"/>
        <v/>
      </c>
    </row>
    <row r="570" spans="1:16" x14ac:dyDescent="0.25">
      <c r="A570" s="45" t="str">
        <f>IF(H570="","",VLOOKUP(H570&amp;"£"&amp;I570,BDD!C:F,4,0))</f>
        <v/>
      </c>
      <c r="B570" s="18" t="str">
        <f>IF(H570="","",VLOOKUP(J570,BDD!A:B,2,0))</f>
        <v/>
      </c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2" t="str">
        <f t="shared" si="8"/>
        <v/>
      </c>
      <c r="N570" s="2" t="str">
        <f t="shared" si="9"/>
        <v/>
      </c>
      <c r="O570" s="2" t="str">
        <f t="shared" si="10"/>
        <v/>
      </c>
      <c r="P570" s="2" t="str">
        <f t="shared" si="11"/>
        <v/>
      </c>
    </row>
    <row r="571" spans="1:16" x14ac:dyDescent="0.25">
      <c r="A571" s="45" t="str">
        <f>IF(H571="","",VLOOKUP(H571&amp;"£"&amp;I571,BDD!C:F,4,0))</f>
        <v/>
      </c>
      <c r="B571" s="18" t="str">
        <f>IF(H571="","",VLOOKUP(J571,BDD!A:B,2,0))</f>
        <v/>
      </c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2" t="str">
        <f t="shared" si="8"/>
        <v/>
      </c>
      <c r="N571" s="2" t="str">
        <f t="shared" si="9"/>
        <v/>
      </c>
      <c r="O571" s="2" t="str">
        <f t="shared" si="10"/>
        <v/>
      </c>
      <c r="P571" s="2" t="str">
        <f t="shared" si="11"/>
        <v/>
      </c>
    </row>
    <row r="572" spans="1:16" x14ac:dyDescent="0.25">
      <c r="A572" s="45" t="str">
        <f>IF(H572="","",VLOOKUP(H572&amp;"£"&amp;I572,BDD!C:F,4,0))</f>
        <v/>
      </c>
      <c r="B572" s="18" t="str">
        <f>IF(H572="","",VLOOKUP(J572,BDD!A:B,2,0))</f>
        <v/>
      </c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2" t="str">
        <f t="shared" si="8"/>
        <v/>
      </c>
      <c r="N572" s="2" t="str">
        <f t="shared" si="9"/>
        <v/>
      </c>
      <c r="O572" s="2" t="str">
        <f t="shared" si="10"/>
        <v/>
      </c>
      <c r="P572" s="2" t="str">
        <f t="shared" si="11"/>
        <v/>
      </c>
    </row>
    <row r="573" spans="1:16" x14ac:dyDescent="0.25">
      <c r="A573" s="45" t="str">
        <f>IF(H573="","",VLOOKUP(H573&amp;"£"&amp;I573,BDD!C:F,4,0))</f>
        <v/>
      </c>
      <c r="B573" s="18" t="str">
        <f>IF(H573="","",VLOOKUP(J573,BDD!A:B,2,0))</f>
        <v/>
      </c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2" t="str">
        <f t="shared" si="8"/>
        <v/>
      </c>
      <c r="N573" s="2" t="str">
        <f t="shared" si="9"/>
        <v/>
      </c>
      <c r="O573" s="2" t="str">
        <f t="shared" si="10"/>
        <v/>
      </c>
      <c r="P573" s="2" t="str">
        <f t="shared" si="11"/>
        <v/>
      </c>
    </row>
    <row r="574" spans="1:16" x14ac:dyDescent="0.25">
      <c r="A574" s="45" t="str">
        <f>IF(H574="","",VLOOKUP(H574&amp;"£"&amp;I574,BDD!C:F,4,0))</f>
        <v/>
      </c>
      <c r="B574" s="18" t="str">
        <f>IF(H574="","",VLOOKUP(J574,BDD!A:B,2,0))</f>
        <v/>
      </c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2" t="str">
        <f t="shared" si="8"/>
        <v/>
      </c>
      <c r="N574" s="2" t="str">
        <f t="shared" si="9"/>
        <v/>
      </c>
      <c r="O574" s="2" t="str">
        <f t="shared" si="10"/>
        <v/>
      </c>
      <c r="P574" s="2" t="str">
        <f t="shared" si="11"/>
        <v/>
      </c>
    </row>
    <row r="575" spans="1:16" x14ac:dyDescent="0.25">
      <c r="A575" s="45" t="str">
        <f>IF(H575="","",VLOOKUP(H575&amp;"£"&amp;I575,BDD!C:F,4,0))</f>
        <v/>
      </c>
      <c r="B575" s="18" t="str">
        <f>IF(H575="","",VLOOKUP(J575,BDD!A:B,2,0))</f>
        <v/>
      </c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2" t="str">
        <f t="shared" si="8"/>
        <v/>
      </c>
      <c r="N575" s="2" t="str">
        <f t="shared" si="9"/>
        <v/>
      </c>
      <c r="O575" s="2" t="str">
        <f t="shared" si="10"/>
        <v/>
      </c>
      <c r="P575" s="2" t="str">
        <f t="shared" si="11"/>
        <v/>
      </c>
    </row>
    <row r="576" spans="1:16" x14ac:dyDescent="0.25">
      <c r="A576" s="45" t="str">
        <f>IF(H576="","",VLOOKUP(H576&amp;"£"&amp;I576,BDD!C:F,4,0))</f>
        <v/>
      </c>
      <c r="B576" s="18" t="str">
        <f>IF(H576="","",VLOOKUP(J576,BDD!A:B,2,0))</f>
        <v/>
      </c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2" t="str">
        <f t="shared" si="8"/>
        <v/>
      </c>
      <c r="N576" s="2" t="str">
        <f t="shared" si="9"/>
        <v/>
      </c>
      <c r="O576" s="2" t="str">
        <f t="shared" si="10"/>
        <v/>
      </c>
      <c r="P576" s="2" t="str">
        <f t="shared" si="11"/>
        <v/>
      </c>
    </row>
    <row r="577" spans="1:16" x14ac:dyDescent="0.25">
      <c r="A577" s="45" t="str">
        <f>IF(H577="","",VLOOKUP(H577&amp;"£"&amp;I577,BDD!C:F,4,0))</f>
        <v/>
      </c>
      <c r="B577" s="18" t="str">
        <f>IF(H577="","",VLOOKUP(J577,BDD!A:B,2,0))</f>
        <v/>
      </c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2" t="str">
        <f t="shared" si="8"/>
        <v/>
      </c>
      <c r="N577" s="2" t="str">
        <f t="shared" si="9"/>
        <v/>
      </c>
      <c r="O577" s="2" t="str">
        <f t="shared" si="10"/>
        <v/>
      </c>
      <c r="P577" s="2" t="str">
        <f t="shared" si="11"/>
        <v/>
      </c>
    </row>
    <row r="578" spans="1:16" x14ac:dyDescent="0.25">
      <c r="A578" s="45" t="str">
        <f>IF(H578="","",VLOOKUP(H578&amp;"£"&amp;I578,BDD!C:F,4,0))</f>
        <v/>
      </c>
      <c r="B578" s="18" t="str">
        <f>IF(H578="","",VLOOKUP(J578,BDD!A:B,2,0))</f>
        <v/>
      </c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2" t="str">
        <f t="shared" si="8"/>
        <v/>
      </c>
      <c r="N578" s="2" t="str">
        <f t="shared" si="9"/>
        <v/>
      </c>
      <c r="O578" s="2" t="str">
        <f t="shared" si="10"/>
        <v/>
      </c>
      <c r="P578" s="2" t="str">
        <f t="shared" si="11"/>
        <v/>
      </c>
    </row>
    <row r="579" spans="1:16" x14ac:dyDescent="0.25">
      <c r="A579" s="45" t="str">
        <f>IF(H579="","",VLOOKUP(H579&amp;"£"&amp;I579,BDD!C:F,4,0))</f>
        <v/>
      </c>
      <c r="B579" s="18" t="str">
        <f>IF(H579="","",VLOOKUP(J579,BDD!A:B,2,0))</f>
        <v/>
      </c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2" t="str">
        <f t="shared" ref="M579:M642" si="12">IF(H579="","",B579&amp;"£"&amp;E579&amp;"£"&amp;L579)</f>
        <v/>
      </c>
      <c r="N579" s="2" t="str">
        <f t="shared" ref="N579:N642" si="13">IF(M579&amp;E579&amp;H579&amp;I579=M578&amp;E578&amp;H578&amp;I578,"",M579)</f>
        <v/>
      </c>
      <c r="O579" s="2" t="str">
        <f t="shared" ref="O579:O642" si="14">IF(A579="H",N579,"")</f>
        <v/>
      </c>
      <c r="P579" s="2" t="str">
        <f t="shared" si="11"/>
        <v/>
      </c>
    </row>
    <row r="580" spans="1:16" x14ac:dyDescent="0.25">
      <c r="A580" s="45" t="str">
        <f>IF(H580="","",VLOOKUP(H580&amp;"£"&amp;I580,BDD!C:F,4,0))</f>
        <v/>
      </c>
      <c r="B580" s="18" t="str">
        <f>IF(H580="","",VLOOKUP(J580,BDD!A:B,2,0))</f>
        <v/>
      </c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2" t="str">
        <f t="shared" si="12"/>
        <v/>
      </c>
      <c r="N580" s="2" t="str">
        <f t="shared" si="13"/>
        <v/>
      </c>
      <c r="O580" s="2" t="str">
        <f t="shared" si="14"/>
        <v/>
      </c>
      <c r="P580" s="2" t="str">
        <f t="shared" ref="P580:P643" si="15">IF(K580="Ast_logé",B580&amp;"£"&amp;E580&amp;"£"&amp;K580,"")</f>
        <v/>
      </c>
    </row>
    <row r="581" spans="1:16" x14ac:dyDescent="0.25">
      <c r="A581" s="45" t="str">
        <f>IF(H581="","",VLOOKUP(H581&amp;"£"&amp;I581,BDD!C:F,4,0))</f>
        <v/>
      </c>
      <c r="B581" s="18" t="str">
        <f>IF(H581="","",VLOOKUP(J581,BDD!A:B,2,0))</f>
        <v/>
      </c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2" t="str">
        <f t="shared" si="12"/>
        <v/>
      </c>
      <c r="N581" s="2" t="str">
        <f t="shared" si="13"/>
        <v/>
      </c>
      <c r="O581" s="2" t="str">
        <f t="shared" si="14"/>
        <v/>
      </c>
      <c r="P581" s="2" t="str">
        <f t="shared" si="15"/>
        <v/>
      </c>
    </row>
    <row r="582" spans="1:16" x14ac:dyDescent="0.25">
      <c r="A582" s="45" t="str">
        <f>IF(H582="","",VLOOKUP(H582&amp;"£"&amp;I582,BDD!C:F,4,0))</f>
        <v/>
      </c>
      <c r="B582" s="18" t="str">
        <f>IF(H582="","",VLOOKUP(J582,BDD!A:B,2,0))</f>
        <v/>
      </c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2" t="str">
        <f t="shared" si="12"/>
        <v/>
      </c>
      <c r="N582" s="2" t="str">
        <f t="shared" si="13"/>
        <v/>
      </c>
      <c r="O582" s="2" t="str">
        <f t="shared" si="14"/>
        <v/>
      </c>
      <c r="P582" s="2" t="str">
        <f t="shared" si="15"/>
        <v/>
      </c>
    </row>
    <row r="583" spans="1:16" x14ac:dyDescent="0.25">
      <c r="A583" s="45" t="str">
        <f>IF(H583="","",VLOOKUP(H583&amp;"£"&amp;I583,BDD!C:F,4,0))</f>
        <v/>
      </c>
      <c r="B583" s="18" t="str">
        <f>IF(H583="","",VLOOKUP(J583,BDD!A:B,2,0))</f>
        <v/>
      </c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2" t="str">
        <f t="shared" si="12"/>
        <v/>
      </c>
      <c r="N583" s="2" t="str">
        <f t="shared" si="13"/>
        <v/>
      </c>
      <c r="O583" s="2" t="str">
        <f t="shared" si="14"/>
        <v/>
      </c>
      <c r="P583" s="2" t="str">
        <f t="shared" si="15"/>
        <v/>
      </c>
    </row>
    <row r="584" spans="1:16" x14ac:dyDescent="0.25">
      <c r="A584" s="45" t="str">
        <f>IF(H584="","",VLOOKUP(H584&amp;"£"&amp;I584,BDD!C:F,4,0))</f>
        <v/>
      </c>
      <c r="B584" s="18" t="str">
        <f>IF(H584="","",VLOOKUP(J584,BDD!A:B,2,0))</f>
        <v/>
      </c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2" t="str">
        <f t="shared" si="12"/>
        <v/>
      </c>
      <c r="N584" s="2" t="str">
        <f t="shared" si="13"/>
        <v/>
      </c>
      <c r="O584" s="2" t="str">
        <f t="shared" si="14"/>
        <v/>
      </c>
      <c r="P584" s="2" t="str">
        <f t="shared" si="15"/>
        <v/>
      </c>
    </row>
    <row r="585" spans="1:16" x14ac:dyDescent="0.25">
      <c r="A585" s="45" t="str">
        <f>IF(H585="","",VLOOKUP(H585&amp;"£"&amp;I585,BDD!C:F,4,0))</f>
        <v/>
      </c>
      <c r="B585" s="18" t="str">
        <f>IF(H585="","",VLOOKUP(J585,BDD!A:B,2,0))</f>
        <v/>
      </c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2" t="str">
        <f t="shared" si="12"/>
        <v/>
      </c>
      <c r="N585" s="2" t="str">
        <f t="shared" si="13"/>
        <v/>
      </c>
      <c r="O585" s="2" t="str">
        <f t="shared" si="14"/>
        <v/>
      </c>
      <c r="P585" s="2" t="str">
        <f t="shared" si="15"/>
        <v/>
      </c>
    </row>
    <row r="586" spans="1:16" x14ac:dyDescent="0.25">
      <c r="A586" s="45" t="str">
        <f>IF(H586="","",VLOOKUP(H586&amp;"£"&amp;I586,BDD!C:F,4,0))</f>
        <v/>
      </c>
      <c r="B586" s="18" t="str">
        <f>IF(H586="","",VLOOKUP(J586,BDD!A:B,2,0))</f>
        <v/>
      </c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2" t="str">
        <f t="shared" si="12"/>
        <v/>
      </c>
      <c r="N586" s="2" t="str">
        <f t="shared" si="13"/>
        <v/>
      </c>
      <c r="O586" s="2" t="str">
        <f t="shared" si="14"/>
        <v/>
      </c>
      <c r="P586" s="2" t="str">
        <f t="shared" si="15"/>
        <v/>
      </c>
    </row>
    <row r="587" spans="1:16" x14ac:dyDescent="0.25">
      <c r="A587" s="45" t="str">
        <f>IF(H587="","",VLOOKUP(H587&amp;"£"&amp;I587,BDD!C:F,4,0))</f>
        <v/>
      </c>
      <c r="B587" s="18" t="str">
        <f>IF(H587="","",VLOOKUP(J587,BDD!A:B,2,0))</f>
        <v/>
      </c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2" t="str">
        <f t="shared" si="12"/>
        <v/>
      </c>
      <c r="N587" s="2" t="str">
        <f t="shared" si="13"/>
        <v/>
      </c>
      <c r="O587" s="2" t="str">
        <f t="shared" si="14"/>
        <v/>
      </c>
      <c r="P587" s="2" t="str">
        <f t="shared" si="15"/>
        <v/>
      </c>
    </row>
    <row r="588" spans="1:16" x14ac:dyDescent="0.25">
      <c r="A588" s="45" t="str">
        <f>IF(H588="","",VLOOKUP(H588&amp;"£"&amp;I588,BDD!C:F,4,0))</f>
        <v/>
      </c>
      <c r="B588" s="18" t="str">
        <f>IF(H588="","",VLOOKUP(J588,BDD!A:B,2,0))</f>
        <v/>
      </c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2" t="str">
        <f t="shared" si="12"/>
        <v/>
      </c>
      <c r="N588" s="2" t="str">
        <f t="shared" si="13"/>
        <v/>
      </c>
      <c r="O588" s="2" t="str">
        <f t="shared" si="14"/>
        <v/>
      </c>
      <c r="P588" s="2" t="str">
        <f t="shared" si="15"/>
        <v/>
      </c>
    </row>
    <row r="589" spans="1:16" x14ac:dyDescent="0.25">
      <c r="A589" s="45" t="str">
        <f>IF(H589="","",VLOOKUP(H589&amp;"£"&amp;I589,BDD!C:F,4,0))</f>
        <v/>
      </c>
      <c r="B589" s="18" t="str">
        <f>IF(H589="","",VLOOKUP(J589,BDD!A:B,2,0))</f>
        <v/>
      </c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2" t="str">
        <f t="shared" si="12"/>
        <v/>
      </c>
      <c r="N589" s="2" t="str">
        <f t="shared" si="13"/>
        <v/>
      </c>
      <c r="O589" s="2" t="str">
        <f t="shared" si="14"/>
        <v/>
      </c>
      <c r="P589" s="2" t="str">
        <f t="shared" si="15"/>
        <v/>
      </c>
    </row>
    <row r="590" spans="1:16" x14ac:dyDescent="0.25">
      <c r="A590" s="45" t="str">
        <f>IF(H590="","",VLOOKUP(H590&amp;"£"&amp;I590,BDD!C:F,4,0))</f>
        <v/>
      </c>
      <c r="B590" s="18" t="str">
        <f>IF(H590="","",VLOOKUP(J590,BDD!A:B,2,0))</f>
        <v/>
      </c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2" t="str">
        <f t="shared" si="12"/>
        <v/>
      </c>
      <c r="N590" s="2" t="str">
        <f t="shared" si="13"/>
        <v/>
      </c>
      <c r="O590" s="2" t="str">
        <f t="shared" si="14"/>
        <v/>
      </c>
      <c r="P590" s="2" t="str">
        <f t="shared" si="15"/>
        <v/>
      </c>
    </row>
    <row r="591" spans="1:16" x14ac:dyDescent="0.25">
      <c r="A591" s="45" t="str">
        <f>IF(H591="","",VLOOKUP(H591&amp;"£"&amp;I591,BDD!C:F,4,0))</f>
        <v/>
      </c>
      <c r="B591" s="18" t="str">
        <f>IF(H591="","",VLOOKUP(J591,BDD!A:B,2,0))</f>
        <v/>
      </c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2" t="str">
        <f t="shared" si="12"/>
        <v/>
      </c>
      <c r="N591" s="2" t="str">
        <f t="shared" si="13"/>
        <v/>
      </c>
      <c r="O591" s="2" t="str">
        <f t="shared" si="14"/>
        <v/>
      </c>
      <c r="P591" s="2" t="str">
        <f t="shared" si="15"/>
        <v/>
      </c>
    </row>
    <row r="592" spans="1:16" x14ac:dyDescent="0.25">
      <c r="A592" s="45" t="str">
        <f>IF(H592="","",VLOOKUP(H592&amp;"£"&amp;I592,BDD!C:F,4,0))</f>
        <v/>
      </c>
      <c r="B592" s="18" t="str">
        <f>IF(H592="","",VLOOKUP(J592,BDD!A:B,2,0))</f>
        <v/>
      </c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2" t="str">
        <f t="shared" si="12"/>
        <v/>
      </c>
      <c r="N592" s="2" t="str">
        <f t="shared" si="13"/>
        <v/>
      </c>
      <c r="O592" s="2" t="str">
        <f t="shared" si="14"/>
        <v/>
      </c>
      <c r="P592" s="2" t="str">
        <f t="shared" si="15"/>
        <v/>
      </c>
    </row>
    <row r="593" spans="1:16" x14ac:dyDescent="0.25">
      <c r="A593" s="45" t="str">
        <f>IF(H593="","",VLOOKUP(H593&amp;"£"&amp;I593,BDD!C:F,4,0))</f>
        <v/>
      </c>
      <c r="B593" s="18" t="str">
        <f>IF(H593="","",VLOOKUP(J593,BDD!A:B,2,0))</f>
        <v/>
      </c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2" t="str">
        <f t="shared" si="12"/>
        <v/>
      </c>
      <c r="N593" s="2" t="str">
        <f t="shared" si="13"/>
        <v/>
      </c>
      <c r="O593" s="2" t="str">
        <f t="shared" si="14"/>
        <v/>
      </c>
      <c r="P593" s="2" t="str">
        <f t="shared" si="15"/>
        <v/>
      </c>
    </row>
    <row r="594" spans="1:16" x14ac:dyDescent="0.25">
      <c r="A594" s="45" t="str">
        <f>IF(H594="","",VLOOKUP(H594&amp;"£"&amp;I594,BDD!C:F,4,0))</f>
        <v/>
      </c>
      <c r="B594" s="18" t="str">
        <f>IF(H594="","",VLOOKUP(J594,BDD!A:B,2,0))</f>
        <v/>
      </c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2" t="str">
        <f t="shared" si="12"/>
        <v/>
      </c>
      <c r="N594" s="2" t="str">
        <f t="shared" si="13"/>
        <v/>
      </c>
      <c r="O594" s="2" t="str">
        <f t="shared" si="14"/>
        <v/>
      </c>
      <c r="P594" s="2" t="str">
        <f t="shared" si="15"/>
        <v/>
      </c>
    </row>
    <row r="595" spans="1:16" x14ac:dyDescent="0.25">
      <c r="A595" s="45" t="str">
        <f>IF(H595="","",VLOOKUP(H595&amp;"£"&amp;I595,BDD!C:F,4,0))</f>
        <v/>
      </c>
      <c r="B595" s="18" t="str">
        <f>IF(H595="","",VLOOKUP(J595,BDD!A:B,2,0))</f>
        <v/>
      </c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2" t="str">
        <f t="shared" si="12"/>
        <v/>
      </c>
      <c r="N595" s="2" t="str">
        <f t="shared" si="13"/>
        <v/>
      </c>
      <c r="O595" s="2" t="str">
        <f t="shared" si="14"/>
        <v/>
      </c>
      <c r="P595" s="2" t="str">
        <f t="shared" si="15"/>
        <v/>
      </c>
    </row>
    <row r="596" spans="1:16" x14ac:dyDescent="0.25">
      <c r="A596" s="45" t="str">
        <f>IF(H596="","",VLOOKUP(H596&amp;"£"&amp;I596,BDD!C:F,4,0))</f>
        <v/>
      </c>
      <c r="B596" s="18" t="str">
        <f>IF(H596="","",VLOOKUP(J596,BDD!A:B,2,0))</f>
        <v/>
      </c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2" t="str">
        <f t="shared" si="12"/>
        <v/>
      </c>
      <c r="N596" s="2" t="str">
        <f t="shared" si="13"/>
        <v/>
      </c>
      <c r="O596" s="2" t="str">
        <f t="shared" si="14"/>
        <v/>
      </c>
      <c r="P596" s="2" t="str">
        <f t="shared" si="15"/>
        <v/>
      </c>
    </row>
    <row r="597" spans="1:16" x14ac:dyDescent="0.25">
      <c r="A597" s="45" t="str">
        <f>IF(H597="","",VLOOKUP(H597&amp;"£"&amp;I597,BDD!C:F,4,0))</f>
        <v/>
      </c>
      <c r="B597" s="18" t="str">
        <f>IF(H597="","",VLOOKUP(J597,BDD!A:B,2,0))</f>
        <v/>
      </c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2" t="str">
        <f t="shared" si="12"/>
        <v/>
      </c>
      <c r="N597" s="2" t="str">
        <f t="shared" si="13"/>
        <v/>
      </c>
      <c r="O597" s="2" t="str">
        <f t="shared" si="14"/>
        <v/>
      </c>
      <c r="P597" s="2" t="str">
        <f t="shared" si="15"/>
        <v/>
      </c>
    </row>
    <row r="598" spans="1:16" x14ac:dyDescent="0.25">
      <c r="A598" s="45" t="str">
        <f>IF(H598="","",VLOOKUP(H598&amp;"£"&amp;I598,BDD!C:F,4,0))</f>
        <v/>
      </c>
      <c r="B598" s="18" t="str">
        <f>IF(H598="","",VLOOKUP(J598,BDD!A:B,2,0))</f>
        <v/>
      </c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2" t="str">
        <f t="shared" si="12"/>
        <v/>
      </c>
      <c r="N598" s="2" t="str">
        <f t="shared" si="13"/>
        <v/>
      </c>
      <c r="O598" s="2" t="str">
        <f t="shared" si="14"/>
        <v/>
      </c>
      <c r="P598" s="2" t="str">
        <f t="shared" si="15"/>
        <v/>
      </c>
    </row>
    <row r="599" spans="1:16" x14ac:dyDescent="0.25">
      <c r="A599" s="45" t="str">
        <f>IF(H599="","",VLOOKUP(H599&amp;"£"&amp;I599,BDD!C:F,4,0))</f>
        <v/>
      </c>
      <c r="B599" s="18" t="str">
        <f>IF(H599="","",VLOOKUP(J599,BDD!A:B,2,0))</f>
        <v/>
      </c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2" t="str">
        <f t="shared" si="12"/>
        <v/>
      </c>
      <c r="N599" s="2" t="str">
        <f t="shared" si="13"/>
        <v/>
      </c>
      <c r="O599" s="2" t="str">
        <f t="shared" si="14"/>
        <v/>
      </c>
      <c r="P599" s="2" t="str">
        <f t="shared" si="15"/>
        <v/>
      </c>
    </row>
    <row r="600" spans="1:16" x14ac:dyDescent="0.25">
      <c r="A600" s="45" t="str">
        <f>IF(H600="","",VLOOKUP(H600&amp;"£"&amp;I600,BDD!C:F,4,0))</f>
        <v/>
      </c>
      <c r="B600" s="18" t="str">
        <f>IF(H600="","",VLOOKUP(J600,BDD!A:B,2,0))</f>
        <v/>
      </c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2" t="str">
        <f t="shared" si="12"/>
        <v/>
      </c>
      <c r="N600" s="2" t="str">
        <f t="shared" si="13"/>
        <v/>
      </c>
      <c r="O600" s="2" t="str">
        <f t="shared" si="14"/>
        <v/>
      </c>
      <c r="P600" s="2" t="str">
        <f t="shared" si="15"/>
        <v/>
      </c>
    </row>
    <row r="601" spans="1:16" x14ac:dyDescent="0.25">
      <c r="A601" s="45" t="str">
        <f>IF(H601="","",VLOOKUP(H601&amp;"£"&amp;I601,BDD!C:F,4,0))</f>
        <v/>
      </c>
      <c r="B601" s="18" t="str">
        <f>IF(H601="","",VLOOKUP(J601,BDD!A:B,2,0))</f>
        <v/>
      </c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2" t="str">
        <f t="shared" si="12"/>
        <v/>
      </c>
      <c r="N601" s="2" t="str">
        <f t="shared" si="13"/>
        <v/>
      </c>
      <c r="O601" s="2" t="str">
        <f t="shared" si="14"/>
        <v/>
      </c>
      <c r="P601" s="2" t="str">
        <f t="shared" si="15"/>
        <v/>
      </c>
    </row>
    <row r="602" spans="1:16" x14ac:dyDescent="0.25">
      <c r="A602" s="45" t="str">
        <f>IF(H602="","",VLOOKUP(H602&amp;"£"&amp;I602,BDD!C:F,4,0))</f>
        <v/>
      </c>
      <c r="B602" s="18" t="str">
        <f>IF(H602="","",VLOOKUP(J602,BDD!A:B,2,0))</f>
        <v/>
      </c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2" t="str">
        <f t="shared" si="12"/>
        <v/>
      </c>
      <c r="N602" s="2" t="str">
        <f t="shared" si="13"/>
        <v/>
      </c>
      <c r="O602" s="2" t="str">
        <f t="shared" si="14"/>
        <v/>
      </c>
      <c r="P602" s="2" t="str">
        <f t="shared" si="15"/>
        <v/>
      </c>
    </row>
    <row r="603" spans="1:16" x14ac:dyDescent="0.25">
      <c r="A603" s="45" t="str">
        <f>IF(H603="","",VLOOKUP(H603&amp;"£"&amp;I603,BDD!C:F,4,0))</f>
        <v/>
      </c>
      <c r="B603" s="18" t="str">
        <f>IF(H603="","",VLOOKUP(J603,BDD!A:B,2,0))</f>
        <v/>
      </c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2" t="str">
        <f t="shared" si="12"/>
        <v/>
      </c>
      <c r="N603" s="2" t="str">
        <f t="shared" si="13"/>
        <v/>
      </c>
      <c r="O603" s="2" t="str">
        <f t="shared" si="14"/>
        <v/>
      </c>
      <c r="P603" s="2" t="str">
        <f t="shared" si="15"/>
        <v/>
      </c>
    </row>
    <row r="604" spans="1:16" x14ac:dyDescent="0.25">
      <c r="A604" s="45" t="str">
        <f>IF(H604="","",VLOOKUP(H604&amp;"£"&amp;I604,BDD!C:F,4,0))</f>
        <v/>
      </c>
      <c r="B604" s="18" t="str">
        <f>IF(H604="","",VLOOKUP(J604,BDD!A:B,2,0))</f>
        <v/>
      </c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2" t="str">
        <f t="shared" si="12"/>
        <v/>
      </c>
      <c r="N604" s="2" t="str">
        <f t="shared" si="13"/>
        <v/>
      </c>
      <c r="O604" s="2" t="str">
        <f t="shared" si="14"/>
        <v/>
      </c>
      <c r="P604" s="2" t="str">
        <f t="shared" si="15"/>
        <v/>
      </c>
    </row>
    <row r="605" spans="1:16" x14ac:dyDescent="0.25">
      <c r="A605" s="45" t="str">
        <f>IF(H605="","",VLOOKUP(H605&amp;"£"&amp;I605,BDD!C:F,4,0))</f>
        <v/>
      </c>
      <c r="B605" s="18" t="str">
        <f>IF(H605="","",VLOOKUP(J605,BDD!A:B,2,0))</f>
        <v/>
      </c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2" t="str">
        <f t="shared" si="12"/>
        <v/>
      </c>
      <c r="N605" s="2" t="str">
        <f t="shared" si="13"/>
        <v/>
      </c>
      <c r="O605" s="2" t="str">
        <f t="shared" si="14"/>
        <v/>
      </c>
      <c r="P605" s="2" t="str">
        <f t="shared" si="15"/>
        <v/>
      </c>
    </row>
    <row r="606" spans="1:16" x14ac:dyDescent="0.25">
      <c r="A606" s="45" t="str">
        <f>IF(H606="","",VLOOKUP(H606&amp;"£"&amp;I606,BDD!C:F,4,0))</f>
        <v/>
      </c>
      <c r="B606" s="18" t="str">
        <f>IF(H606="","",VLOOKUP(J606,BDD!A:B,2,0))</f>
        <v/>
      </c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2" t="str">
        <f t="shared" si="12"/>
        <v/>
      </c>
      <c r="N606" s="2" t="str">
        <f t="shared" si="13"/>
        <v/>
      </c>
      <c r="O606" s="2" t="str">
        <f t="shared" si="14"/>
        <v/>
      </c>
      <c r="P606" s="2" t="str">
        <f t="shared" si="15"/>
        <v/>
      </c>
    </row>
    <row r="607" spans="1:16" x14ac:dyDescent="0.25">
      <c r="A607" s="45" t="str">
        <f>IF(H607="","",VLOOKUP(H607&amp;"£"&amp;I607,BDD!C:F,4,0))</f>
        <v/>
      </c>
      <c r="B607" s="18" t="str">
        <f>IF(H607="","",VLOOKUP(J607,BDD!A:B,2,0))</f>
        <v/>
      </c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2" t="str">
        <f t="shared" si="12"/>
        <v/>
      </c>
      <c r="N607" s="2" t="str">
        <f t="shared" si="13"/>
        <v/>
      </c>
      <c r="O607" s="2" t="str">
        <f t="shared" si="14"/>
        <v/>
      </c>
      <c r="P607" s="2" t="str">
        <f t="shared" si="15"/>
        <v/>
      </c>
    </row>
    <row r="608" spans="1:16" x14ac:dyDescent="0.25">
      <c r="A608" s="45" t="str">
        <f>IF(H608="","",VLOOKUP(H608&amp;"£"&amp;I608,BDD!C:F,4,0))</f>
        <v/>
      </c>
      <c r="B608" s="18" t="str">
        <f>IF(H608="","",VLOOKUP(J608,BDD!A:B,2,0))</f>
        <v/>
      </c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2" t="str">
        <f t="shared" si="12"/>
        <v/>
      </c>
      <c r="N608" s="2" t="str">
        <f t="shared" si="13"/>
        <v/>
      </c>
      <c r="O608" s="2" t="str">
        <f t="shared" si="14"/>
        <v/>
      </c>
      <c r="P608" s="2" t="str">
        <f t="shared" si="15"/>
        <v/>
      </c>
    </row>
    <row r="609" spans="1:16" x14ac:dyDescent="0.25">
      <c r="A609" s="45" t="str">
        <f>IF(H609="","",VLOOKUP(H609&amp;"£"&amp;I609,BDD!C:F,4,0))</f>
        <v/>
      </c>
      <c r="B609" s="18" t="str">
        <f>IF(H609="","",VLOOKUP(J609,BDD!A:B,2,0))</f>
        <v/>
      </c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2" t="str">
        <f t="shared" si="12"/>
        <v/>
      </c>
      <c r="N609" s="2" t="str">
        <f t="shared" si="13"/>
        <v/>
      </c>
      <c r="O609" s="2" t="str">
        <f t="shared" si="14"/>
        <v/>
      </c>
      <c r="P609" s="2" t="str">
        <f t="shared" si="15"/>
        <v/>
      </c>
    </row>
    <row r="610" spans="1:16" x14ac:dyDescent="0.25">
      <c r="A610" s="45" t="str">
        <f>IF(H610="","",VLOOKUP(H610&amp;"£"&amp;I610,BDD!C:F,4,0))</f>
        <v/>
      </c>
      <c r="B610" s="18" t="str">
        <f>IF(H610="","",VLOOKUP(J610,BDD!A:B,2,0))</f>
        <v/>
      </c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2" t="str">
        <f t="shared" si="12"/>
        <v/>
      </c>
      <c r="N610" s="2" t="str">
        <f t="shared" si="13"/>
        <v/>
      </c>
      <c r="O610" s="2" t="str">
        <f t="shared" si="14"/>
        <v/>
      </c>
      <c r="P610" s="2" t="str">
        <f t="shared" si="15"/>
        <v/>
      </c>
    </row>
    <row r="611" spans="1:16" x14ac:dyDescent="0.25">
      <c r="A611" s="45" t="str">
        <f>IF(H611="","",VLOOKUP(H611&amp;"£"&amp;I611,BDD!C:F,4,0))</f>
        <v/>
      </c>
      <c r="B611" s="18" t="str">
        <f>IF(H611="","",VLOOKUP(J611,BDD!A:B,2,0))</f>
        <v/>
      </c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2" t="str">
        <f t="shared" si="12"/>
        <v/>
      </c>
      <c r="N611" s="2" t="str">
        <f t="shared" si="13"/>
        <v/>
      </c>
      <c r="O611" s="2" t="str">
        <f t="shared" si="14"/>
        <v/>
      </c>
      <c r="P611" s="2" t="str">
        <f t="shared" si="15"/>
        <v/>
      </c>
    </row>
    <row r="612" spans="1:16" x14ac:dyDescent="0.25">
      <c r="A612" s="45" t="str">
        <f>IF(H612="","",VLOOKUP(H612&amp;"£"&amp;I612,BDD!C:F,4,0))</f>
        <v/>
      </c>
      <c r="B612" s="18" t="str">
        <f>IF(H612="","",VLOOKUP(J612,BDD!A:B,2,0))</f>
        <v/>
      </c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2" t="str">
        <f t="shared" si="12"/>
        <v/>
      </c>
      <c r="N612" s="2" t="str">
        <f t="shared" si="13"/>
        <v/>
      </c>
      <c r="O612" s="2" t="str">
        <f t="shared" si="14"/>
        <v/>
      </c>
      <c r="P612" s="2" t="str">
        <f t="shared" si="15"/>
        <v/>
      </c>
    </row>
    <row r="613" spans="1:16" x14ac:dyDescent="0.25">
      <c r="A613" s="45" t="str">
        <f>IF(H613="","",VLOOKUP(H613&amp;"£"&amp;I613,BDD!C:F,4,0))</f>
        <v/>
      </c>
      <c r="B613" s="18" t="str">
        <f>IF(H613="","",VLOOKUP(J613,BDD!A:B,2,0))</f>
        <v/>
      </c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2" t="str">
        <f t="shared" si="12"/>
        <v/>
      </c>
      <c r="N613" s="2" t="str">
        <f t="shared" si="13"/>
        <v/>
      </c>
      <c r="O613" s="2" t="str">
        <f t="shared" si="14"/>
        <v/>
      </c>
      <c r="P613" s="2" t="str">
        <f t="shared" si="15"/>
        <v/>
      </c>
    </row>
    <row r="614" spans="1:16" x14ac:dyDescent="0.25">
      <c r="A614" s="45" t="str">
        <f>IF(H614="","",VLOOKUP(H614&amp;"£"&amp;I614,BDD!C:F,4,0))</f>
        <v/>
      </c>
      <c r="B614" s="18" t="str">
        <f>IF(H614="","",VLOOKUP(J614,BDD!A:B,2,0))</f>
        <v/>
      </c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2" t="str">
        <f t="shared" si="12"/>
        <v/>
      </c>
      <c r="N614" s="2" t="str">
        <f t="shared" si="13"/>
        <v/>
      </c>
      <c r="O614" s="2" t="str">
        <f t="shared" si="14"/>
        <v/>
      </c>
      <c r="P614" s="2" t="str">
        <f t="shared" si="15"/>
        <v/>
      </c>
    </row>
    <row r="615" spans="1:16" x14ac:dyDescent="0.25">
      <c r="A615" s="45" t="str">
        <f>IF(H615="","",VLOOKUP(H615&amp;"£"&amp;I615,BDD!C:F,4,0))</f>
        <v/>
      </c>
      <c r="B615" s="18" t="str">
        <f>IF(H615="","",VLOOKUP(J615,BDD!A:B,2,0))</f>
        <v/>
      </c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2" t="str">
        <f t="shared" si="12"/>
        <v/>
      </c>
      <c r="N615" s="2" t="str">
        <f t="shared" si="13"/>
        <v/>
      </c>
      <c r="O615" s="2" t="str">
        <f t="shared" si="14"/>
        <v/>
      </c>
      <c r="P615" s="2" t="str">
        <f t="shared" si="15"/>
        <v/>
      </c>
    </row>
    <row r="616" spans="1:16" x14ac:dyDescent="0.25">
      <c r="A616" s="45" t="str">
        <f>IF(H616="","",VLOOKUP(H616&amp;"£"&amp;I616,BDD!C:F,4,0))</f>
        <v/>
      </c>
      <c r="B616" s="18" t="str">
        <f>IF(H616="","",VLOOKUP(J616,BDD!A:B,2,0))</f>
        <v/>
      </c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2" t="str">
        <f t="shared" si="12"/>
        <v/>
      </c>
      <c r="N616" s="2" t="str">
        <f t="shared" si="13"/>
        <v/>
      </c>
      <c r="O616" s="2" t="str">
        <f t="shared" si="14"/>
        <v/>
      </c>
      <c r="P616" s="2" t="str">
        <f t="shared" si="15"/>
        <v/>
      </c>
    </row>
    <row r="617" spans="1:16" x14ac:dyDescent="0.25">
      <c r="A617" s="45" t="str">
        <f>IF(H617="","",VLOOKUP(H617&amp;"£"&amp;I617,BDD!C:F,4,0))</f>
        <v/>
      </c>
      <c r="B617" s="18" t="str">
        <f>IF(H617="","",VLOOKUP(J617,BDD!A:B,2,0))</f>
        <v/>
      </c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2" t="str">
        <f t="shared" si="12"/>
        <v/>
      </c>
      <c r="N617" s="2" t="str">
        <f t="shared" si="13"/>
        <v/>
      </c>
      <c r="O617" s="2" t="str">
        <f t="shared" si="14"/>
        <v/>
      </c>
      <c r="P617" s="2" t="str">
        <f t="shared" si="15"/>
        <v/>
      </c>
    </row>
    <row r="618" spans="1:16" x14ac:dyDescent="0.25">
      <c r="A618" s="45" t="str">
        <f>IF(H618="","",VLOOKUP(H618&amp;"£"&amp;I618,BDD!C:F,4,0))</f>
        <v/>
      </c>
      <c r="B618" s="18" t="str">
        <f>IF(H618="","",VLOOKUP(J618,BDD!A:B,2,0))</f>
        <v/>
      </c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2" t="str">
        <f t="shared" si="12"/>
        <v/>
      </c>
      <c r="N618" s="2" t="str">
        <f t="shared" si="13"/>
        <v/>
      </c>
      <c r="O618" s="2" t="str">
        <f t="shared" si="14"/>
        <v/>
      </c>
      <c r="P618" s="2" t="str">
        <f t="shared" si="15"/>
        <v/>
      </c>
    </row>
    <row r="619" spans="1:16" x14ac:dyDescent="0.25">
      <c r="A619" s="45" t="str">
        <f>IF(H619="","",VLOOKUP(H619&amp;"£"&amp;I619,BDD!C:F,4,0))</f>
        <v/>
      </c>
      <c r="B619" s="18" t="str">
        <f>IF(H619="","",VLOOKUP(J619,BDD!A:B,2,0))</f>
        <v/>
      </c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2" t="str">
        <f t="shared" si="12"/>
        <v/>
      </c>
      <c r="N619" s="2" t="str">
        <f t="shared" si="13"/>
        <v/>
      </c>
      <c r="O619" s="2" t="str">
        <f t="shared" si="14"/>
        <v/>
      </c>
      <c r="P619" s="2" t="str">
        <f t="shared" si="15"/>
        <v/>
      </c>
    </row>
    <row r="620" spans="1:16" x14ac:dyDescent="0.25">
      <c r="A620" s="45" t="str">
        <f>IF(H620="","",VLOOKUP(H620&amp;"£"&amp;I620,BDD!C:F,4,0))</f>
        <v/>
      </c>
      <c r="B620" s="18" t="str">
        <f>IF(H620="","",VLOOKUP(J620,BDD!A:B,2,0))</f>
        <v/>
      </c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2" t="str">
        <f t="shared" si="12"/>
        <v/>
      </c>
      <c r="N620" s="2" t="str">
        <f t="shared" si="13"/>
        <v/>
      </c>
      <c r="O620" s="2" t="str">
        <f t="shared" si="14"/>
        <v/>
      </c>
      <c r="P620" s="2" t="str">
        <f t="shared" si="15"/>
        <v/>
      </c>
    </row>
    <row r="621" spans="1:16" x14ac:dyDescent="0.25">
      <c r="A621" s="45" t="str">
        <f>IF(H621="","",VLOOKUP(H621&amp;"£"&amp;I621,BDD!C:F,4,0))</f>
        <v/>
      </c>
      <c r="B621" s="18" t="str">
        <f>IF(H621="","",VLOOKUP(J621,BDD!A:B,2,0))</f>
        <v/>
      </c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2" t="str">
        <f t="shared" si="12"/>
        <v/>
      </c>
      <c r="N621" s="2" t="str">
        <f t="shared" si="13"/>
        <v/>
      </c>
      <c r="O621" s="2" t="str">
        <f t="shared" si="14"/>
        <v/>
      </c>
      <c r="P621" s="2" t="str">
        <f t="shared" si="15"/>
        <v/>
      </c>
    </row>
    <row r="622" spans="1:16" x14ac:dyDescent="0.25">
      <c r="A622" s="45" t="str">
        <f>IF(H622="","",VLOOKUP(H622&amp;"£"&amp;I622,BDD!C:F,4,0))</f>
        <v/>
      </c>
      <c r="B622" s="18" t="str">
        <f>IF(H622="","",VLOOKUP(J622,BDD!A:B,2,0))</f>
        <v/>
      </c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2" t="str">
        <f t="shared" si="12"/>
        <v/>
      </c>
      <c r="N622" s="2" t="str">
        <f t="shared" si="13"/>
        <v/>
      </c>
      <c r="O622" s="2" t="str">
        <f t="shared" si="14"/>
        <v/>
      </c>
      <c r="P622" s="2" t="str">
        <f t="shared" si="15"/>
        <v/>
      </c>
    </row>
    <row r="623" spans="1:16" x14ac:dyDescent="0.25">
      <c r="A623" s="45" t="str">
        <f>IF(H623="","",VLOOKUP(H623&amp;"£"&amp;I623,BDD!C:F,4,0))</f>
        <v/>
      </c>
      <c r="B623" s="18" t="str">
        <f>IF(H623="","",VLOOKUP(J623,BDD!A:B,2,0))</f>
        <v/>
      </c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2" t="str">
        <f t="shared" si="12"/>
        <v/>
      </c>
      <c r="N623" s="2" t="str">
        <f t="shared" si="13"/>
        <v/>
      </c>
      <c r="O623" s="2" t="str">
        <f t="shared" si="14"/>
        <v/>
      </c>
      <c r="P623" s="2" t="str">
        <f t="shared" si="15"/>
        <v/>
      </c>
    </row>
    <row r="624" spans="1:16" x14ac:dyDescent="0.25">
      <c r="A624" s="45" t="str">
        <f>IF(H624="","",VLOOKUP(H624&amp;"£"&amp;I624,BDD!C:F,4,0))</f>
        <v/>
      </c>
      <c r="B624" s="18" t="str">
        <f>IF(H624="","",VLOOKUP(J624,BDD!A:B,2,0))</f>
        <v/>
      </c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2" t="str">
        <f t="shared" si="12"/>
        <v/>
      </c>
      <c r="N624" s="2" t="str">
        <f t="shared" si="13"/>
        <v/>
      </c>
      <c r="O624" s="2" t="str">
        <f t="shared" si="14"/>
        <v/>
      </c>
      <c r="P624" s="2" t="str">
        <f t="shared" si="15"/>
        <v/>
      </c>
    </row>
    <row r="625" spans="1:16" x14ac:dyDescent="0.25">
      <c r="A625" s="45" t="str">
        <f>IF(H625="","",VLOOKUP(H625&amp;"£"&amp;I625,BDD!C:F,4,0))</f>
        <v/>
      </c>
      <c r="B625" s="18" t="str">
        <f>IF(H625="","",VLOOKUP(J625,BDD!A:B,2,0))</f>
        <v/>
      </c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2" t="str">
        <f t="shared" si="12"/>
        <v/>
      </c>
      <c r="N625" s="2" t="str">
        <f t="shared" si="13"/>
        <v/>
      </c>
      <c r="O625" s="2" t="str">
        <f t="shared" si="14"/>
        <v/>
      </c>
      <c r="P625" s="2" t="str">
        <f t="shared" si="15"/>
        <v/>
      </c>
    </row>
    <row r="626" spans="1:16" x14ac:dyDescent="0.25">
      <c r="A626" s="45" t="str">
        <f>IF(H626="","",VLOOKUP(H626&amp;"£"&amp;I626,BDD!C:F,4,0))</f>
        <v/>
      </c>
      <c r="B626" s="18" t="str">
        <f>IF(H626="","",VLOOKUP(J626,BDD!A:B,2,0))</f>
        <v/>
      </c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2" t="str">
        <f t="shared" si="12"/>
        <v/>
      </c>
      <c r="N626" s="2" t="str">
        <f t="shared" si="13"/>
        <v/>
      </c>
      <c r="O626" s="2" t="str">
        <f t="shared" si="14"/>
        <v/>
      </c>
      <c r="P626" s="2" t="str">
        <f t="shared" si="15"/>
        <v/>
      </c>
    </row>
    <row r="627" spans="1:16" x14ac:dyDescent="0.25">
      <c r="A627" s="45" t="str">
        <f>IF(H627="","",VLOOKUP(H627&amp;"£"&amp;I627,BDD!C:F,4,0))</f>
        <v/>
      </c>
      <c r="B627" s="18" t="str">
        <f>IF(H627="","",VLOOKUP(J627,BDD!A:B,2,0))</f>
        <v/>
      </c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2" t="str">
        <f t="shared" si="12"/>
        <v/>
      </c>
      <c r="N627" s="2" t="str">
        <f t="shared" si="13"/>
        <v/>
      </c>
      <c r="O627" s="2" t="str">
        <f t="shared" si="14"/>
        <v/>
      </c>
      <c r="P627" s="2" t="str">
        <f t="shared" si="15"/>
        <v/>
      </c>
    </row>
    <row r="628" spans="1:16" x14ac:dyDescent="0.25">
      <c r="A628" s="45" t="str">
        <f>IF(H628="","",VLOOKUP(H628&amp;"£"&amp;I628,BDD!C:F,4,0))</f>
        <v/>
      </c>
      <c r="B628" s="18" t="str">
        <f>IF(H628="","",VLOOKUP(J628,BDD!A:B,2,0))</f>
        <v/>
      </c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2" t="str">
        <f t="shared" si="12"/>
        <v/>
      </c>
      <c r="N628" s="2" t="str">
        <f t="shared" si="13"/>
        <v/>
      </c>
      <c r="O628" s="2" t="str">
        <f t="shared" si="14"/>
        <v/>
      </c>
      <c r="P628" s="2" t="str">
        <f t="shared" si="15"/>
        <v/>
      </c>
    </row>
    <row r="629" spans="1:16" x14ac:dyDescent="0.25">
      <c r="A629" s="45" t="str">
        <f>IF(H629="","",VLOOKUP(H629&amp;"£"&amp;I629,BDD!C:F,4,0))</f>
        <v/>
      </c>
      <c r="B629" s="18" t="str">
        <f>IF(H629="","",VLOOKUP(J629,BDD!A:B,2,0))</f>
        <v/>
      </c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2" t="str">
        <f t="shared" si="12"/>
        <v/>
      </c>
      <c r="N629" s="2" t="str">
        <f t="shared" si="13"/>
        <v/>
      </c>
      <c r="O629" s="2" t="str">
        <f t="shared" si="14"/>
        <v/>
      </c>
      <c r="P629" s="2" t="str">
        <f t="shared" si="15"/>
        <v/>
      </c>
    </row>
    <row r="630" spans="1:16" x14ac:dyDescent="0.25">
      <c r="A630" s="45" t="str">
        <f>IF(H630="","",VLOOKUP(H630&amp;"£"&amp;I630,BDD!C:F,4,0))</f>
        <v/>
      </c>
      <c r="B630" s="18" t="str">
        <f>IF(H630="","",VLOOKUP(J630,BDD!A:B,2,0))</f>
        <v/>
      </c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2" t="str">
        <f t="shared" si="12"/>
        <v/>
      </c>
      <c r="N630" s="2" t="str">
        <f t="shared" si="13"/>
        <v/>
      </c>
      <c r="O630" s="2" t="str">
        <f t="shared" si="14"/>
        <v/>
      </c>
      <c r="P630" s="2" t="str">
        <f t="shared" si="15"/>
        <v/>
      </c>
    </row>
    <row r="631" spans="1:16" x14ac:dyDescent="0.25">
      <c r="A631" s="45" t="str">
        <f>IF(H631="","",VLOOKUP(H631&amp;"£"&amp;I631,BDD!C:F,4,0))</f>
        <v/>
      </c>
      <c r="B631" s="18" t="str">
        <f>IF(H631="","",VLOOKUP(J631,BDD!A:B,2,0))</f>
        <v/>
      </c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2" t="str">
        <f t="shared" si="12"/>
        <v/>
      </c>
      <c r="N631" s="2" t="str">
        <f t="shared" si="13"/>
        <v/>
      </c>
      <c r="O631" s="2" t="str">
        <f t="shared" si="14"/>
        <v/>
      </c>
      <c r="P631" s="2" t="str">
        <f t="shared" si="15"/>
        <v/>
      </c>
    </row>
    <row r="632" spans="1:16" x14ac:dyDescent="0.25">
      <c r="A632" s="45" t="str">
        <f>IF(H632="","",VLOOKUP(H632&amp;"£"&amp;I632,BDD!C:F,4,0))</f>
        <v/>
      </c>
      <c r="B632" s="18" t="str">
        <f>IF(H632="","",VLOOKUP(J632,BDD!A:B,2,0))</f>
        <v/>
      </c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2" t="str">
        <f t="shared" si="12"/>
        <v/>
      </c>
      <c r="N632" s="2" t="str">
        <f t="shared" si="13"/>
        <v/>
      </c>
      <c r="O632" s="2" t="str">
        <f t="shared" si="14"/>
        <v/>
      </c>
      <c r="P632" s="2" t="str">
        <f t="shared" si="15"/>
        <v/>
      </c>
    </row>
    <row r="633" spans="1:16" x14ac:dyDescent="0.25">
      <c r="A633" s="45" t="str">
        <f>IF(H633="","",VLOOKUP(H633&amp;"£"&amp;I633,BDD!C:F,4,0))</f>
        <v/>
      </c>
      <c r="B633" s="18" t="str">
        <f>IF(H633="","",VLOOKUP(J633,BDD!A:B,2,0))</f>
        <v/>
      </c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2" t="str">
        <f t="shared" si="12"/>
        <v/>
      </c>
      <c r="N633" s="2" t="str">
        <f t="shared" si="13"/>
        <v/>
      </c>
      <c r="O633" s="2" t="str">
        <f t="shared" si="14"/>
        <v/>
      </c>
      <c r="P633" s="2" t="str">
        <f t="shared" si="15"/>
        <v/>
      </c>
    </row>
    <row r="634" spans="1:16" x14ac:dyDescent="0.25">
      <c r="A634" s="45" t="str">
        <f>IF(H634="","",VLOOKUP(H634&amp;"£"&amp;I634,BDD!C:F,4,0))</f>
        <v/>
      </c>
      <c r="B634" s="18" t="str">
        <f>IF(H634="","",VLOOKUP(J634,BDD!A:B,2,0))</f>
        <v/>
      </c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2" t="str">
        <f t="shared" si="12"/>
        <v/>
      </c>
      <c r="N634" s="2" t="str">
        <f t="shared" si="13"/>
        <v/>
      </c>
      <c r="O634" s="2" t="str">
        <f t="shared" si="14"/>
        <v/>
      </c>
      <c r="P634" s="2" t="str">
        <f t="shared" si="15"/>
        <v/>
      </c>
    </row>
    <row r="635" spans="1:16" x14ac:dyDescent="0.25">
      <c r="A635" s="45" t="str">
        <f>IF(H635="","",VLOOKUP(H635&amp;"£"&amp;I635,BDD!C:F,4,0))</f>
        <v/>
      </c>
      <c r="B635" s="18" t="str">
        <f>IF(H635="","",VLOOKUP(J635,BDD!A:B,2,0))</f>
        <v/>
      </c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2" t="str">
        <f t="shared" si="12"/>
        <v/>
      </c>
      <c r="N635" s="2" t="str">
        <f t="shared" si="13"/>
        <v/>
      </c>
      <c r="O635" s="2" t="str">
        <f t="shared" si="14"/>
        <v/>
      </c>
      <c r="P635" s="2" t="str">
        <f t="shared" si="15"/>
        <v/>
      </c>
    </row>
    <row r="636" spans="1:16" x14ac:dyDescent="0.25">
      <c r="A636" s="45" t="str">
        <f>IF(H636="","",VLOOKUP(H636&amp;"£"&amp;I636,BDD!C:F,4,0))</f>
        <v/>
      </c>
      <c r="B636" s="18" t="str">
        <f>IF(H636="","",VLOOKUP(J636,BDD!A:B,2,0))</f>
        <v/>
      </c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2" t="str">
        <f t="shared" si="12"/>
        <v/>
      </c>
      <c r="N636" s="2" t="str">
        <f t="shared" si="13"/>
        <v/>
      </c>
      <c r="O636" s="2" t="str">
        <f t="shared" si="14"/>
        <v/>
      </c>
      <c r="P636" s="2" t="str">
        <f t="shared" si="15"/>
        <v/>
      </c>
    </row>
    <row r="637" spans="1:16" x14ac:dyDescent="0.25">
      <c r="A637" s="45" t="str">
        <f>IF(H637="","",VLOOKUP(H637&amp;"£"&amp;I637,BDD!C:F,4,0))</f>
        <v/>
      </c>
      <c r="B637" s="18" t="str">
        <f>IF(H637="","",VLOOKUP(J637,BDD!A:B,2,0))</f>
        <v/>
      </c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2" t="str">
        <f t="shared" si="12"/>
        <v/>
      </c>
      <c r="N637" s="2" t="str">
        <f t="shared" si="13"/>
        <v/>
      </c>
      <c r="O637" s="2" t="str">
        <f t="shared" si="14"/>
        <v/>
      </c>
      <c r="P637" s="2" t="str">
        <f t="shared" si="15"/>
        <v/>
      </c>
    </row>
    <row r="638" spans="1:16" x14ac:dyDescent="0.25">
      <c r="A638" s="45" t="str">
        <f>IF(H638="","",VLOOKUP(H638&amp;"£"&amp;I638,BDD!C:F,4,0))</f>
        <v/>
      </c>
      <c r="B638" s="18" t="str">
        <f>IF(H638="","",VLOOKUP(J638,BDD!A:B,2,0))</f>
        <v/>
      </c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2" t="str">
        <f t="shared" si="12"/>
        <v/>
      </c>
      <c r="N638" s="2" t="str">
        <f t="shared" si="13"/>
        <v/>
      </c>
      <c r="O638" s="2" t="str">
        <f t="shared" si="14"/>
        <v/>
      </c>
      <c r="P638" s="2" t="str">
        <f t="shared" si="15"/>
        <v/>
      </c>
    </row>
    <row r="639" spans="1:16" x14ac:dyDescent="0.25">
      <c r="A639" s="45" t="str">
        <f>IF(H639="","",VLOOKUP(H639&amp;"£"&amp;I639,BDD!C:F,4,0))</f>
        <v/>
      </c>
      <c r="B639" s="18" t="str">
        <f>IF(H639="","",VLOOKUP(J639,BDD!A:B,2,0))</f>
        <v/>
      </c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2" t="str">
        <f t="shared" si="12"/>
        <v/>
      </c>
      <c r="N639" s="2" t="str">
        <f t="shared" si="13"/>
        <v/>
      </c>
      <c r="O639" s="2" t="str">
        <f t="shared" si="14"/>
        <v/>
      </c>
      <c r="P639" s="2" t="str">
        <f t="shared" si="15"/>
        <v/>
      </c>
    </row>
    <row r="640" spans="1:16" x14ac:dyDescent="0.25">
      <c r="A640" s="45" t="str">
        <f>IF(H640="","",VLOOKUP(H640&amp;"£"&amp;I640,BDD!C:F,4,0))</f>
        <v/>
      </c>
      <c r="B640" s="18" t="str">
        <f>IF(H640="","",VLOOKUP(J640,BDD!A:B,2,0))</f>
        <v/>
      </c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2" t="str">
        <f t="shared" si="12"/>
        <v/>
      </c>
      <c r="N640" s="2" t="str">
        <f t="shared" si="13"/>
        <v/>
      </c>
      <c r="O640" s="2" t="str">
        <f t="shared" si="14"/>
        <v/>
      </c>
      <c r="P640" s="2" t="str">
        <f t="shared" si="15"/>
        <v/>
      </c>
    </row>
    <row r="641" spans="1:16" x14ac:dyDescent="0.25">
      <c r="A641" s="45" t="str">
        <f>IF(H641="","",VLOOKUP(H641&amp;"£"&amp;I641,BDD!C:F,4,0))</f>
        <v/>
      </c>
      <c r="B641" s="18" t="str">
        <f>IF(H641="","",VLOOKUP(J641,BDD!A:B,2,0))</f>
        <v/>
      </c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2" t="str">
        <f t="shared" si="12"/>
        <v/>
      </c>
      <c r="N641" s="2" t="str">
        <f t="shared" si="13"/>
        <v/>
      </c>
      <c r="O641" s="2" t="str">
        <f t="shared" si="14"/>
        <v/>
      </c>
      <c r="P641" s="2" t="str">
        <f t="shared" si="15"/>
        <v/>
      </c>
    </row>
    <row r="642" spans="1:16" x14ac:dyDescent="0.25">
      <c r="A642" s="45" t="str">
        <f>IF(H642="","",VLOOKUP(H642&amp;"£"&amp;I642,BDD!C:F,4,0))</f>
        <v/>
      </c>
      <c r="B642" s="18" t="str">
        <f>IF(H642="","",VLOOKUP(J642,BDD!A:B,2,0))</f>
        <v/>
      </c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2" t="str">
        <f t="shared" si="12"/>
        <v/>
      </c>
      <c r="N642" s="2" t="str">
        <f t="shared" si="13"/>
        <v/>
      </c>
      <c r="O642" s="2" t="str">
        <f t="shared" si="14"/>
        <v/>
      </c>
      <c r="P642" s="2" t="str">
        <f t="shared" si="15"/>
        <v/>
      </c>
    </row>
    <row r="643" spans="1:16" x14ac:dyDescent="0.25">
      <c r="A643" s="45" t="str">
        <f>IF(H643="","",VLOOKUP(H643&amp;"£"&amp;I643,BDD!C:F,4,0))</f>
        <v/>
      </c>
      <c r="B643" s="18" t="str">
        <f>IF(H643="","",VLOOKUP(J643,BDD!A:B,2,0))</f>
        <v/>
      </c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2" t="str">
        <f t="shared" ref="M643:M706" si="16">IF(H643="","",B643&amp;"£"&amp;E643&amp;"£"&amp;L643)</f>
        <v/>
      </c>
      <c r="N643" s="2" t="str">
        <f t="shared" ref="N643:N706" si="17">IF(M643&amp;E643&amp;H643&amp;I643=M642&amp;E642&amp;H642&amp;I642,"",M643)</f>
        <v/>
      </c>
      <c r="O643" s="2" t="str">
        <f t="shared" ref="O643:O706" si="18">IF(A643="H",N643,"")</f>
        <v/>
      </c>
      <c r="P643" s="2" t="str">
        <f t="shared" si="15"/>
        <v/>
      </c>
    </row>
    <row r="644" spans="1:16" x14ac:dyDescent="0.25">
      <c r="A644" s="45" t="str">
        <f>IF(H644="","",VLOOKUP(H644&amp;"£"&amp;I644,BDD!C:F,4,0))</f>
        <v/>
      </c>
      <c r="B644" s="18" t="str">
        <f>IF(H644="","",VLOOKUP(J644,BDD!A:B,2,0))</f>
        <v/>
      </c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2" t="str">
        <f t="shared" si="16"/>
        <v/>
      </c>
      <c r="N644" s="2" t="str">
        <f t="shared" si="17"/>
        <v/>
      </c>
      <c r="O644" s="2" t="str">
        <f t="shared" si="18"/>
        <v/>
      </c>
      <c r="P644" s="2" t="str">
        <f t="shared" ref="P644:P707" si="19">IF(K644="Ast_logé",B644&amp;"£"&amp;E644&amp;"£"&amp;K644,"")</f>
        <v/>
      </c>
    </row>
    <row r="645" spans="1:16" x14ac:dyDescent="0.25">
      <c r="A645" s="45" t="str">
        <f>IF(H645="","",VLOOKUP(H645&amp;"£"&amp;I645,BDD!C:F,4,0))</f>
        <v/>
      </c>
      <c r="B645" s="18" t="str">
        <f>IF(H645="","",VLOOKUP(J645,BDD!A:B,2,0))</f>
        <v/>
      </c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2" t="str">
        <f t="shared" si="16"/>
        <v/>
      </c>
      <c r="N645" s="2" t="str">
        <f t="shared" si="17"/>
        <v/>
      </c>
      <c r="O645" s="2" t="str">
        <f t="shared" si="18"/>
        <v/>
      </c>
      <c r="P645" s="2" t="str">
        <f t="shared" si="19"/>
        <v/>
      </c>
    </row>
    <row r="646" spans="1:16" x14ac:dyDescent="0.25">
      <c r="A646" s="45" t="str">
        <f>IF(H646="","",VLOOKUP(H646&amp;"£"&amp;I646,BDD!C:F,4,0))</f>
        <v/>
      </c>
      <c r="B646" s="18" t="str">
        <f>IF(H646="","",VLOOKUP(J646,BDD!A:B,2,0))</f>
        <v/>
      </c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2" t="str">
        <f t="shared" si="16"/>
        <v/>
      </c>
      <c r="N646" s="2" t="str">
        <f t="shared" si="17"/>
        <v/>
      </c>
      <c r="O646" s="2" t="str">
        <f t="shared" si="18"/>
        <v/>
      </c>
      <c r="P646" s="2" t="str">
        <f t="shared" si="19"/>
        <v/>
      </c>
    </row>
    <row r="647" spans="1:16" x14ac:dyDescent="0.25">
      <c r="A647" s="45" t="str">
        <f>IF(H647="","",VLOOKUP(H647&amp;"£"&amp;I647,BDD!C:F,4,0))</f>
        <v/>
      </c>
      <c r="B647" s="18" t="str">
        <f>IF(H647="","",VLOOKUP(J647,BDD!A:B,2,0))</f>
        <v/>
      </c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2" t="str">
        <f t="shared" si="16"/>
        <v/>
      </c>
      <c r="N647" s="2" t="str">
        <f t="shared" si="17"/>
        <v/>
      </c>
      <c r="O647" s="2" t="str">
        <f t="shared" si="18"/>
        <v/>
      </c>
      <c r="P647" s="2" t="str">
        <f t="shared" si="19"/>
        <v/>
      </c>
    </row>
    <row r="648" spans="1:16" x14ac:dyDescent="0.25">
      <c r="A648" s="45" t="str">
        <f>IF(H648="","",VLOOKUP(H648&amp;"£"&amp;I648,BDD!C:F,4,0))</f>
        <v/>
      </c>
      <c r="B648" s="18" t="str">
        <f>IF(H648="","",VLOOKUP(J648,BDD!A:B,2,0))</f>
        <v/>
      </c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2" t="str">
        <f t="shared" si="16"/>
        <v/>
      </c>
      <c r="N648" s="2" t="str">
        <f t="shared" si="17"/>
        <v/>
      </c>
      <c r="O648" s="2" t="str">
        <f t="shared" si="18"/>
        <v/>
      </c>
      <c r="P648" s="2" t="str">
        <f t="shared" si="19"/>
        <v/>
      </c>
    </row>
    <row r="649" spans="1:16" x14ac:dyDescent="0.25">
      <c r="A649" s="45" t="str">
        <f>IF(H649="","",VLOOKUP(H649&amp;"£"&amp;I649,BDD!C:F,4,0))</f>
        <v/>
      </c>
      <c r="B649" s="18" t="str">
        <f>IF(H649="","",VLOOKUP(J649,BDD!A:B,2,0))</f>
        <v/>
      </c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2" t="str">
        <f t="shared" si="16"/>
        <v/>
      </c>
      <c r="N649" s="2" t="str">
        <f t="shared" si="17"/>
        <v/>
      </c>
      <c r="O649" s="2" t="str">
        <f t="shared" si="18"/>
        <v/>
      </c>
      <c r="P649" s="2" t="str">
        <f t="shared" si="19"/>
        <v/>
      </c>
    </row>
    <row r="650" spans="1:16" x14ac:dyDescent="0.25">
      <c r="A650" s="45" t="str">
        <f>IF(H650="","",VLOOKUP(H650&amp;"£"&amp;I650,BDD!C:F,4,0))</f>
        <v/>
      </c>
      <c r="B650" s="18" t="str">
        <f>IF(H650="","",VLOOKUP(J650,BDD!A:B,2,0))</f>
        <v/>
      </c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2" t="str">
        <f t="shared" si="16"/>
        <v/>
      </c>
      <c r="N650" s="2" t="str">
        <f t="shared" si="17"/>
        <v/>
      </c>
      <c r="O650" s="2" t="str">
        <f t="shared" si="18"/>
        <v/>
      </c>
      <c r="P650" s="2" t="str">
        <f t="shared" si="19"/>
        <v/>
      </c>
    </row>
    <row r="651" spans="1:16" x14ac:dyDescent="0.25">
      <c r="A651" s="45" t="str">
        <f>IF(H651="","",VLOOKUP(H651&amp;"£"&amp;I651,BDD!C:F,4,0))</f>
        <v/>
      </c>
      <c r="B651" s="18" t="str">
        <f>IF(H651="","",VLOOKUP(J651,BDD!A:B,2,0))</f>
        <v/>
      </c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2" t="str">
        <f t="shared" si="16"/>
        <v/>
      </c>
      <c r="N651" s="2" t="str">
        <f t="shared" si="17"/>
        <v/>
      </c>
      <c r="O651" s="2" t="str">
        <f t="shared" si="18"/>
        <v/>
      </c>
      <c r="P651" s="2" t="str">
        <f t="shared" si="19"/>
        <v/>
      </c>
    </row>
    <row r="652" spans="1:16" x14ac:dyDescent="0.25">
      <c r="A652" s="45" t="str">
        <f>IF(H652="","",VLOOKUP(H652&amp;"£"&amp;I652,BDD!C:F,4,0))</f>
        <v/>
      </c>
      <c r="B652" s="18" t="str">
        <f>IF(H652="","",VLOOKUP(J652,BDD!A:B,2,0))</f>
        <v/>
      </c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2" t="str">
        <f t="shared" si="16"/>
        <v/>
      </c>
      <c r="N652" s="2" t="str">
        <f t="shared" si="17"/>
        <v/>
      </c>
      <c r="O652" s="2" t="str">
        <f t="shared" si="18"/>
        <v/>
      </c>
      <c r="P652" s="2" t="str">
        <f t="shared" si="19"/>
        <v/>
      </c>
    </row>
    <row r="653" spans="1:16" x14ac:dyDescent="0.25">
      <c r="A653" s="45" t="str">
        <f>IF(H653="","",VLOOKUP(H653&amp;"£"&amp;I653,BDD!C:F,4,0))</f>
        <v/>
      </c>
      <c r="B653" s="18" t="str">
        <f>IF(H653="","",VLOOKUP(J653,BDD!A:B,2,0))</f>
        <v/>
      </c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2" t="str">
        <f t="shared" si="16"/>
        <v/>
      </c>
      <c r="N653" s="2" t="str">
        <f t="shared" si="17"/>
        <v/>
      </c>
      <c r="O653" s="2" t="str">
        <f t="shared" si="18"/>
        <v/>
      </c>
      <c r="P653" s="2" t="str">
        <f t="shared" si="19"/>
        <v/>
      </c>
    </row>
    <row r="654" spans="1:16" x14ac:dyDescent="0.25">
      <c r="A654" s="45" t="str">
        <f>IF(H654="","",VLOOKUP(H654&amp;"£"&amp;I654,BDD!C:F,4,0))</f>
        <v/>
      </c>
      <c r="B654" s="18" t="str">
        <f>IF(H654="","",VLOOKUP(J654,BDD!A:B,2,0))</f>
        <v/>
      </c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2" t="str">
        <f t="shared" si="16"/>
        <v/>
      </c>
      <c r="N654" s="2" t="str">
        <f t="shared" si="17"/>
        <v/>
      </c>
      <c r="O654" s="2" t="str">
        <f t="shared" si="18"/>
        <v/>
      </c>
      <c r="P654" s="2" t="str">
        <f t="shared" si="19"/>
        <v/>
      </c>
    </row>
    <row r="655" spans="1:16" x14ac:dyDescent="0.25">
      <c r="A655" s="45" t="str">
        <f>IF(H655="","",VLOOKUP(H655&amp;"£"&amp;I655,BDD!C:F,4,0))</f>
        <v/>
      </c>
      <c r="B655" s="18" t="str">
        <f>IF(H655="","",VLOOKUP(J655,BDD!A:B,2,0))</f>
        <v/>
      </c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2" t="str">
        <f t="shared" si="16"/>
        <v/>
      </c>
      <c r="N655" s="2" t="str">
        <f t="shared" si="17"/>
        <v/>
      </c>
      <c r="O655" s="2" t="str">
        <f t="shared" si="18"/>
        <v/>
      </c>
      <c r="P655" s="2" t="str">
        <f t="shared" si="19"/>
        <v/>
      </c>
    </row>
    <row r="656" spans="1:16" x14ac:dyDescent="0.25">
      <c r="A656" s="45" t="str">
        <f>IF(H656="","",VLOOKUP(H656&amp;"£"&amp;I656,BDD!C:F,4,0))</f>
        <v/>
      </c>
      <c r="B656" s="18" t="str">
        <f>IF(H656="","",VLOOKUP(J656,BDD!A:B,2,0))</f>
        <v/>
      </c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2" t="str">
        <f t="shared" si="16"/>
        <v/>
      </c>
      <c r="N656" s="2" t="str">
        <f t="shared" si="17"/>
        <v/>
      </c>
      <c r="O656" s="2" t="str">
        <f t="shared" si="18"/>
        <v/>
      </c>
      <c r="P656" s="2" t="str">
        <f t="shared" si="19"/>
        <v/>
      </c>
    </row>
    <row r="657" spans="1:16" x14ac:dyDescent="0.25">
      <c r="A657" s="45" t="str">
        <f>IF(H657="","",VLOOKUP(H657&amp;"£"&amp;I657,BDD!C:F,4,0))</f>
        <v/>
      </c>
      <c r="B657" s="18" t="str">
        <f>IF(H657="","",VLOOKUP(J657,BDD!A:B,2,0))</f>
        <v/>
      </c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2" t="str">
        <f t="shared" si="16"/>
        <v/>
      </c>
      <c r="N657" s="2" t="str">
        <f t="shared" si="17"/>
        <v/>
      </c>
      <c r="O657" s="2" t="str">
        <f t="shared" si="18"/>
        <v/>
      </c>
      <c r="P657" s="2" t="str">
        <f t="shared" si="19"/>
        <v/>
      </c>
    </row>
    <row r="658" spans="1:16" x14ac:dyDescent="0.25">
      <c r="A658" s="45" t="str">
        <f>IF(H658="","",VLOOKUP(H658&amp;"£"&amp;I658,BDD!C:F,4,0))</f>
        <v/>
      </c>
      <c r="B658" s="18" t="str">
        <f>IF(H658="","",VLOOKUP(J658,BDD!A:B,2,0))</f>
        <v/>
      </c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2" t="str">
        <f t="shared" si="16"/>
        <v/>
      </c>
      <c r="N658" s="2" t="str">
        <f t="shared" si="17"/>
        <v/>
      </c>
      <c r="O658" s="2" t="str">
        <f t="shared" si="18"/>
        <v/>
      </c>
      <c r="P658" s="2" t="str">
        <f t="shared" si="19"/>
        <v/>
      </c>
    </row>
    <row r="659" spans="1:16" x14ac:dyDescent="0.25">
      <c r="A659" s="45" t="str">
        <f>IF(H659="","",VLOOKUP(H659&amp;"£"&amp;I659,BDD!C:F,4,0))</f>
        <v/>
      </c>
      <c r="B659" s="18" t="str">
        <f>IF(H659="","",VLOOKUP(J659,BDD!A:B,2,0))</f>
        <v/>
      </c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2" t="str">
        <f t="shared" si="16"/>
        <v/>
      </c>
      <c r="N659" s="2" t="str">
        <f t="shared" si="17"/>
        <v/>
      </c>
      <c r="O659" s="2" t="str">
        <f t="shared" si="18"/>
        <v/>
      </c>
      <c r="P659" s="2" t="str">
        <f t="shared" si="19"/>
        <v/>
      </c>
    </row>
    <row r="660" spans="1:16" x14ac:dyDescent="0.25">
      <c r="A660" s="45" t="str">
        <f>IF(H660="","",VLOOKUP(H660&amp;"£"&amp;I660,BDD!C:F,4,0))</f>
        <v/>
      </c>
      <c r="B660" s="18" t="str">
        <f>IF(H660="","",VLOOKUP(J660,BDD!A:B,2,0))</f>
        <v/>
      </c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2" t="str">
        <f t="shared" si="16"/>
        <v/>
      </c>
      <c r="N660" s="2" t="str">
        <f t="shared" si="17"/>
        <v/>
      </c>
      <c r="O660" s="2" t="str">
        <f t="shared" si="18"/>
        <v/>
      </c>
      <c r="P660" s="2" t="str">
        <f t="shared" si="19"/>
        <v/>
      </c>
    </row>
    <row r="661" spans="1:16" x14ac:dyDescent="0.25">
      <c r="A661" s="45" t="str">
        <f>IF(H661="","",VLOOKUP(H661&amp;"£"&amp;I661,BDD!C:F,4,0))</f>
        <v/>
      </c>
      <c r="B661" s="18" t="str">
        <f>IF(H661="","",VLOOKUP(J661,BDD!A:B,2,0))</f>
        <v/>
      </c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2" t="str">
        <f t="shared" si="16"/>
        <v/>
      </c>
      <c r="N661" s="2" t="str">
        <f t="shared" si="17"/>
        <v/>
      </c>
      <c r="O661" s="2" t="str">
        <f t="shared" si="18"/>
        <v/>
      </c>
      <c r="P661" s="2" t="str">
        <f t="shared" si="19"/>
        <v/>
      </c>
    </row>
    <row r="662" spans="1:16" x14ac:dyDescent="0.25">
      <c r="A662" s="45" t="str">
        <f>IF(H662="","",VLOOKUP(H662&amp;"£"&amp;I662,BDD!C:F,4,0))</f>
        <v/>
      </c>
      <c r="B662" s="18" t="str">
        <f>IF(H662="","",VLOOKUP(J662,BDD!A:B,2,0))</f>
        <v/>
      </c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2" t="str">
        <f t="shared" si="16"/>
        <v/>
      </c>
      <c r="N662" s="2" t="str">
        <f t="shared" si="17"/>
        <v/>
      </c>
      <c r="O662" s="2" t="str">
        <f t="shared" si="18"/>
        <v/>
      </c>
      <c r="P662" s="2" t="str">
        <f t="shared" si="19"/>
        <v/>
      </c>
    </row>
    <row r="663" spans="1:16" x14ac:dyDescent="0.25">
      <c r="A663" s="45" t="str">
        <f>IF(H663="","",VLOOKUP(H663&amp;"£"&amp;I663,BDD!C:F,4,0))</f>
        <v/>
      </c>
      <c r="B663" s="18" t="str">
        <f>IF(H663="","",VLOOKUP(J663,BDD!A:B,2,0))</f>
        <v/>
      </c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2" t="str">
        <f t="shared" si="16"/>
        <v/>
      </c>
      <c r="N663" s="2" t="str">
        <f t="shared" si="17"/>
        <v/>
      </c>
      <c r="O663" s="2" t="str">
        <f t="shared" si="18"/>
        <v/>
      </c>
      <c r="P663" s="2" t="str">
        <f t="shared" si="19"/>
        <v/>
      </c>
    </row>
    <row r="664" spans="1:16" x14ac:dyDescent="0.25">
      <c r="A664" s="45" t="str">
        <f>IF(H664="","",VLOOKUP(H664&amp;"£"&amp;I664,BDD!C:F,4,0))</f>
        <v/>
      </c>
      <c r="B664" s="18" t="str">
        <f>IF(H664="","",VLOOKUP(J664,BDD!A:B,2,0))</f>
        <v/>
      </c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2" t="str">
        <f t="shared" si="16"/>
        <v/>
      </c>
      <c r="N664" s="2" t="str">
        <f t="shared" si="17"/>
        <v/>
      </c>
      <c r="O664" s="2" t="str">
        <f t="shared" si="18"/>
        <v/>
      </c>
      <c r="P664" s="2" t="str">
        <f t="shared" si="19"/>
        <v/>
      </c>
    </row>
    <row r="665" spans="1:16" x14ac:dyDescent="0.25">
      <c r="A665" s="45" t="str">
        <f>IF(H665="","",VLOOKUP(H665&amp;"£"&amp;I665,BDD!C:F,4,0))</f>
        <v/>
      </c>
      <c r="B665" s="18" t="str">
        <f>IF(H665="","",VLOOKUP(J665,BDD!A:B,2,0))</f>
        <v/>
      </c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2" t="str">
        <f t="shared" si="16"/>
        <v/>
      </c>
      <c r="N665" s="2" t="str">
        <f t="shared" si="17"/>
        <v/>
      </c>
      <c r="O665" s="2" t="str">
        <f t="shared" si="18"/>
        <v/>
      </c>
      <c r="P665" s="2" t="str">
        <f t="shared" si="19"/>
        <v/>
      </c>
    </row>
    <row r="666" spans="1:16" x14ac:dyDescent="0.25">
      <c r="A666" s="45" t="str">
        <f>IF(H666="","",VLOOKUP(H666&amp;"£"&amp;I666,BDD!C:F,4,0))</f>
        <v/>
      </c>
      <c r="B666" s="18" t="str">
        <f>IF(H666="","",VLOOKUP(J666,BDD!A:B,2,0))</f>
        <v/>
      </c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2" t="str">
        <f t="shared" si="16"/>
        <v/>
      </c>
      <c r="N666" s="2" t="str">
        <f t="shared" si="17"/>
        <v/>
      </c>
      <c r="O666" s="2" t="str">
        <f t="shared" si="18"/>
        <v/>
      </c>
      <c r="P666" s="2" t="str">
        <f t="shared" si="19"/>
        <v/>
      </c>
    </row>
    <row r="667" spans="1:16" x14ac:dyDescent="0.25">
      <c r="A667" s="45" t="str">
        <f>IF(H667="","",VLOOKUP(H667&amp;"£"&amp;I667,BDD!C:F,4,0))</f>
        <v/>
      </c>
      <c r="B667" s="18" t="str">
        <f>IF(H667="","",VLOOKUP(J667,BDD!A:B,2,0))</f>
        <v/>
      </c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2" t="str">
        <f t="shared" si="16"/>
        <v/>
      </c>
      <c r="N667" s="2" t="str">
        <f t="shared" si="17"/>
        <v/>
      </c>
      <c r="O667" s="2" t="str">
        <f t="shared" si="18"/>
        <v/>
      </c>
      <c r="P667" s="2" t="str">
        <f t="shared" si="19"/>
        <v/>
      </c>
    </row>
    <row r="668" spans="1:16" x14ac:dyDescent="0.25">
      <c r="A668" s="45" t="str">
        <f>IF(H668="","",VLOOKUP(H668&amp;"£"&amp;I668,BDD!C:F,4,0))</f>
        <v/>
      </c>
      <c r="B668" s="18" t="str">
        <f>IF(H668="","",VLOOKUP(J668,BDD!A:B,2,0))</f>
        <v/>
      </c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2" t="str">
        <f t="shared" si="16"/>
        <v/>
      </c>
      <c r="N668" s="2" t="str">
        <f t="shared" si="17"/>
        <v/>
      </c>
      <c r="O668" s="2" t="str">
        <f t="shared" si="18"/>
        <v/>
      </c>
      <c r="P668" s="2" t="str">
        <f t="shared" si="19"/>
        <v/>
      </c>
    </row>
    <row r="669" spans="1:16" x14ac:dyDescent="0.25">
      <c r="A669" s="45" t="str">
        <f>IF(H669="","",VLOOKUP(H669&amp;"£"&amp;I669,BDD!C:F,4,0))</f>
        <v/>
      </c>
      <c r="B669" s="18" t="str">
        <f>IF(H669="","",VLOOKUP(J669,BDD!A:B,2,0))</f>
        <v/>
      </c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2" t="str">
        <f t="shared" si="16"/>
        <v/>
      </c>
      <c r="N669" s="2" t="str">
        <f t="shared" si="17"/>
        <v/>
      </c>
      <c r="O669" s="2" t="str">
        <f t="shared" si="18"/>
        <v/>
      </c>
      <c r="P669" s="2" t="str">
        <f t="shared" si="19"/>
        <v/>
      </c>
    </row>
    <row r="670" spans="1:16" x14ac:dyDescent="0.25">
      <c r="A670" s="45" t="str">
        <f>IF(H670="","",VLOOKUP(H670&amp;"£"&amp;I670,BDD!C:F,4,0))</f>
        <v/>
      </c>
      <c r="B670" s="18" t="str">
        <f>IF(H670="","",VLOOKUP(J670,BDD!A:B,2,0))</f>
        <v/>
      </c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2" t="str">
        <f t="shared" si="16"/>
        <v/>
      </c>
      <c r="N670" s="2" t="str">
        <f t="shared" si="17"/>
        <v/>
      </c>
      <c r="O670" s="2" t="str">
        <f t="shared" si="18"/>
        <v/>
      </c>
      <c r="P670" s="2" t="str">
        <f t="shared" si="19"/>
        <v/>
      </c>
    </row>
    <row r="671" spans="1:16" x14ac:dyDescent="0.25">
      <c r="A671" s="45" t="str">
        <f>IF(H671="","",VLOOKUP(H671&amp;"£"&amp;I671,BDD!C:F,4,0))</f>
        <v/>
      </c>
      <c r="B671" s="18" t="str">
        <f>IF(H671="","",VLOOKUP(J671,BDD!A:B,2,0))</f>
        <v/>
      </c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2" t="str">
        <f t="shared" si="16"/>
        <v/>
      </c>
      <c r="N671" s="2" t="str">
        <f t="shared" si="17"/>
        <v/>
      </c>
      <c r="O671" s="2" t="str">
        <f t="shared" si="18"/>
        <v/>
      </c>
      <c r="P671" s="2" t="str">
        <f t="shared" si="19"/>
        <v/>
      </c>
    </row>
    <row r="672" spans="1:16" x14ac:dyDescent="0.25">
      <c r="A672" s="45" t="str">
        <f>IF(H672="","",VLOOKUP(H672&amp;"£"&amp;I672,BDD!C:F,4,0))</f>
        <v/>
      </c>
      <c r="B672" s="18" t="str">
        <f>IF(H672="","",VLOOKUP(J672,BDD!A:B,2,0))</f>
        <v/>
      </c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2" t="str">
        <f t="shared" si="16"/>
        <v/>
      </c>
      <c r="N672" s="2" t="str">
        <f t="shared" si="17"/>
        <v/>
      </c>
      <c r="O672" s="2" t="str">
        <f t="shared" si="18"/>
        <v/>
      </c>
      <c r="P672" s="2" t="str">
        <f t="shared" si="19"/>
        <v/>
      </c>
    </row>
    <row r="673" spans="1:16" x14ac:dyDescent="0.25">
      <c r="A673" s="45" t="str">
        <f>IF(H673="","",VLOOKUP(H673&amp;"£"&amp;I673,BDD!C:F,4,0))</f>
        <v/>
      </c>
      <c r="B673" s="18" t="str">
        <f>IF(H673="","",VLOOKUP(J673,BDD!A:B,2,0))</f>
        <v/>
      </c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2" t="str">
        <f t="shared" si="16"/>
        <v/>
      </c>
      <c r="N673" s="2" t="str">
        <f t="shared" si="17"/>
        <v/>
      </c>
      <c r="O673" s="2" t="str">
        <f t="shared" si="18"/>
        <v/>
      </c>
      <c r="P673" s="2" t="str">
        <f t="shared" si="19"/>
        <v/>
      </c>
    </row>
    <row r="674" spans="1:16" x14ac:dyDescent="0.25">
      <c r="A674" s="45" t="str">
        <f>IF(H674="","",VLOOKUP(H674&amp;"£"&amp;I674,BDD!C:F,4,0))</f>
        <v/>
      </c>
      <c r="B674" s="18" t="str">
        <f>IF(H674="","",VLOOKUP(J674,BDD!A:B,2,0))</f>
        <v/>
      </c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2" t="str">
        <f t="shared" si="16"/>
        <v/>
      </c>
      <c r="N674" s="2" t="str">
        <f t="shared" si="17"/>
        <v/>
      </c>
      <c r="O674" s="2" t="str">
        <f t="shared" si="18"/>
        <v/>
      </c>
      <c r="P674" s="2" t="str">
        <f t="shared" si="19"/>
        <v/>
      </c>
    </row>
    <row r="675" spans="1:16" x14ac:dyDescent="0.25">
      <c r="A675" s="45" t="str">
        <f>IF(H675="","",VLOOKUP(H675&amp;"£"&amp;I675,BDD!C:F,4,0))</f>
        <v/>
      </c>
      <c r="B675" s="18" t="str">
        <f>IF(H675="","",VLOOKUP(J675,BDD!A:B,2,0))</f>
        <v/>
      </c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2" t="str">
        <f t="shared" si="16"/>
        <v/>
      </c>
      <c r="N675" s="2" t="str">
        <f t="shared" si="17"/>
        <v/>
      </c>
      <c r="O675" s="2" t="str">
        <f t="shared" si="18"/>
        <v/>
      </c>
      <c r="P675" s="2" t="str">
        <f t="shared" si="19"/>
        <v/>
      </c>
    </row>
    <row r="676" spans="1:16" x14ac:dyDescent="0.25">
      <c r="A676" s="45" t="str">
        <f>IF(H676="","",VLOOKUP(H676&amp;"£"&amp;I676,BDD!C:F,4,0))</f>
        <v/>
      </c>
      <c r="B676" s="18" t="str">
        <f>IF(H676="","",VLOOKUP(J676,BDD!A:B,2,0))</f>
        <v/>
      </c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2" t="str">
        <f t="shared" si="16"/>
        <v/>
      </c>
      <c r="N676" s="2" t="str">
        <f t="shared" si="17"/>
        <v/>
      </c>
      <c r="O676" s="2" t="str">
        <f t="shared" si="18"/>
        <v/>
      </c>
      <c r="P676" s="2" t="str">
        <f t="shared" si="19"/>
        <v/>
      </c>
    </row>
    <row r="677" spans="1:16" x14ac:dyDescent="0.25">
      <c r="A677" s="45" t="str">
        <f>IF(H677="","",VLOOKUP(H677&amp;"£"&amp;I677,BDD!C:F,4,0))</f>
        <v/>
      </c>
      <c r="B677" s="18" t="str">
        <f>IF(H677="","",VLOOKUP(J677,BDD!A:B,2,0))</f>
        <v/>
      </c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2" t="str">
        <f t="shared" si="16"/>
        <v/>
      </c>
      <c r="N677" s="2" t="str">
        <f t="shared" si="17"/>
        <v/>
      </c>
      <c r="O677" s="2" t="str">
        <f t="shared" si="18"/>
        <v/>
      </c>
      <c r="P677" s="2" t="str">
        <f t="shared" si="19"/>
        <v/>
      </c>
    </row>
    <row r="678" spans="1:16" x14ac:dyDescent="0.25">
      <c r="A678" s="45" t="str">
        <f>IF(H678="","",VLOOKUP(H678&amp;"£"&amp;I678,BDD!C:F,4,0))</f>
        <v/>
      </c>
      <c r="B678" s="18" t="str">
        <f>IF(H678="","",VLOOKUP(J678,BDD!A:B,2,0))</f>
        <v/>
      </c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2" t="str">
        <f t="shared" si="16"/>
        <v/>
      </c>
      <c r="N678" s="2" t="str">
        <f t="shared" si="17"/>
        <v/>
      </c>
      <c r="O678" s="2" t="str">
        <f t="shared" si="18"/>
        <v/>
      </c>
      <c r="P678" s="2" t="str">
        <f t="shared" si="19"/>
        <v/>
      </c>
    </row>
    <row r="679" spans="1:16" x14ac:dyDescent="0.25">
      <c r="A679" s="45" t="str">
        <f>IF(H679="","",VLOOKUP(H679&amp;"£"&amp;I679,BDD!C:F,4,0))</f>
        <v/>
      </c>
      <c r="B679" s="18" t="str">
        <f>IF(H679="","",VLOOKUP(J679,BDD!A:B,2,0))</f>
        <v/>
      </c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2" t="str">
        <f t="shared" si="16"/>
        <v/>
      </c>
      <c r="N679" s="2" t="str">
        <f t="shared" si="17"/>
        <v/>
      </c>
      <c r="O679" s="2" t="str">
        <f t="shared" si="18"/>
        <v/>
      </c>
      <c r="P679" s="2" t="str">
        <f t="shared" si="19"/>
        <v/>
      </c>
    </row>
    <row r="680" spans="1:16" x14ac:dyDescent="0.25">
      <c r="A680" s="45" t="str">
        <f>IF(H680="","",VLOOKUP(H680&amp;"£"&amp;I680,BDD!C:F,4,0))</f>
        <v/>
      </c>
      <c r="B680" s="18" t="str">
        <f>IF(H680="","",VLOOKUP(J680,BDD!A:B,2,0))</f>
        <v/>
      </c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2" t="str">
        <f t="shared" si="16"/>
        <v/>
      </c>
      <c r="N680" s="2" t="str">
        <f t="shared" si="17"/>
        <v/>
      </c>
      <c r="O680" s="2" t="str">
        <f t="shared" si="18"/>
        <v/>
      </c>
      <c r="P680" s="2" t="str">
        <f t="shared" si="19"/>
        <v/>
      </c>
    </row>
    <row r="681" spans="1:16" x14ac:dyDescent="0.25">
      <c r="A681" s="45" t="str">
        <f>IF(H681="","",VLOOKUP(H681&amp;"£"&amp;I681,BDD!C:F,4,0))</f>
        <v/>
      </c>
      <c r="B681" s="18" t="str">
        <f>IF(H681="","",VLOOKUP(J681,BDD!A:B,2,0))</f>
        <v/>
      </c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2" t="str">
        <f t="shared" si="16"/>
        <v/>
      </c>
      <c r="N681" s="2" t="str">
        <f t="shared" si="17"/>
        <v/>
      </c>
      <c r="O681" s="2" t="str">
        <f t="shared" si="18"/>
        <v/>
      </c>
      <c r="P681" s="2" t="str">
        <f t="shared" si="19"/>
        <v/>
      </c>
    </row>
    <row r="682" spans="1:16" x14ac:dyDescent="0.25">
      <c r="A682" s="45" t="str">
        <f>IF(H682="","",VLOOKUP(H682&amp;"£"&amp;I682,BDD!C:F,4,0))</f>
        <v/>
      </c>
      <c r="B682" s="18" t="str">
        <f>IF(H682="","",VLOOKUP(J682,BDD!A:B,2,0))</f>
        <v/>
      </c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2" t="str">
        <f t="shared" si="16"/>
        <v/>
      </c>
      <c r="N682" s="2" t="str">
        <f t="shared" si="17"/>
        <v/>
      </c>
      <c r="O682" s="2" t="str">
        <f t="shared" si="18"/>
        <v/>
      </c>
      <c r="P682" s="2" t="str">
        <f t="shared" si="19"/>
        <v/>
      </c>
    </row>
    <row r="683" spans="1:16" x14ac:dyDescent="0.25">
      <c r="A683" s="45" t="str">
        <f>IF(H683="","",VLOOKUP(H683&amp;"£"&amp;I683,BDD!C:F,4,0))</f>
        <v/>
      </c>
      <c r="B683" s="18" t="str">
        <f>IF(H683="","",VLOOKUP(J683,BDD!A:B,2,0))</f>
        <v/>
      </c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2" t="str">
        <f t="shared" si="16"/>
        <v/>
      </c>
      <c r="N683" s="2" t="str">
        <f t="shared" si="17"/>
        <v/>
      </c>
      <c r="O683" s="2" t="str">
        <f t="shared" si="18"/>
        <v/>
      </c>
      <c r="P683" s="2" t="str">
        <f t="shared" si="19"/>
        <v/>
      </c>
    </row>
    <row r="684" spans="1:16" x14ac:dyDescent="0.25">
      <c r="A684" s="45" t="str">
        <f>IF(H684="","",VLOOKUP(H684&amp;"£"&amp;I684,BDD!C:F,4,0))</f>
        <v/>
      </c>
      <c r="B684" s="18" t="str">
        <f>IF(H684="","",VLOOKUP(J684,BDD!A:B,2,0))</f>
        <v/>
      </c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2" t="str">
        <f t="shared" si="16"/>
        <v/>
      </c>
      <c r="N684" s="2" t="str">
        <f t="shared" si="17"/>
        <v/>
      </c>
      <c r="O684" s="2" t="str">
        <f t="shared" si="18"/>
        <v/>
      </c>
      <c r="P684" s="2" t="str">
        <f t="shared" si="19"/>
        <v/>
      </c>
    </row>
    <row r="685" spans="1:16" x14ac:dyDescent="0.25">
      <c r="A685" s="45" t="str">
        <f>IF(H685="","",VLOOKUP(H685&amp;"£"&amp;I685,BDD!C:F,4,0))</f>
        <v/>
      </c>
      <c r="B685" s="18" t="str">
        <f>IF(H685="","",VLOOKUP(J685,BDD!A:B,2,0))</f>
        <v/>
      </c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2" t="str">
        <f t="shared" si="16"/>
        <v/>
      </c>
      <c r="N685" s="2" t="str">
        <f t="shared" si="17"/>
        <v/>
      </c>
      <c r="O685" s="2" t="str">
        <f t="shared" si="18"/>
        <v/>
      </c>
      <c r="P685" s="2" t="str">
        <f t="shared" si="19"/>
        <v/>
      </c>
    </row>
    <row r="686" spans="1:16" x14ac:dyDescent="0.25">
      <c r="A686" s="45" t="str">
        <f>IF(H686="","",VLOOKUP(H686&amp;"£"&amp;I686,BDD!C:F,4,0))</f>
        <v/>
      </c>
      <c r="B686" s="18" t="str">
        <f>IF(H686="","",VLOOKUP(J686,BDD!A:B,2,0))</f>
        <v/>
      </c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2" t="str">
        <f t="shared" si="16"/>
        <v/>
      </c>
      <c r="N686" s="2" t="str">
        <f t="shared" si="17"/>
        <v/>
      </c>
      <c r="O686" s="2" t="str">
        <f t="shared" si="18"/>
        <v/>
      </c>
      <c r="P686" s="2" t="str">
        <f t="shared" si="19"/>
        <v/>
      </c>
    </row>
    <row r="687" spans="1:16" x14ac:dyDescent="0.25">
      <c r="A687" s="45" t="str">
        <f>IF(H687="","",VLOOKUP(H687&amp;"£"&amp;I687,BDD!C:F,4,0))</f>
        <v/>
      </c>
      <c r="B687" s="18" t="str">
        <f>IF(H687="","",VLOOKUP(J687,BDD!A:B,2,0))</f>
        <v/>
      </c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2" t="str">
        <f t="shared" si="16"/>
        <v/>
      </c>
      <c r="N687" s="2" t="str">
        <f t="shared" si="17"/>
        <v/>
      </c>
      <c r="O687" s="2" t="str">
        <f t="shared" si="18"/>
        <v/>
      </c>
      <c r="P687" s="2" t="str">
        <f t="shared" si="19"/>
        <v/>
      </c>
    </row>
    <row r="688" spans="1:16" x14ac:dyDescent="0.25">
      <c r="A688" s="45" t="str">
        <f>IF(H688="","",VLOOKUP(H688&amp;"£"&amp;I688,BDD!C:F,4,0))</f>
        <v/>
      </c>
      <c r="B688" s="18" t="str">
        <f>IF(H688="","",VLOOKUP(J688,BDD!A:B,2,0))</f>
        <v/>
      </c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2" t="str">
        <f t="shared" si="16"/>
        <v/>
      </c>
      <c r="N688" s="2" t="str">
        <f t="shared" si="17"/>
        <v/>
      </c>
      <c r="O688" s="2" t="str">
        <f t="shared" si="18"/>
        <v/>
      </c>
      <c r="P688" s="2" t="str">
        <f t="shared" si="19"/>
        <v/>
      </c>
    </row>
    <row r="689" spans="1:16" x14ac:dyDescent="0.25">
      <c r="A689" s="45" t="str">
        <f>IF(H689="","",VLOOKUP(H689&amp;"£"&amp;I689,BDD!C:F,4,0))</f>
        <v/>
      </c>
      <c r="B689" s="18" t="str">
        <f>IF(H689="","",VLOOKUP(J689,BDD!A:B,2,0))</f>
        <v/>
      </c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2" t="str">
        <f t="shared" si="16"/>
        <v/>
      </c>
      <c r="N689" s="2" t="str">
        <f t="shared" si="17"/>
        <v/>
      </c>
      <c r="O689" s="2" t="str">
        <f t="shared" si="18"/>
        <v/>
      </c>
      <c r="P689" s="2" t="str">
        <f t="shared" si="19"/>
        <v/>
      </c>
    </row>
    <row r="690" spans="1:16" x14ac:dyDescent="0.25">
      <c r="A690" s="45" t="str">
        <f>IF(H690="","",VLOOKUP(H690&amp;"£"&amp;I690,BDD!C:F,4,0))</f>
        <v/>
      </c>
      <c r="B690" s="18" t="str">
        <f>IF(H690="","",VLOOKUP(J690,BDD!A:B,2,0))</f>
        <v/>
      </c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2" t="str">
        <f t="shared" si="16"/>
        <v/>
      </c>
      <c r="N690" s="2" t="str">
        <f t="shared" si="17"/>
        <v/>
      </c>
      <c r="O690" s="2" t="str">
        <f t="shared" si="18"/>
        <v/>
      </c>
      <c r="P690" s="2" t="str">
        <f t="shared" si="19"/>
        <v/>
      </c>
    </row>
    <row r="691" spans="1:16" x14ac:dyDescent="0.25">
      <c r="A691" s="45" t="str">
        <f>IF(H691="","",VLOOKUP(H691&amp;"£"&amp;I691,BDD!C:F,4,0))</f>
        <v/>
      </c>
      <c r="B691" s="18" t="str">
        <f>IF(H691="","",VLOOKUP(J691,BDD!A:B,2,0))</f>
        <v/>
      </c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2" t="str">
        <f t="shared" si="16"/>
        <v/>
      </c>
      <c r="N691" s="2" t="str">
        <f t="shared" si="17"/>
        <v/>
      </c>
      <c r="O691" s="2" t="str">
        <f t="shared" si="18"/>
        <v/>
      </c>
      <c r="P691" s="2" t="str">
        <f t="shared" si="19"/>
        <v/>
      </c>
    </row>
    <row r="692" spans="1:16" x14ac:dyDescent="0.25">
      <c r="A692" s="45" t="str">
        <f>IF(H692="","",VLOOKUP(H692&amp;"£"&amp;I692,BDD!C:F,4,0))</f>
        <v/>
      </c>
      <c r="B692" s="18" t="str">
        <f>IF(H692="","",VLOOKUP(J692,BDD!A:B,2,0))</f>
        <v/>
      </c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2" t="str">
        <f t="shared" si="16"/>
        <v/>
      </c>
      <c r="N692" s="2" t="str">
        <f t="shared" si="17"/>
        <v/>
      </c>
      <c r="O692" s="2" t="str">
        <f t="shared" si="18"/>
        <v/>
      </c>
      <c r="P692" s="2" t="str">
        <f t="shared" si="19"/>
        <v/>
      </c>
    </row>
    <row r="693" spans="1:16" x14ac:dyDescent="0.25">
      <c r="A693" s="45" t="str">
        <f>IF(H693="","",VLOOKUP(H693&amp;"£"&amp;I693,BDD!C:F,4,0))</f>
        <v/>
      </c>
      <c r="B693" s="18" t="str">
        <f>IF(H693="","",VLOOKUP(J693,BDD!A:B,2,0))</f>
        <v/>
      </c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2" t="str">
        <f t="shared" si="16"/>
        <v/>
      </c>
      <c r="N693" s="2" t="str">
        <f t="shared" si="17"/>
        <v/>
      </c>
      <c r="O693" s="2" t="str">
        <f t="shared" si="18"/>
        <v/>
      </c>
      <c r="P693" s="2" t="str">
        <f t="shared" si="19"/>
        <v/>
      </c>
    </row>
    <row r="694" spans="1:16" x14ac:dyDescent="0.25">
      <c r="A694" s="45" t="str">
        <f>IF(H694="","",VLOOKUP(H694&amp;"£"&amp;I694,BDD!C:F,4,0))</f>
        <v/>
      </c>
      <c r="B694" s="18" t="str">
        <f>IF(H694="","",VLOOKUP(J694,BDD!A:B,2,0))</f>
        <v/>
      </c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2" t="str">
        <f t="shared" si="16"/>
        <v/>
      </c>
      <c r="N694" s="2" t="str">
        <f t="shared" si="17"/>
        <v/>
      </c>
      <c r="O694" s="2" t="str">
        <f t="shared" si="18"/>
        <v/>
      </c>
      <c r="P694" s="2" t="str">
        <f t="shared" si="19"/>
        <v/>
      </c>
    </row>
    <row r="695" spans="1:16" x14ac:dyDescent="0.25">
      <c r="A695" s="45" t="str">
        <f>IF(H695="","",VLOOKUP(H695&amp;"£"&amp;I695,BDD!C:F,4,0))</f>
        <v/>
      </c>
      <c r="B695" s="18" t="str">
        <f>IF(H695="","",VLOOKUP(J695,BDD!A:B,2,0))</f>
        <v/>
      </c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2" t="str">
        <f t="shared" si="16"/>
        <v/>
      </c>
      <c r="N695" s="2" t="str">
        <f t="shared" si="17"/>
        <v/>
      </c>
      <c r="O695" s="2" t="str">
        <f t="shared" si="18"/>
        <v/>
      </c>
      <c r="P695" s="2" t="str">
        <f t="shared" si="19"/>
        <v/>
      </c>
    </row>
    <row r="696" spans="1:16" x14ac:dyDescent="0.25">
      <c r="A696" s="45" t="str">
        <f>IF(H696="","",VLOOKUP(H696&amp;"£"&amp;I696,BDD!C:F,4,0))</f>
        <v/>
      </c>
      <c r="B696" s="18" t="str">
        <f>IF(H696="","",VLOOKUP(J696,BDD!A:B,2,0))</f>
        <v/>
      </c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2" t="str">
        <f t="shared" si="16"/>
        <v/>
      </c>
      <c r="N696" s="2" t="str">
        <f t="shared" si="17"/>
        <v/>
      </c>
      <c r="O696" s="2" t="str">
        <f t="shared" si="18"/>
        <v/>
      </c>
      <c r="P696" s="2" t="str">
        <f t="shared" si="19"/>
        <v/>
      </c>
    </row>
    <row r="697" spans="1:16" x14ac:dyDescent="0.25">
      <c r="A697" s="45" t="str">
        <f>IF(H697="","",VLOOKUP(H697&amp;"£"&amp;I697,BDD!C:F,4,0))</f>
        <v/>
      </c>
      <c r="B697" s="18" t="str">
        <f>IF(H697="","",VLOOKUP(J697,BDD!A:B,2,0))</f>
        <v/>
      </c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2" t="str">
        <f t="shared" si="16"/>
        <v/>
      </c>
      <c r="N697" s="2" t="str">
        <f t="shared" si="17"/>
        <v/>
      </c>
      <c r="O697" s="2" t="str">
        <f t="shared" si="18"/>
        <v/>
      </c>
      <c r="P697" s="2" t="str">
        <f t="shared" si="19"/>
        <v/>
      </c>
    </row>
    <row r="698" spans="1:16" x14ac:dyDescent="0.25">
      <c r="A698" s="45" t="str">
        <f>IF(H698="","",VLOOKUP(H698&amp;"£"&amp;I698,BDD!C:F,4,0))</f>
        <v/>
      </c>
      <c r="B698" s="18" t="str">
        <f>IF(H698="","",VLOOKUP(J698,BDD!A:B,2,0))</f>
        <v/>
      </c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2" t="str">
        <f t="shared" si="16"/>
        <v/>
      </c>
      <c r="N698" s="2" t="str">
        <f t="shared" si="17"/>
        <v/>
      </c>
      <c r="O698" s="2" t="str">
        <f t="shared" si="18"/>
        <v/>
      </c>
      <c r="P698" s="2" t="str">
        <f t="shared" si="19"/>
        <v/>
      </c>
    </row>
    <row r="699" spans="1:16" x14ac:dyDescent="0.25">
      <c r="A699" s="45" t="str">
        <f>IF(H699="","",VLOOKUP(H699&amp;"£"&amp;I699,BDD!C:F,4,0))</f>
        <v/>
      </c>
      <c r="B699" s="18" t="str">
        <f>IF(H699="","",VLOOKUP(J699,BDD!A:B,2,0))</f>
        <v/>
      </c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2" t="str">
        <f t="shared" si="16"/>
        <v/>
      </c>
      <c r="N699" s="2" t="str">
        <f t="shared" si="17"/>
        <v/>
      </c>
      <c r="O699" s="2" t="str">
        <f t="shared" si="18"/>
        <v/>
      </c>
      <c r="P699" s="2" t="str">
        <f t="shared" si="19"/>
        <v/>
      </c>
    </row>
    <row r="700" spans="1:16" x14ac:dyDescent="0.25">
      <c r="A700" s="45" t="str">
        <f>IF(H700="","",VLOOKUP(H700&amp;"£"&amp;I700,BDD!C:F,4,0))</f>
        <v/>
      </c>
      <c r="B700" s="18" t="str">
        <f>IF(H700="","",VLOOKUP(J700,BDD!A:B,2,0))</f>
        <v/>
      </c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2" t="str">
        <f t="shared" si="16"/>
        <v/>
      </c>
      <c r="N700" s="2" t="str">
        <f t="shared" si="17"/>
        <v/>
      </c>
      <c r="O700" s="2" t="str">
        <f t="shared" si="18"/>
        <v/>
      </c>
      <c r="P700" s="2" t="str">
        <f t="shared" si="19"/>
        <v/>
      </c>
    </row>
    <row r="701" spans="1:16" x14ac:dyDescent="0.25">
      <c r="A701" s="45" t="str">
        <f>IF(H701="","",VLOOKUP(H701&amp;"£"&amp;I701,BDD!C:F,4,0))</f>
        <v/>
      </c>
      <c r="B701" s="18" t="str">
        <f>IF(H701="","",VLOOKUP(J701,BDD!A:B,2,0))</f>
        <v/>
      </c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2" t="str">
        <f t="shared" si="16"/>
        <v/>
      </c>
      <c r="N701" s="2" t="str">
        <f t="shared" si="17"/>
        <v/>
      </c>
      <c r="O701" s="2" t="str">
        <f t="shared" si="18"/>
        <v/>
      </c>
      <c r="P701" s="2" t="str">
        <f t="shared" si="19"/>
        <v/>
      </c>
    </row>
    <row r="702" spans="1:16" x14ac:dyDescent="0.25">
      <c r="A702" s="45" t="str">
        <f>IF(H702="","",VLOOKUP(H702&amp;"£"&amp;I702,BDD!C:F,4,0))</f>
        <v/>
      </c>
      <c r="B702" s="18" t="str">
        <f>IF(H702="","",VLOOKUP(J702,BDD!A:B,2,0))</f>
        <v/>
      </c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2" t="str">
        <f t="shared" si="16"/>
        <v/>
      </c>
      <c r="N702" s="2" t="str">
        <f t="shared" si="17"/>
        <v/>
      </c>
      <c r="O702" s="2" t="str">
        <f t="shared" si="18"/>
        <v/>
      </c>
      <c r="P702" s="2" t="str">
        <f t="shared" si="19"/>
        <v/>
      </c>
    </row>
    <row r="703" spans="1:16" x14ac:dyDescent="0.25">
      <c r="A703" s="45" t="str">
        <f>IF(H703="","",VLOOKUP(H703&amp;"£"&amp;I703,BDD!C:F,4,0))</f>
        <v/>
      </c>
      <c r="B703" s="18" t="str">
        <f>IF(H703="","",VLOOKUP(J703,BDD!A:B,2,0))</f>
        <v/>
      </c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2" t="str">
        <f t="shared" si="16"/>
        <v/>
      </c>
      <c r="N703" s="2" t="str">
        <f t="shared" si="17"/>
        <v/>
      </c>
      <c r="O703" s="2" t="str">
        <f t="shared" si="18"/>
        <v/>
      </c>
      <c r="P703" s="2" t="str">
        <f t="shared" si="19"/>
        <v/>
      </c>
    </row>
    <row r="704" spans="1:16" x14ac:dyDescent="0.25">
      <c r="A704" s="45" t="str">
        <f>IF(H704="","",VLOOKUP(H704&amp;"£"&amp;I704,BDD!C:F,4,0))</f>
        <v/>
      </c>
      <c r="B704" s="18" t="str">
        <f>IF(H704="","",VLOOKUP(J704,BDD!A:B,2,0))</f>
        <v/>
      </c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2" t="str">
        <f t="shared" si="16"/>
        <v/>
      </c>
      <c r="N704" s="2" t="str">
        <f t="shared" si="17"/>
        <v/>
      </c>
      <c r="O704" s="2" t="str">
        <f t="shared" si="18"/>
        <v/>
      </c>
      <c r="P704" s="2" t="str">
        <f t="shared" si="19"/>
        <v/>
      </c>
    </row>
    <row r="705" spans="1:16" x14ac:dyDescent="0.25">
      <c r="A705" s="45" t="str">
        <f>IF(H705="","",VLOOKUP(H705&amp;"£"&amp;I705,BDD!C:F,4,0))</f>
        <v/>
      </c>
      <c r="B705" s="18" t="str">
        <f>IF(H705="","",VLOOKUP(J705,BDD!A:B,2,0))</f>
        <v/>
      </c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2" t="str">
        <f t="shared" si="16"/>
        <v/>
      </c>
      <c r="N705" s="2" t="str">
        <f t="shared" si="17"/>
        <v/>
      </c>
      <c r="O705" s="2" t="str">
        <f t="shared" si="18"/>
        <v/>
      </c>
      <c r="P705" s="2" t="str">
        <f t="shared" si="19"/>
        <v/>
      </c>
    </row>
    <row r="706" spans="1:16" x14ac:dyDescent="0.25">
      <c r="A706" s="45" t="str">
        <f>IF(H706="","",VLOOKUP(H706&amp;"£"&amp;I706,BDD!C:F,4,0))</f>
        <v/>
      </c>
      <c r="B706" s="18" t="str">
        <f>IF(H706="","",VLOOKUP(J706,BDD!A:B,2,0))</f>
        <v/>
      </c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2" t="str">
        <f t="shared" si="16"/>
        <v/>
      </c>
      <c r="N706" s="2" t="str">
        <f t="shared" si="17"/>
        <v/>
      </c>
      <c r="O706" s="2" t="str">
        <f t="shared" si="18"/>
        <v/>
      </c>
      <c r="P706" s="2" t="str">
        <f t="shared" si="19"/>
        <v/>
      </c>
    </row>
    <row r="707" spans="1:16" x14ac:dyDescent="0.25">
      <c r="A707" s="45" t="str">
        <f>IF(H707="","",VLOOKUP(H707&amp;"£"&amp;I707,BDD!C:F,4,0))</f>
        <v/>
      </c>
      <c r="B707" s="18" t="str">
        <f>IF(H707="","",VLOOKUP(J707,BDD!A:B,2,0))</f>
        <v/>
      </c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2" t="str">
        <f t="shared" ref="M707:M770" si="20">IF(H707="","",B707&amp;"£"&amp;E707&amp;"£"&amp;L707)</f>
        <v/>
      </c>
      <c r="N707" s="2" t="str">
        <f t="shared" ref="N707:N770" si="21">IF(M707&amp;E707&amp;H707&amp;I707=M706&amp;E706&amp;H706&amp;I706,"",M707)</f>
        <v/>
      </c>
      <c r="O707" s="2" t="str">
        <f t="shared" ref="O707:O770" si="22">IF(A707="H",N707,"")</f>
        <v/>
      </c>
      <c r="P707" s="2" t="str">
        <f t="shared" si="19"/>
        <v/>
      </c>
    </row>
    <row r="708" spans="1:16" x14ac:dyDescent="0.25">
      <c r="A708" s="45" t="str">
        <f>IF(H708="","",VLOOKUP(H708&amp;"£"&amp;I708,BDD!C:F,4,0))</f>
        <v/>
      </c>
      <c r="B708" s="18" t="str">
        <f>IF(H708="","",VLOOKUP(J708,BDD!A:B,2,0))</f>
        <v/>
      </c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2" t="str">
        <f t="shared" si="20"/>
        <v/>
      </c>
      <c r="N708" s="2" t="str">
        <f t="shared" si="21"/>
        <v/>
      </c>
      <c r="O708" s="2" t="str">
        <f t="shared" si="22"/>
        <v/>
      </c>
      <c r="P708" s="2" t="str">
        <f t="shared" ref="P708:P771" si="23">IF(K708="Ast_logé",B708&amp;"£"&amp;E708&amp;"£"&amp;K708,"")</f>
        <v/>
      </c>
    </row>
    <row r="709" spans="1:16" x14ac:dyDescent="0.25">
      <c r="A709" s="45" t="str">
        <f>IF(H709="","",VLOOKUP(H709&amp;"£"&amp;I709,BDD!C:F,4,0))</f>
        <v/>
      </c>
      <c r="B709" s="18" t="str">
        <f>IF(H709="","",VLOOKUP(J709,BDD!A:B,2,0))</f>
        <v/>
      </c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2" t="str">
        <f t="shared" si="20"/>
        <v/>
      </c>
      <c r="N709" s="2" t="str">
        <f t="shared" si="21"/>
        <v/>
      </c>
      <c r="O709" s="2" t="str">
        <f t="shared" si="22"/>
        <v/>
      </c>
      <c r="P709" s="2" t="str">
        <f t="shared" si="23"/>
        <v/>
      </c>
    </row>
    <row r="710" spans="1:16" x14ac:dyDescent="0.25">
      <c r="A710" s="45" t="str">
        <f>IF(H710="","",VLOOKUP(H710&amp;"£"&amp;I710,BDD!C:F,4,0))</f>
        <v/>
      </c>
      <c r="B710" s="18" t="str">
        <f>IF(H710="","",VLOOKUP(J710,BDD!A:B,2,0))</f>
        <v/>
      </c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2" t="str">
        <f t="shared" si="20"/>
        <v/>
      </c>
      <c r="N710" s="2" t="str">
        <f t="shared" si="21"/>
        <v/>
      </c>
      <c r="O710" s="2" t="str">
        <f t="shared" si="22"/>
        <v/>
      </c>
      <c r="P710" s="2" t="str">
        <f t="shared" si="23"/>
        <v/>
      </c>
    </row>
    <row r="711" spans="1:16" x14ac:dyDescent="0.25">
      <c r="A711" s="45" t="str">
        <f>IF(H711="","",VLOOKUP(H711&amp;"£"&amp;I711,BDD!C:F,4,0))</f>
        <v/>
      </c>
      <c r="B711" s="18" t="str">
        <f>IF(H711="","",VLOOKUP(J711,BDD!A:B,2,0))</f>
        <v/>
      </c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2" t="str">
        <f t="shared" si="20"/>
        <v/>
      </c>
      <c r="N711" s="2" t="str">
        <f t="shared" si="21"/>
        <v/>
      </c>
      <c r="O711" s="2" t="str">
        <f t="shared" si="22"/>
        <v/>
      </c>
      <c r="P711" s="2" t="str">
        <f t="shared" si="23"/>
        <v/>
      </c>
    </row>
    <row r="712" spans="1:16" x14ac:dyDescent="0.25">
      <c r="A712" s="45" t="str">
        <f>IF(H712="","",VLOOKUP(H712&amp;"£"&amp;I712,BDD!C:F,4,0))</f>
        <v/>
      </c>
      <c r="B712" s="18" t="str">
        <f>IF(H712="","",VLOOKUP(J712,BDD!A:B,2,0))</f>
        <v/>
      </c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2" t="str">
        <f t="shared" si="20"/>
        <v/>
      </c>
      <c r="N712" s="2" t="str">
        <f t="shared" si="21"/>
        <v/>
      </c>
      <c r="O712" s="2" t="str">
        <f t="shared" si="22"/>
        <v/>
      </c>
      <c r="P712" s="2" t="str">
        <f t="shared" si="23"/>
        <v/>
      </c>
    </row>
    <row r="713" spans="1:16" x14ac:dyDescent="0.25">
      <c r="A713" s="45" t="str">
        <f>IF(H713="","",VLOOKUP(H713&amp;"£"&amp;I713,BDD!C:F,4,0))</f>
        <v/>
      </c>
      <c r="B713" s="18" t="str">
        <f>IF(H713="","",VLOOKUP(J713,BDD!A:B,2,0))</f>
        <v/>
      </c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2" t="str">
        <f t="shared" si="20"/>
        <v/>
      </c>
      <c r="N713" s="2" t="str">
        <f t="shared" si="21"/>
        <v/>
      </c>
      <c r="O713" s="2" t="str">
        <f t="shared" si="22"/>
        <v/>
      </c>
      <c r="P713" s="2" t="str">
        <f t="shared" si="23"/>
        <v/>
      </c>
    </row>
    <row r="714" spans="1:16" x14ac:dyDescent="0.25">
      <c r="A714" s="45" t="str">
        <f>IF(H714="","",VLOOKUP(H714&amp;"£"&amp;I714,BDD!C:F,4,0))</f>
        <v/>
      </c>
      <c r="B714" s="18" t="str">
        <f>IF(H714="","",VLOOKUP(J714,BDD!A:B,2,0))</f>
        <v/>
      </c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2" t="str">
        <f t="shared" si="20"/>
        <v/>
      </c>
      <c r="N714" s="2" t="str">
        <f t="shared" si="21"/>
        <v/>
      </c>
      <c r="O714" s="2" t="str">
        <f t="shared" si="22"/>
        <v/>
      </c>
      <c r="P714" s="2" t="str">
        <f t="shared" si="23"/>
        <v/>
      </c>
    </row>
    <row r="715" spans="1:16" x14ac:dyDescent="0.25">
      <c r="A715" s="45" t="str">
        <f>IF(H715="","",VLOOKUP(H715&amp;"£"&amp;I715,BDD!C:F,4,0))</f>
        <v/>
      </c>
      <c r="B715" s="18" t="str">
        <f>IF(H715="","",VLOOKUP(J715,BDD!A:B,2,0))</f>
        <v/>
      </c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2" t="str">
        <f t="shared" si="20"/>
        <v/>
      </c>
      <c r="N715" s="2" t="str">
        <f t="shared" si="21"/>
        <v/>
      </c>
      <c r="O715" s="2" t="str">
        <f t="shared" si="22"/>
        <v/>
      </c>
      <c r="P715" s="2" t="str">
        <f t="shared" si="23"/>
        <v/>
      </c>
    </row>
    <row r="716" spans="1:16" x14ac:dyDescent="0.25">
      <c r="A716" s="45" t="str">
        <f>IF(H716="","",VLOOKUP(H716&amp;"£"&amp;I716,BDD!C:F,4,0))</f>
        <v/>
      </c>
      <c r="B716" s="18" t="str">
        <f>IF(H716="","",VLOOKUP(J716,BDD!A:B,2,0))</f>
        <v/>
      </c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2" t="str">
        <f t="shared" si="20"/>
        <v/>
      </c>
      <c r="N716" s="2" t="str">
        <f t="shared" si="21"/>
        <v/>
      </c>
      <c r="O716" s="2" t="str">
        <f t="shared" si="22"/>
        <v/>
      </c>
      <c r="P716" s="2" t="str">
        <f t="shared" si="23"/>
        <v/>
      </c>
    </row>
    <row r="717" spans="1:16" x14ac:dyDescent="0.25">
      <c r="A717" s="45" t="str">
        <f>IF(H717="","",VLOOKUP(H717&amp;"£"&amp;I717,BDD!C:F,4,0))</f>
        <v/>
      </c>
      <c r="B717" s="18" t="str">
        <f>IF(H717="","",VLOOKUP(J717,BDD!A:B,2,0))</f>
        <v/>
      </c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2" t="str">
        <f t="shared" si="20"/>
        <v/>
      </c>
      <c r="N717" s="2" t="str">
        <f t="shared" si="21"/>
        <v/>
      </c>
      <c r="O717" s="2" t="str">
        <f t="shared" si="22"/>
        <v/>
      </c>
      <c r="P717" s="2" t="str">
        <f t="shared" si="23"/>
        <v/>
      </c>
    </row>
    <row r="718" spans="1:16" x14ac:dyDescent="0.25">
      <c r="A718" s="45" t="str">
        <f>IF(H718="","",VLOOKUP(H718&amp;"£"&amp;I718,BDD!C:F,4,0))</f>
        <v/>
      </c>
      <c r="B718" s="18" t="str">
        <f>IF(H718="","",VLOOKUP(J718,BDD!A:B,2,0))</f>
        <v/>
      </c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2" t="str">
        <f t="shared" si="20"/>
        <v/>
      </c>
      <c r="N718" s="2" t="str">
        <f t="shared" si="21"/>
        <v/>
      </c>
      <c r="O718" s="2" t="str">
        <f t="shared" si="22"/>
        <v/>
      </c>
      <c r="P718" s="2" t="str">
        <f t="shared" si="23"/>
        <v/>
      </c>
    </row>
    <row r="719" spans="1:16" x14ac:dyDescent="0.25">
      <c r="A719" s="45" t="str">
        <f>IF(H719="","",VLOOKUP(H719&amp;"£"&amp;I719,BDD!C:F,4,0))</f>
        <v/>
      </c>
      <c r="B719" s="18" t="str">
        <f>IF(H719="","",VLOOKUP(J719,BDD!A:B,2,0))</f>
        <v/>
      </c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2" t="str">
        <f t="shared" si="20"/>
        <v/>
      </c>
      <c r="N719" s="2" t="str">
        <f t="shared" si="21"/>
        <v/>
      </c>
      <c r="O719" s="2" t="str">
        <f t="shared" si="22"/>
        <v/>
      </c>
      <c r="P719" s="2" t="str">
        <f t="shared" si="23"/>
        <v/>
      </c>
    </row>
    <row r="720" spans="1:16" x14ac:dyDescent="0.25">
      <c r="A720" s="45" t="str">
        <f>IF(H720="","",VLOOKUP(H720&amp;"£"&amp;I720,BDD!C:F,4,0))</f>
        <v/>
      </c>
      <c r="B720" s="18" t="str">
        <f>IF(H720="","",VLOOKUP(J720,BDD!A:B,2,0))</f>
        <v/>
      </c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2" t="str">
        <f t="shared" si="20"/>
        <v/>
      </c>
      <c r="N720" s="2" t="str">
        <f t="shared" si="21"/>
        <v/>
      </c>
      <c r="O720" s="2" t="str">
        <f t="shared" si="22"/>
        <v/>
      </c>
      <c r="P720" s="2" t="str">
        <f t="shared" si="23"/>
        <v/>
      </c>
    </row>
    <row r="721" spans="1:16" x14ac:dyDescent="0.25">
      <c r="A721" s="45" t="str">
        <f>IF(H721="","",VLOOKUP(H721&amp;"£"&amp;I721,BDD!C:F,4,0))</f>
        <v/>
      </c>
      <c r="B721" s="18" t="str">
        <f>IF(H721="","",VLOOKUP(J721,BDD!A:B,2,0))</f>
        <v/>
      </c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2" t="str">
        <f t="shared" si="20"/>
        <v/>
      </c>
      <c r="N721" s="2" t="str">
        <f t="shared" si="21"/>
        <v/>
      </c>
      <c r="O721" s="2" t="str">
        <f t="shared" si="22"/>
        <v/>
      </c>
      <c r="P721" s="2" t="str">
        <f t="shared" si="23"/>
        <v/>
      </c>
    </row>
    <row r="722" spans="1:16" x14ac:dyDescent="0.25">
      <c r="A722" s="45" t="str">
        <f>IF(H722="","",VLOOKUP(H722&amp;"£"&amp;I722,BDD!C:F,4,0))</f>
        <v/>
      </c>
      <c r="B722" s="18" t="str">
        <f>IF(H722="","",VLOOKUP(J722,BDD!A:B,2,0))</f>
        <v/>
      </c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2" t="str">
        <f t="shared" si="20"/>
        <v/>
      </c>
      <c r="N722" s="2" t="str">
        <f t="shared" si="21"/>
        <v/>
      </c>
      <c r="O722" s="2" t="str">
        <f t="shared" si="22"/>
        <v/>
      </c>
      <c r="P722" s="2" t="str">
        <f t="shared" si="23"/>
        <v/>
      </c>
    </row>
    <row r="723" spans="1:16" x14ac:dyDescent="0.25">
      <c r="A723" s="45" t="str">
        <f>IF(H723="","",VLOOKUP(H723&amp;"£"&amp;I723,BDD!C:F,4,0))</f>
        <v/>
      </c>
      <c r="B723" s="18" t="str">
        <f>IF(H723="","",VLOOKUP(J723,BDD!A:B,2,0))</f>
        <v/>
      </c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2" t="str">
        <f t="shared" si="20"/>
        <v/>
      </c>
      <c r="N723" s="2" t="str">
        <f t="shared" si="21"/>
        <v/>
      </c>
      <c r="O723" s="2" t="str">
        <f t="shared" si="22"/>
        <v/>
      </c>
      <c r="P723" s="2" t="str">
        <f t="shared" si="23"/>
        <v/>
      </c>
    </row>
    <row r="724" spans="1:16" x14ac:dyDescent="0.25">
      <c r="A724" s="45" t="str">
        <f>IF(H724="","",VLOOKUP(H724&amp;"£"&amp;I724,BDD!C:F,4,0))</f>
        <v/>
      </c>
      <c r="B724" s="18" t="str">
        <f>IF(H724="","",VLOOKUP(J724,BDD!A:B,2,0))</f>
        <v/>
      </c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2" t="str">
        <f t="shared" si="20"/>
        <v/>
      </c>
      <c r="N724" s="2" t="str">
        <f t="shared" si="21"/>
        <v/>
      </c>
      <c r="O724" s="2" t="str">
        <f t="shared" si="22"/>
        <v/>
      </c>
      <c r="P724" s="2" t="str">
        <f t="shared" si="23"/>
        <v/>
      </c>
    </row>
    <row r="725" spans="1:16" x14ac:dyDescent="0.25">
      <c r="A725" s="45" t="str">
        <f>IF(H725="","",VLOOKUP(H725&amp;"£"&amp;I725,BDD!C:F,4,0))</f>
        <v/>
      </c>
      <c r="B725" s="18" t="str">
        <f>IF(H725="","",VLOOKUP(J725,BDD!A:B,2,0))</f>
        <v/>
      </c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2" t="str">
        <f t="shared" si="20"/>
        <v/>
      </c>
      <c r="N725" s="2" t="str">
        <f t="shared" si="21"/>
        <v/>
      </c>
      <c r="O725" s="2" t="str">
        <f t="shared" si="22"/>
        <v/>
      </c>
      <c r="P725" s="2" t="str">
        <f t="shared" si="23"/>
        <v/>
      </c>
    </row>
    <row r="726" spans="1:16" x14ac:dyDescent="0.25">
      <c r="A726" s="45" t="str">
        <f>IF(H726="","",VLOOKUP(H726&amp;"£"&amp;I726,BDD!C:F,4,0))</f>
        <v/>
      </c>
      <c r="B726" s="18" t="str">
        <f>IF(H726="","",VLOOKUP(J726,BDD!A:B,2,0))</f>
        <v/>
      </c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2" t="str">
        <f t="shared" si="20"/>
        <v/>
      </c>
      <c r="N726" s="2" t="str">
        <f t="shared" si="21"/>
        <v/>
      </c>
      <c r="O726" s="2" t="str">
        <f t="shared" si="22"/>
        <v/>
      </c>
      <c r="P726" s="2" t="str">
        <f t="shared" si="23"/>
        <v/>
      </c>
    </row>
    <row r="727" spans="1:16" x14ac:dyDescent="0.25">
      <c r="A727" s="45" t="str">
        <f>IF(H727="","",VLOOKUP(H727&amp;"£"&amp;I727,BDD!C:F,4,0))</f>
        <v/>
      </c>
      <c r="B727" s="18" t="str">
        <f>IF(H727="","",VLOOKUP(J727,BDD!A:B,2,0))</f>
        <v/>
      </c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2" t="str">
        <f t="shared" si="20"/>
        <v/>
      </c>
      <c r="N727" s="2" t="str">
        <f t="shared" si="21"/>
        <v/>
      </c>
      <c r="O727" s="2" t="str">
        <f t="shared" si="22"/>
        <v/>
      </c>
      <c r="P727" s="2" t="str">
        <f t="shared" si="23"/>
        <v/>
      </c>
    </row>
    <row r="728" spans="1:16" x14ac:dyDescent="0.25">
      <c r="A728" s="45" t="str">
        <f>IF(H728="","",VLOOKUP(H728&amp;"£"&amp;I728,BDD!C:F,4,0))</f>
        <v/>
      </c>
      <c r="B728" s="18" t="str">
        <f>IF(H728="","",VLOOKUP(J728,BDD!A:B,2,0))</f>
        <v/>
      </c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2" t="str">
        <f t="shared" si="20"/>
        <v/>
      </c>
      <c r="N728" s="2" t="str">
        <f t="shared" si="21"/>
        <v/>
      </c>
      <c r="O728" s="2" t="str">
        <f t="shared" si="22"/>
        <v/>
      </c>
      <c r="P728" s="2" t="str">
        <f t="shared" si="23"/>
        <v/>
      </c>
    </row>
    <row r="729" spans="1:16" x14ac:dyDescent="0.25">
      <c r="A729" s="45" t="str">
        <f>IF(H729="","",VLOOKUP(H729&amp;"£"&amp;I729,BDD!C:F,4,0))</f>
        <v/>
      </c>
      <c r="B729" s="18" t="str">
        <f>IF(H729="","",VLOOKUP(J729,BDD!A:B,2,0))</f>
        <v/>
      </c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2" t="str">
        <f t="shared" si="20"/>
        <v/>
      </c>
      <c r="N729" s="2" t="str">
        <f t="shared" si="21"/>
        <v/>
      </c>
      <c r="O729" s="2" t="str">
        <f t="shared" si="22"/>
        <v/>
      </c>
      <c r="P729" s="2" t="str">
        <f t="shared" si="23"/>
        <v/>
      </c>
    </row>
    <row r="730" spans="1:16" x14ac:dyDescent="0.25">
      <c r="A730" s="45" t="str">
        <f>IF(H730="","",VLOOKUP(H730&amp;"£"&amp;I730,BDD!C:F,4,0))</f>
        <v/>
      </c>
      <c r="B730" s="18" t="str">
        <f>IF(H730="","",VLOOKUP(J730,BDD!A:B,2,0))</f>
        <v/>
      </c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2" t="str">
        <f t="shared" si="20"/>
        <v/>
      </c>
      <c r="N730" s="2" t="str">
        <f t="shared" si="21"/>
        <v/>
      </c>
      <c r="O730" s="2" t="str">
        <f t="shared" si="22"/>
        <v/>
      </c>
      <c r="P730" s="2" t="str">
        <f t="shared" si="23"/>
        <v/>
      </c>
    </row>
    <row r="731" spans="1:16" x14ac:dyDescent="0.25">
      <c r="A731" s="45" t="str">
        <f>IF(H731="","",VLOOKUP(H731&amp;"£"&amp;I731,BDD!C:F,4,0))</f>
        <v/>
      </c>
      <c r="B731" s="18" t="str">
        <f>IF(H731="","",VLOOKUP(J731,BDD!A:B,2,0))</f>
        <v/>
      </c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2" t="str">
        <f t="shared" si="20"/>
        <v/>
      </c>
      <c r="N731" s="2" t="str">
        <f t="shared" si="21"/>
        <v/>
      </c>
      <c r="O731" s="2" t="str">
        <f t="shared" si="22"/>
        <v/>
      </c>
      <c r="P731" s="2" t="str">
        <f t="shared" si="23"/>
        <v/>
      </c>
    </row>
    <row r="732" spans="1:16" x14ac:dyDescent="0.25">
      <c r="A732" s="45" t="str">
        <f>IF(H732="","",VLOOKUP(H732&amp;"£"&amp;I732,BDD!C:F,4,0))</f>
        <v/>
      </c>
      <c r="B732" s="18" t="str">
        <f>IF(H732="","",VLOOKUP(J732,BDD!A:B,2,0))</f>
        <v/>
      </c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2" t="str">
        <f t="shared" si="20"/>
        <v/>
      </c>
      <c r="N732" s="2" t="str">
        <f t="shared" si="21"/>
        <v/>
      </c>
      <c r="O732" s="2" t="str">
        <f t="shared" si="22"/>
        <v/>
      </c>
      <c r="P732" s="2" t="str">
        <f t="shared" si="23"/>
        <v/>
      </c>
    </row>
    <row r="733" spans="1:16" x14ac:dyDescent="0.25">
      <c r="A733" s="45" t="str">
        <f>IF(H733="","",VLOOKUP(H733&amp;"£"&amp;I733,BDD!C:F,4,0))</f>
        <v/>
      </c>
      <c r="B733" s="18" t="str">
        <f>IF(H733="","",VLOOKUP(J733,BDD!A:B,2,0))</f>
        <v/>
      </c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2" t="str">
        <f t="shared" si="20"/>
        <v/>
      </c>
      <c r="N733" s="2" t="str">
        <f t="shared" si="21"/>
        <v/>
      </c>
      <c r="O733" s="2" t="str">
        <f t="shared" si="22"/>
        <v/>
      </c>
      <c r="P733" s="2" t="str">
        <f t="shared" si="23"/>
        <v/>
      </c>
    </row>
    <row r="734" spans="1:16" x14ac:dyDescent="0.25">
      <c r="A734" s="45" t="str">
        <f>IF(H734="","",VLOOKUP(H734&amp;"£"&amp;I734,BDD!C:F,4,0))</f>
        <v/>
      </c>
      <c r="B734" s="18" t="str">
        <f>IF(H734="","",VLOOKUP(J734,BDD!A:B,2,0))</f>
        <v/>
      </c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2" t="str">
        <f t="shared" si="20"/>
        <v/>
      </c>
      <c r="N734" s="2" t="str">
        <f t="shared" si="21"/>
        <v/>
      </c>
      <c r="O734" s="2" t="str">
        <f t="shared" si="22"/>
        <v/>
      </c>
      <c r="P734" s="2" t="str">
        <f t="shared" si="23"/>
        <v/>
      </c>
    </row>
    <row r="735" spans="1:16" x14ac:dyDescent="0.25">
      <c r="A735" s="45" t="str">
        <f>IF(H735="","",VLOOKUP(H735&amp;"£"&amp;I735,BDD!C:F,4,0))</f>
        <v/>
      </c>
      <c r="B735" s="18" t="str">
        <f>IF(H735="","",VLOOKUP(J735,BDD!A:B,2,0))</f>
        <v/>
      </c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2" t="str">
        <f t="shared" si="20"/>
        <v/>
      </c>
      <c r="N735" s="2" t="str">
        <f t="shared" si="21"/>
        <v/>
      </c>
      <c r="O735" s="2" t="str">
        <f t="shared" si="22"/>
        <v/>
      </c>
      <c r="P735" s="2" t="str">
        <f t="shared" si="23"/>
        <v/>
      </c>
    </row>
    <row r="736" spans="1:16" x14ac:dyDescent="0.25">
      <c r="A736" s="45" t="str">
        <f>IF(H736="","",VLOOKUP(H736&amp;"£"&amp;I736,BDD!C:F,4,0))</f>
        <v/>
      </c>
      <c r="B736" s="18" t="str">
        <f>IF(H736="","",VLOOKUP(J736,BDD!A:B,2,0))</f>
        <v/>
      </c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2" t="str">
        <f t="shared" si="20"/>
        <v/>
      </c>
      <c r="N736" s="2" t="str">
        <f t="shared" si="21"/>
        <v/>
      </c>
      <c r="O736" s="2" t="str">
        <f t="shared" si="22"/>
        <v/>
      </c>
      <c r="P736" s="2" t="str">
        <f t="shared" si="23"/>
        <v/>
      </c>
    </row>
    <row r="737" spans="1:16" x14ac:dyDescent="0.25">
      <c r="A737" s="45" t="str">
        <f>IF(H737="","",VLOOKUP(H737&amp;"£"&amp;I737,BDD!C:F,4,0))</f>
        <v/>
      </c>
      <c r="B737" s="18" t="str">
        <f>IF(H737="","",VLOOKUP(J737,BDD!A:B,2,0))</f>
        <v/>
      </c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2" t="str">
        <f t="shared" si="20"/>
        <v/>
      </c>
      <c r="N737" s="2" t="str">
        <f t="shared" si="21"/>
        <v/>
      </c>
      <c r="O737" s="2" t="str">
        <f t="shared" si="22"/>
        <v/>
      </c>
      <c r="P737" s="2" t="str">
        <f t="shared" si="23"/>
        <v/>
      </c>
    </row>
    <row r="738" spans="1:16" x14ac:dyDescent="0.25">
      <c r="A738" s="45" t="str">
        <f>IF(H738="","",VLOOKUP(H738&amp;"£"&amp;I738,BDD!C:F,4,0))</f>
        <v/>
      </c>
      <c r="B738" s="18" t="str">
        <f>IF(H738="","",VLOOKUP(J738,BDD!A:B,2,0))</f>
        <v/>
      </c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2" t="str">
        <f t="shared" si="20"/>
        <v/>
      </c>
      <c r="N738" s="2" t="str">
        <f t="shared" si="21"/>
        <v/>
      </c>
      <c r="O738" s="2" t="str">
        <f t="shared" si="22"/>
        <v/>
      </c>
      <c r="P738" s="2" t="str">
        <f t="shared" si="23"/>
        <v/>
      </c>
    </row>
    <row r="739" spans="1:16" x14ac:dyDescent="0.25">
      <c r="A739" s="45" t="str">
        <f>IF(H739="","",VLOOKUP(H739&amp;"£"&amp;I739,BDD!C:F,4,0))</f>
        <v/>
      </c>
      <c r="B739" s="18" t="str">
        <f>IF(H739="","",VLOOKUP(J739,BDD!A:B,2,0))</f>
        <v/>
      </c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2" t="str">
        <f t="shared" si="20"/>
        <v/>
      </c>
      <c r="N739" s="2" t="str">
        <f t="shared" si="21"/>
        <v/>
      </c>
      <c r="O739" s="2" t="str">
        <f t="shared" si="22"/>
        <v/>
      </c>
      <c r="P739" s="2" t="str">
        <f t="shared" si="23"/>
        <v/>
      </c>
    </row>
    <row r="740" spans="1:16" x14ac:dyDescent="0.25">
      <c r="A740" s="45" t="str">
        <f>IF(H740="","",VLOOKUP(H740&amp;"£"&amp;I740,BDD!C:F,4,0))</f>
        <v/>
      </c>
      <c r="B740" s="18" t="str">
        <f>IF(H740="","",VLOOKUP(J740,BDD!A:B,2,0))</f>
        <v/>
      </c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2" t="str">
        <f t="shared" si="20"/>
        <v/>
      </c>
      <c r="N740" s="2" t="str">
        <f t="shared" si="21"/>
        <v/>
      </c>
      <c r="O740" s="2" t="str">
        <f t="shared" si="22"/>
        <v/>
      </c>
      <c r="P740" s="2" t="str">
        <f t="shared" si="23"/>
        <v/>
      </c>
    </row>
    <row r="741" spans="1:16" x14ac:dyDescent="0.25">
      <c r="A741" s="45" t="str">
        <f>IF(H741="","",VLOOKUP(H741&amp;"£"&amp;I741,BDD!C:F,4,0))</f>
        <v/>
      </c>
      <c r="B741" s="18" t="str">
        <f>IF(H741="","",VLOOKUP(J741,BDD!A:B,2,0))</f>
        <v/>
      </c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2" t="str">
        <f t="shared" si="20"/>
        <v/>
      </c>
      <c r="N741" s="2" t="str">
        <f t="shared" si="21"/>
        <v/>
      </c>
      <c r="O741" s="2" t="str">
        <f t="shared" si="22"/>
        <v/>
      </c>
      <c r="P741" s="2" t="str">
        <f t="shared" si="23"/>
        <v/>
      </c>
    </row>
    <row r="742" spans="1:16" x14ac:dyDescent="0.25">
      <c r="A742" s="45" t="str">
        <f>IF(H742="","",VLOOKUP(H742&amp;"£"&amp;I742,BDD!C:F,4,0))</f>
        <v/>
      </c>
      <c r="B742" s="18" t="str">
        <f>IF(H742="","",VLOOKUP(J742,BDD!A:B,2,0))</f>
        <v/>
      </c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2" t="str">
        <f t="shared" si="20"/>
        <v/>
      </c>
      <c r="N742" s="2" t="str">
        <f t="shared" si="21"/>
        <v/>
      </c>
      <c r="O742" s="2" t="str">
        <f t="shared" si="22"/>
        <v/>
      </c>
      <c r="P742" s="2" t="str">
        <f t="shared" si="23"/>
        <v/>
      </c>
    </row>
    <row r="743" spans="1:16" x14ac:dyDescent="0.25">
      <c r="A743" s="45" t="str">
        <f>IF(H743="","",VLOOKUP(H743&amp;"£"&amp;I743,BDD!C:F,4,0))</f>
        <v/>
      </c>
      <c r="B743" s="18" t="str">
        <f>IF(H743="","",VLOOKUP(J743,BDD!A:B,2,0))</f>
        <v/>
      </c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2" t="str">
        <f t="shared" si="20"/>
        <v/>
      </c>
      <c r="N743" s="2" t="str">
        <f t="shared" si="21"/>
        <v/>
      </c>
      <c r="O743" s="2" t="str">
        <f t="shared" si="22"/>
        <v/>
      </c>
      <c r="P743" s="2" t="str">
        <f t="shared" si="23"/>
        <v/>
      </c>
    </row>
    <row r="744" spans="1:16" x14ac:dyDescent="0.25">
      <c r="A744" s="45" t="str">
        <f>IF(H744="","",VLOOKUP(H744&amp;"£"&amp;I744,BDD!C:F,4,0))</f>
        <v/>
      </c>
      <c r="B744" s="18" t="str">
        <f>IF(H744="","",VLOOKUP(J744,BDD!A:B,2,0))</f>
        <v/>
      </c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2" t="str">
        <f t="shared" si="20"/>
        <v/>
      </c>
      <c r="N744" s="2" t="str">
        <f t="shared" si="21"/>
        <v/>
      </c>
      <c r="O744" s="2" t="str">
        <f t="shared" si="22"/>
        <v/>
      </c>
      <c r="P744" s="2" t="str">
        <f t="shared" si="23"/>
        <v/>
      </c>
    </row>
    <row r="745" spans="1:16" x14ac:dyDescent="0.25">
      <c r="A745" s="45" t="str">
        <f>IF(H745="","",VLOOKUP(H745&amp;"£"&amp;I745,BDD!C:F,4,0))</f>
        <v/>
      </c>
      <c r="B745" s="18" t="str">
        <f>IF(H745="","",VLOOKUP(J745,BDD!A:B,2,0))</f>
        <v/>
      </c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2" t="str">
        <f t="shared" si="20"/>
        <v/>
      </c>
      <c r="N745" s="2" t="str">
        <f t="shared" si="21"/>
        <v/>
      </c>
      <c r="O745" s="2" t="str">
        <f t="shared" si="22"/>
        <v/>
      </c>
      <c r="P745" s="2" t="str">
        <f t="shared" si="23"/>
        <v/>
      </c>
    </row>
    <row r="746" spans="1:16" x14ac:dyDescent="0.25">
      <c r="A746" s="45" t="str">
        <f>IF(H746="","",VLOOKUP(H746&amp;"£"&amp;I746,BDD!C:F,4,0))</f>
        <v/>
      </c>
      <c r="B746" s="18" t="str">
        <f>IF(H746="","",VLOOKUP(J746,BDD!A:B,2,0))</f>
        <v/>
      </c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2" t="str">
        <f t="shared" si="20"/>
        <v/>
      </c>
      <c r="N746" s="2" t="str">
        <f t="shared" si="21"/>
        <v/>
      </c>
      <c r="O746" s="2" t="str">
        <f t="shared" si="22"/>
        <v/>
      </c>
      <c r="P746" s="2" t="str">
        <f t="shared" si="23"/>
        <v/>
      </c>
    </row>
    <row r="747" spans="1:16" x14ac:dyDescent="0.25">
      <c r="A747" s="45" t="str">
        <f>IF(H747="","",VLOOKUP(H747&amp;"£"&amp;I747,BDD!C:F,4,0))</f>
        <v/>
      </c>
      <c r="B747" s="18" t="str">
        <f>IF(H747="","",VLOOKUP(J747,BDD!A:B,2,0))</f>
        <v/>
      </c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2" t="str">
        <f t="shared" si="20"/>
        <v/>
      </c>
      <c r="N747" s="2" t="str">
        <f t="shared" si="21"/>
        <v/>
      </c>
      <c r="O747" s="2" t="str">
        <f t="shared" si="22"/>
        <v/>
      </c>
      <c r="P747" s="2" t="str">
        <f t="shared" si="23"/>
        <v/>
      </c>
    </row>
    <row r="748" spans="1:16" x14ac:dyDescent="0.25">
      <c r="A748" s="45" t="str">
        <f>IF(H748="","",VLOOKUP(H748&amp;"£"&amp;I748,BDD!C:F,4,0))</f>
        <v/>
      </c>
      <c r="B748" s="18" t="str">
        <f>IF(H748="","",VLOOKUP(J748,BDD!A:B,2,0))</f>
        <v/>
      </c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2" t="str">
        <f t="shared" si="20"/>
        <v/>
      </c>
      <c r="N748" s="2" t="str">
        <f t="shared" si="21"/>
        <v/>
      </c>
      <c r="O748" s="2" t="str">
        <f t="shared" si="22"/>
        <v/>
      </c>
      <c r="P748" s="2" t="str">
        <f t="shared" si="23"/>
        <v/>
      </c>
    </row>
    <row r="749" spans="1:16" x14ac:dyDescent="0.25">
      <c r="A749" s="45" t="str">
        <f>IF(H749="","",VLOOKUP(H749&amp;"£"&amp;I749,BDD!C:F,4,0))</f>
        <v/>
      </c>
      <c r="B749" s="18" t="str">
        <f>IF(H749="","",VLOOKUP(J749,BDD!A:B,2,0))</f>
        <v/>
      </c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2" t="str">
        <f t="shared" si="20"/>
        <v/>
      </c>
      <c r="N749" s="2" t="str">
        <f t="shared" si="21"/>
        <v/>
      </c>
      <c r="O749" s="2" t="str">
        <f t="shared" si="22"/>
        <v/>
      </c>
      <c r="P749" s="2" t="str">
        <f t="shared" si="23"/>
        <v/>
      </c>
    </row>
    <row r="750" spans="1:16" x14ac:dyDescent="0.25">
      <c r="A750" s="45" t="str">
        <f>IF(H750="","",VLOOKUP(H750&amp;"£"&amp;I750,BDD!C:F,4,0))</f>
        <v/>
      </c>
      <c r="B750" s="18" t="str">
        <f>IF(H750="","",VLOOKUP(J750,BDD!A:B,2,0))</f>
        <v/>
      </c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2" t="str">
        <f t="shared" si="20"/>
        <v/>
      </c>
      <c r="N750" s="2" t="str">
        <f t="shared" si="21"/>
        <v/>
      </c>
      <c r="O750" s="2" t="str">
        <f t="shared" si="22"/>
        <v/>
      </c>
      <c r="P750" s="2" t="str">
        <f t="shared" si="23"/>
        <v/>
      </c>
    </row>
    <row r="751" spans="1:16" x14ac:dyDescent="0.25">
      <c r="A751" s="45" t="str">
        <f>IF(H751="","",VLOOKUP(H751&amp;"£"&amp;I751,BDD!C:F,4,0))</f>
        <v/>
      </c>
      <c r="B751" s="18" t="str">
        <f>IF(H751="","",VLOOKUP(J751,BDD!A:B,2,0))</f>
        <v/>
      </c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2" t="str">
        <f t="shared" si="20"/>
        <v/>
      </c>
      <c r="N751" s="2" t="str">
        <f t="shared" si="21"/>
        <v/>
      </c>
      <c r="O751" s="2" t="str">
        <f t="shared" si="22"/>
        <v/>
      </c>
      <c r="P751" s="2" t="str">
        <f t="shared" si="23"/>
        <v/>
      </c>
    </row>
    <row r="752" spans="1:16" x14ac:dyDescent="0.25">
      <c r="A752" s="45" t="str">
        <f>IF(H752="","",VLOOKUP(H752&amp;"£"&amp;I752,BDD!C:F,4,0))</f>
        <v/>
      </c>
      <c r="B752" s="18" t="str">
        <f>IF(H752="","",VLOOKUP(J752,BDD!A:B,2,0))</f>
        <v/>
      </c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2" t="str">
        <f t="shared" si="20"/>
        <v/>
      </c>
      <c r="N752" s="2" t="str">
        <f t="shared" si="21"/>
        <v/>
      </c>
      <c r="O752" s="2" t="str">
        <f t="shared" si="22"/>
        <v/>
      </c>
      <c r="P752" s="2" t="str">
        <f t="shared" si="23"/>
        <v/>
      </c>
    </row>
    <row r="753" spans="1:16" x14ac:dyDescent="0.25">
      <c r="A753" s="45" t="str">
        <f>IF(H753="","",VLOOKUP(H753&amp;"£"&amp;I753,BDD!C:F,4,0))</f>
        <v/>
      </c>
      <c r="B753" s="18" t="str">
        <f>IF(H753="","",VLOOKUP(J753,BDD!A:B,2,0))</f>
        <v/>
      </c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2" t="str">
        <f t="shared" si="20"/>
        <v/>
      </c>
      <c r="N753" s="2" t="str">
        <f t="shared" si="21"/>
        <v/>
      </c>
      <c r="O753" s="2" t="str">
        <f t="shared" si="22"/>
        <v/>
      </c>
      <c r="P753" s="2" t="str">
        <f t="shared" si="23"/>
        <v/>
      </c>
    </row>
    <row r="754" spans="1:16" x14ac:dyDescent="0.25">
      <c r="A754" s="45" t="str">
        <f>IF(H754="","",VLOOKUP(H754&amp;"£"&amp;I754,BDD!C:F,4,0))</f>
        <v/>
      </c>
      <c r="B754" s="18" t="str">
        <f>IF(H754="","",VLOOKUP(J754,BDD!A:B,2,0))</f>
        <v/>
      </c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2" t="str">
        <f t="shared" si="20"/>
        <v/>
      </c>
      <c r="N754" s="2" t="str">
        <f t="shared" si="21"/>
        <v/>
      </c>
      <c r="O754" s="2" t="str">
        <f t="shared" si="22"/>
        <v/>
      </c>
      <c r="P754" s="2" t="str">
        <f t="shared" si="23"/>
        <v/>
      </c>
    </row>
    <row r="755" spans="1:16" x14ac:dyDescent="0.25">
      <c r="A755" s="45" t="str">
        <f>IF(H755="","",VLOOKUP(H755&amp;"£"&amp;I755,BDD!C:F,4,0))</f>
        <v/>
      </c>
      <c r="B755" s="18" t="str">
        <f>IF(H755="","",VLOOKUP(J755,BDD!A:B,2,0))</f>
        <v/>
      </c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2" t="str">
        <f t="shared" si="20"/>
        <v/>
      </c>
      <c r="N755" s="2" t="str">
        <f t="shared" si="21"/>
        <v/>
      </c>
      <c r="O755" s="2" t="str">
        <f t="shared" si="22"/>
        <v/>
      </c>
      <c r="P755" s="2" t="str">
        <f t="shared" si="23"/>
        <v/>
      </c>
    </row>
    <row r="756" spans="1:16" x14ac:dyDescent="0.25">
      <c r="A756" s="45" t="str">
        <f>IF(H756="","",VLOOKUP(H756&amp;"£"&amp;I756,BDD!C:F,4,0))</f>
        <v/>
      </c>
      <c r="B756" s="18" t="str">
        <f>IF(H756="","",VLOOKUP(J756,BDD!A:B,2,0))</f>
        <v/>
      </c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2" t="str">
        <f t="shared" si="20"/>
        <v/>
      </c>
      <c r="N756" s="2" t="str">
        <f t="shared" si="21"/>
        <v/>
      </c>
      <c r="O756" s="2" t="str">
        <f t="shared" si="22"/>
        <v/>
      </c>
      <c r="P756" s="2" t="str">
        <f t="shared" si="23"/>
        <v/>
      </c>
    </row>
    <row r="757" spans="1:16" x14ac:dyDescent="0.25">
      <c r="A757" s="45" t="str">
        <f>IF(H757="","",VLOOKUP(H757&amp;"£"&amp;I757,BDD!C:F,4,0))</f>
        <v/>
      </c>
      <c r="B757" s="18" t="str">
        <f>IF(H757="","",VLOOKUP(J757,BDD!A:B,2,0))</f>
        <v/>
      </c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2" t="str">
        <f t="shared" si="20"/>
        <v/>
      </c>
      <c r="N757" s="2" t="str">
        <f t="shared" si="21"/>
        <v/>
      </c>
      <c r="O757" s="2" t="str">
        <f t="shared" si="22"/>
        <v/>
      </c>
      <c r="P757" s="2" t="str">
        <f t="shared" si="23"/>
        <v/>
      </c>
    </row>
    <row r="758" spans="1:16" x14ac:dyDescent="0.25">
      <c r="A758" s="45" t="str">
        <f>IF(H758="","",VLOOKUP(H758&amp;"£"&amp;I758,BDD!C:F,4,0))</f>
        <v/>
      </c>
      <c r="B758" s="18" t="str">
        <f>IF(H758="","",VLOOKUP(J758,BDD!A:B,2,0))</f>
        <v/>
      </c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2" t="str">
        <f t="shared" si="20"/>
        <v/>
      </c>
      <c r="N758" s="2" t="str">
        <f t="shared" si="21"/>
        <v/>
      </c>
      <c r="O758" s="2" t="str">
        <f t="shared" si="22"/>
        <v/>
      </c>
      <c r="P758" s="2" t="str">
        <f t="shared" si="23"/>
        <v/>
      </c>
    </row>
    <row r="759" spans="1:16" x14ac:dyDescent="0.25">
      <c r="A759" s="45" t="str">
        <f>IF(H759="","",VLOOKUP(H759&amp;"£"&amp;I759,BDD!C:F,4,0))</f>
        <v/>
      </c>
      <c r="B759" s="18" t="str">
        <f>IF(H759="","",VLOOKUP(J759,BDD!A:B,2,0))</f>
        <v/>
      </c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2" t="str">
        <f t="shared" si="20"/>
        <v/>
      </c>
      <c r="N759" s="2" t="str">
        <f t="shared" si="21"/>
        <v/>
      </c>
      <c r="O759" s="2" t="str">
        <f t="shared" si="22"/>
        <v/>
      </c>
      <c r="P759" s="2" t="str">
        <f t="shared" si="23"/>
        <v/>
      </c>
    </row>
    <row r="760" spans="1:16" x14ac:dyDescent="0.25">
      <c r="A760" s="45" t="str">
        <f>IF(H760="","",VLOOKUP(H760&amp;"£"&amp;I760,BDD!C:F,4,0))</f>
        <v/>
      </c>
      <c r="B760" s="18" t="str">
        <f>IF(H760="","",VLOOKUP(J760,BDD!A:B,2,0))</f>
        <v/>
      </c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2" t="str">
        <f t="shared" si="20"/>
        <v/>
      </c>
      <c r="N760" s="2" t="str">
        <f t="shared" si="21"/>
        <v/>
      </c>
      <c r="O760" s="2" t="str">
        <f t="shared" si="22"/>
        <v/>
      </c>
      <c r="P760" s="2" t="str">
        <f t="shared" si="23"/>
        <v/>
      </c>
    </row>
    <row r="761" spans="1:16" x14ac:dyDescent="0.25">
      <c r="A761" s="45" t="str">
        <f>IF(H761="","",VLOOKUP(H761&amp;"£"&amp;I761,BDD!C:F,4,0))</f>
        <v/>
      </c>
      <c r="B761" s="18" t="str">
        <f>IF(H761="","",VLOOKUP(J761,BDD!A:B,2,0))</f>
        <v/>
      </c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2" t="str">
        <f t="shared" si="20"/>
        <v/>
      </c>
      <c r="N761" s="2" t="str">
        <f t="shared" si="21"/>
        <v/>
      </c>
      <c r="O761" s="2" t="str">
        <f t="shared" si="22"/>
        <v/>
      </c>
      <c r="P761" s="2" t="str">
        <f t="shared" si="23"/>
        <v/>
      </c>
    </row>
    <row r="762" spans="1:16" x14ac:dyDescent="0.25">
      <c r="A762" s="45" t="str">
        <f>IF(H762="","",VLOOKUP(H762&amp;"£"&amp;I762,BDD!C:F,4,0))</f>
        <v/>
      </c>
      <c r="B762" s="18" t="str">
        <f>IF(H762="","",VLOOKUP(J762,BDD!A:B,2,0))</f>
        <v/>
      </c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2" t="str">
        <f t="shared" si="20"/>
        <v/>
      </c>
      <c r="N762" s="2" t="str">
        <f t="shared" si="21"/>
        <v/>
      </c>
      <c r="O762" s="2" t="str">
        <f t="shared" si="22"/>
        <v/>
      </c>
      <c r="P762" s="2" t="str">
        <f t="shared" si="23"/>
        <v/>
      </c>
    </row>
    <row r="763" spans="1:16" x14ac:dyDescent="0.25">
      <c r="A763" s="45" t="str">
        <f>IF(H763="","",VLOOKUP(H763&amp;"£"&amp;I763,BDD!C:F,4,0))</f>
        <v/>
      </c>
      <c r="B763" s="18" t="str">
        <f>IF(H763="","",VLOOKUP(J763,BDD!A:B,2,0))</f>
        <v/>
      </c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2" t="str">
        <f t="shared" si="20"/>
        <v/>
      </c>
      <c r="N763" s="2" t="str">
        <f t="shared" si="21"/>
        <v/>
      </c>
      <c r="O763" s="2" t="str">
        <f t="shared" si="22"/>
        <v/>
      </c>
      <c r="P763" s="2" t="str">
        <f t="shared" si="23"/>
        <v/>
      </c>
    </row>
    <row r="764" spans="1:16" x14ac:dyDescent="0.25">
      <c r="A764" s="45" t="str">
        <f>IF(H764="","",VLOOKUP(H764&amp;"£"&amp;I764,BDD!C:F,4,0))</f>
        <v/>
      </c>
      <c r="B764" s="18" t="str">
        <f>IF(H764="","",VLOOKUP(J764,BDD!A:B,2,0))</f>
        <v/>
      </c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2" t="str">
        <f t="shared" si="20"/>
        <v/>
      </c>
      <c r="N764" s="2" t="str">
        <f t="shared" si="21"/>
        <v/>
      </c>
      <c r="O764" s="2" t="str">
        <f t="shared" si="22"/>
        <v/>
      </c>
      <c r="P764" s="2" t="str">
        <f t="shared" si="23"/>
        <v/>
      </c>
    </row>
    <row r="765" spans="1:16" x14ac:dyDescent="0.25">
      <c r="A765" s="45" t="str">
        <f>IF(H765="","",VLOOKUP(H765&amp;"£"&amp;I765,BDD!C:F,4,0))</f>
        <v/>
      </c>
      <c r="B765" s="18" t="str">
        <f>IF(H765="","",VLOOKUP(J765,BDD!A:B,2,0))</f>
        <v/>
      </c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2" t="str">
        <f t="shared" si="20"/>
        <v/>
      </c>
      <c r="N765" s="2" t="str">
        <f t="shared" si="21"/>
        <v/>
      </c>
      <c r="O765" s="2" t="str">
        <f t="shared" si="22"/>
        <v/>
      </c>
      <c r="P765" s="2" t="str">
        <f t="shared" si="23"/>
        <v/>
      </c>
    </row>
    <row r="766" spans="1:16" x14ac:dyDescent="0.25">
      <c r="A766" s="45" t="str">
        <f>IF(H766="","",VLOOKUP(H766&amp;"£"&amp;I766,BDD!C:F,4,0))</f>
        <v/>
      </c>
      <c r="B766" s="18" t="str">
        <f>IF(H766="","",VLOOKUP(J766,BDD!A:B,2,0))</f>
        <v/>
      </c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2" t="str">
        <f t="shared" si="20"/>
        <v/>
      </c>
      <c r="N766" s="2" t="str">
        <f t="shared" si="21"/>
        <v/>
      </c>
      <c r="O766" s="2" t="str">
        <f t="shared" si="22"/>
        <v/>
      </c>
      <c r="P766" s="2" t="str">
        <f t="shared" si="23"/>
        <v/>
      </c>
    </row>
    <row r="767" spans="1:16" x14ac:dyDescent="0.25">
      <c r="A767" s="45" t="str">
        <f>IF(H767="","",VLOOKUP(H767&amp;"£"&amp;I767,BDD!C:F,4,0))</f>
        <v/>
      </c>
      <c r="B767" s="18" t="str">
        <f>IF(H767="","",VLOOKUP(J767,BDD!A:B,2,0))</f>
        <v/>
      </c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2" t="str">
        <f t="shared" si="20"/>
        <v/>
      </c>
      <c r="N767" s="2" t="str">
        <f t="shared" si="21"/>
        <v/>
      </c>
      <c r="O767" s="2" t="str">
        <f t="shared" si="22"/>
        <v/>
      </c>
      <c r="P767" s="2" t="str">
        <f t="shared" si="23"/>
        <v/>
      </c>
    </row>
    <row r="768" spans="1:16" x14ac:dyDescent="0.25">
      <c r="A768" s="45" t="str">
        <f>IF(H768="","",VLOOKUP(H768&amp;"£"&amp;I768,BDD!C:F,4,0))</f>
        <v/>
      </c>
      <c r="B768" s="18" t="str">
        <f>IF(H768="","",VLOOKUP(J768,BDD!A:B,2,0))</f>
        <v/>
      </c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2" t="str">
        <f t="shared" si="20"/>
        <v/>
      </c>
      <c r="N768" s="2" t="str">
        <f t="shared" si="21"/>
        <v/>
      </c>
      <c r="O768" s="2" t="str">
        <f t="shared" si="22"/>
        <v/>
      </c>
      <c r="P768" s="2" t="str">
        <f t="shared" si="23"/>
        <v/>
      </c>
    </row>
    <row r="769" spans="1:16" x14ac:dyDescent="0.25">
      <c r="A769" s="45" t="str">
        <f>IF(H769="","",VLOOKUP(H769&amp;"£"&amp;I769,BDD!C:F,4,0))</f>
        <v/>
      </c>
      <c r="B769" s="18" t="str">
        <f>IF(H769="","",VLOOKUP(J769,BDD!A:B,2,0))</f>
        <v/>
      </c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2" t="str">
        <f t="shared" si="20"/>
        <v/>
      </c>
      <c r="N769" s="2" t="str">
        <f t="shared" si="21"/>
        <v/>
      </c>
      <c r="O769" s="2" t="str">
        <f t="shared" si="22"/>
        <v/>
      </c>
      <c r="P769" s="2" t="str">
        <f t="shared" si="23"/>
        <v/>
      </c>
    </row>
    <row r="770" spans="1:16" x14ac:dyDescent="0.25">
      <c r="A770" s="45" t="str">
        <f>IF(H770="","",VLOOKUP(H770&amp;"£"&amp;I770,BDD!C:F,4,0))</f>
        <v/>
      </c>
      <c r="B770" s="18" t="str">
        <f>IF(H770="","",VLOOKUP(J770,BDD!A:B,2,0))</f>
        <v/>
      </c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2" t="str">
        <f t="shared" si="20"/>
        <v/>
      </c>
      <c r="N770" s="2" t="str">
        <f t="shared" si="21"/>
        <v/>
      </c>
      <c r="O770" s="2" t="str">
        <f t="shared" si="22"/>
        <v/>
      </c>
      <c r="P770" s="2" t="str">
        <f t="shared" si="23"/>
        <v/>
      </c>
    </row>
    <row r="771" spans="1:16" x14ac:dyDescent="0.25">
      <c r="A771" s="45" t="str">
        <f>IF(H771="","",VLOOKUP(H771&amp;"£"&amp;I771,BDD!C:F,4,0))</f>
        <v/>
      </c>
      <c r="B771" s="18" t="str">
        <f>IF(H771="","",VLOOKUP(J771,BDD!A:B,2,0))</f>
        <v/>
      </c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2" t="str">
        <f t="shared" ref="M771:M834" si="24">IF(H771="","",B771&amp;"£"&amp;E771&amp;"£"&amp;L771)</f>
        <v/>
      </c>
      <c r="N771" s="2" t="str">
        <f t="shared" ref="N771:N834" si="25">IF(M771&amp;E771&amp;H771&amp;I771=M770&amp;E770&amp;H770&amp;I770,"",M771)</f>
        <v/>
      </c>
      <c r="O771" s="2" t="str">
        <f t="shared" ref="O771:O834" si="26">IF(A771="H",N771,"")</f>
        <v/>
      </c>
      <c r="P771" s="2" t="str">
        <f t="shared" si="23"/>
        <v/>
      </c>
    </row>
    <row r="772" spans="1:16" x14ac:dyDescent="0.25">
      <c r="A772" s="45" t="str">
        <f>IF(H772="","",VLOOKUP(H772&amp;"£"&amp;I772,BDD!C:F,4,0))</f>
        <v/>
      </c>
      <c r="B772" s="18" t="str">
        <f>IF(H772="","",VLOOKUP(J772,BDD!A:B,2,0))</f>
        <v/>
      </c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2" t="str">
        <f t="shared" si="24"/>
        <v/>
      </c>
      <c r="N772" s="2" t="str">
        <f t="shared" si="25"/>
        <v/>
      </c>
      <c r="O772" s="2" t="str">
        <f t="shared" si="26"/>
        <v/>
      </c>
      <c r="P772" s="2" t="str">
        <f t="shared" ref="P772:P835" si="27">IF(K772="Ast_logé",B772&amp;"£"&amp;E772&amp;"£"&amp;K772,"")</f>
        <v/>
      </c>
    </row>
    <row r="773" spans="1:16" x14ac:dyDescent="0.25">
      <c r="A773" s="45" t="str">
        <f>IF(H773="","",VLOOKUP(H773&amp;"£"&amp;I773,BDD!C:F,4,0))</f>
        <v/>
      </c>
      <c r="B773" s="18" t="str">
        <f>IF(H773="","",VLOOKUP(J773,BDD!A:B,2,0))</f>
        <v/>
      </c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2" t="str">
        <f t="shared" si="24"/>
        <v/>
      </c>
      <c r="N773" s="2" t="str">
        <f t="shared" si="25"/>
        <v/>
      </c>
      <c r="O773" s="2" t="str">
        <f t="shared" si="26"/>
        <v/>
      </c>
      <c r="P773" s="2" t="str">
        <f t="shared" si="27"/>
        <v/>
      </c>
    </row>
    <row r="774" spans="1:16" x14ac:dyDescent="0.25">
      <c r="A774" s="45" t="str">
        <f>IF(H774="","",VLOOKUP(H774&amp;"£"&amp;I774,BDD!C:F,4,0))</f>
        <v/>
      </c>
      <c r="B774" s="18" t="str">
        <f>IF(H774="","",VLOOKUP(J774,BDD!A:B,2,0))</f>
        <v/>
      </c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2" t="str">
        <f t="shared" si="24"/>
        <v/>
      </c>
      <c r="N774" s="2" t="str">
        <f t="shared" si="25"/>
        <v/>
      </c>
      <c r="O774" s="2" t="str">
        <f t="shared" si="26"/>
        <v/>
      </c>
      <c r="P774" s="2" t="str">
        <f t="shared" si="27"/>
        <v/>
      </c>
    </row>
    <row r="775" spans="1:16" x14ac:dyDescent="0.25">
      <c r="A775" s="45" t="str">
        <f>IF(H775="","",VLOOKUP(H775&amp;"£"&amp;I775,BDD!C:F,4,0))</f>
        <v/>
      </c>
      <c r="B775" s="18" t="str">
        <f>IF(H775="","",VLOOKUP(J775,BDD!A:B,2,0))</f>
        <v/>
      </c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2" t="str">
        <f t="shared" si="24"/>
        <v/>
      </c>
      <c r="N775" s="2" t="str">
        <f t="shared" si="25"/>
        <v/>
      </c>
      <c r="O775" s="2" t="str">
        <f t="shared" si="26"/>
        <v/>
      </c>
      <c r="P775" s="2" t="str">
        <f t="shared" si="27"/>
        <v/>
      </c>
    </row>
    <row r="776" spans="1:16" x14ac:dyDescent="0.25">
      <c r="A776" s="45" t="str">
        <f>IF(H776="","",VLOOKUP(H776&amp;"£"&amp;I776,BDD!C:F,4,0))</f>
        <v/>
      </c>
      <c r="B776" s="18" t="str">
        <f>IF(H776="","",VLOOKUP(J776,BDD!A:B,2,0))</f>
        <v/>
      </c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2" t="str">
        <f t="shared" si="24"/>
        <v/>
      </c>
      <c r="N776" s="2" t="str">
        <f t="shared" si="25"/>
        <v/>
      </c>
      <c r="O776" s="2" t="str">
        <f t="shared" si="26"/>
        <v/>
      </c>
      <c r="P776" s="2" t="str">
        <f t="shared" si="27"/>
        <v/>
      </c>
    </row>
    <row r="777" spans="1:16" x14ac:dyDescent="0.25">
      <c r="A777" s="45" t="str">
        <f>IF(H777="","",VLOOKUP(H777&amp;"£"&amp;I777,BDD!C:F,4,0))</f>
        <v/>
      </c>
      <c r="B777" s="18" t="str">
        <f>IF(H777="","",VLOOKUP(J777,BDD!A:B,2,0))</f>
        <v/>
      </c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2" t="str">
        <f t="shared" si="24"/>
        <v/>
      </c>
      <c r="N777" s="2" t="str">
        <f t="shared" si="25"/>
        <v/>
      </c>
      <c r="O777" s="2" t="str">
        <f t="shared" si="26"/>
        <v/>
      </c>
      <c r="P777" s="2" t="str">
        <f t="shared" si="27"/>
        <v/>
      </c>
    </row>
    <row r="778" spans="1:16" x14ac:dyDescent="0.25">
      <c r="A778" s="45" t="str">
        <f>IF(H778="","",VLOOKUP(H778&amp;"£"&amp;I778,BDD!C:F,4,0))</f>
        <v/>
      </c>
      <c r="B778" s="18" t="str">
        <f>IF(H778="","",VLOOKUP(J778,BDD!A:B,2,0))</f>
        <v/>
      </c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2" t="str">
        <f t="shared" si="24"/>
        <v/>
      </c>
      <c r="N778" s="2" t="str">
        <f t="shared" si="25"/>
        <v/>
      </c>
      <c r="O778" s="2" t="str">
        <f t="shared" si="26"/>
        <v/>
      </c>
      <c r="P778" s="2" t="str">
        <f t="shared" si="27"/>
        <v/>
      </c>
    </row>
    <row r="779" spans="1:16" x14ac:dyDescent="0.25">
      <c r="A779" s="45" t="str">
        <f>IF(H779="","",VLOOKUP(H779&amp;"£"&amp;I779,BDD!C:F,4,0))</f>
        <v/>
      </c>
      <c r="B779" s="18" t="str">
        <f>IF(H779="","",VLOOKUP(J779,BDD!A:B,2,0))</f>
        <v/>
      </c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2" t="str">
        <f t="shared" si="24"/>
        <v/>
      </c>
      <c r="N779" s="2" t="str">
        <f t="shared" si="25"/>
        <v/>
      </c>
      <c r="O779" s="2" t="str">
        <f t="shared" si="26"/>
        <v/>
      </c>
      <c r="P779" s="2" t="str">
        <f t="shared" si="27"/>
        <v/>
      </c>
    </row>
    <row r="780" spans="1:16" x14ac:dyDescent="0.25">
      <c r="A780" s="45" t="str">
        <f>IF(H780="","",VLOOKUP(H780&amp;"£"&amp;I780,BDD!C:F,4,0))</f>
        <v/>
      </c>
      <c r="B780" s="18" t="str">
        <f>IF(H780="","",VLOOKUP(J780,BDD!A:B,2,0))</f>
        <v/>
      </c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2" t="str">
        <f t="shared" si="24"/>
        <v/>
      </c>
      <c r="N780" s="2" t="str">
        <f t="shared" si="25"/>
        <v/>
      </c>
      <c r="O780" s="2" t="str">
        <f t="shared" si="26"/>
        <v/>
      </c>
      <c r="P780" s="2" t="str">
        <f t="shared" si="27"/>
        <v/>
      </c>
    </row>
    <row r="781" spans="1:16" x14ac:dyDescent="0.25">
      <c r="A781" s="45" t="str">
        <f>IF(H781="","",VLOOKUP(H781&amp;"£"&amp;I781,BDD!C:F,4,0))</f>
        <v/>
      </c>
      <c r="B781" s="18" t="str">
        <f>IF(H781="","",VLOOKUP(J781,BDD!A:B,2,0))</f>
        <v/>
      </c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2" t="str">
        <f t="shared" si="24"/>
        <v/>
      </c>
      <c r="N781" s="2" t="str">
        <f t="shared" si="25"/>
        <v/>
      </c>
      <c r="O781" s="2" t="str">
        <f t="shared" si="26"/>
        <v/>
      </c>
      <c r="P781" s="2" t="str">
        <f t="shared" si="27"/>
        <v/>
      </c>
    </row>
    <row r="782" spans="1:16" x14ac:dyDescent="0.25">
      <c r="A782" s="45" t="str">
        <f>IF(H782="","",VLOOKUP(H782&amp;"£"&amp;I782,BDD!C:F,4,0))</f>
        <v/>
      </c>
      <c r="B782" s="18" t="str">
        <f>IF(H782="","",VLOOKUP(J782,BDD!A:B,2,0))</f>
        <v/>
      </c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2" t="str">
        <f t="shared" si="24"/>
        <v/>
      </c>
      <c r="N782" s="2" t="str">
        <f t="shared" si="25"/>
        <v/>
      </c>
      <c r="O782" s="2" t="str">
        <f t="shared" si="26"/>
        <v/>
      </c>
      <c r="P782" s="2" t="str">
        <f t="shared" si="27"/>
        <v/>
      </c>
    </row>
    <row r="783" spans="1:16" x14ac:dyDescent="0.25">
      <c r="A783" s="45" t="str">
        <f>IF(H783="","",VLOOKUP(H783&amp;"£"&amp;I783,BDD!C:F,4,0))</f>
        <v/>
      </c>
      <c r="B783" s="18" t="str">
        <f>IF(H783="","",VLOOKUP(J783,BDD!A:B,2,0))</f>
        <v/>
      </c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2" t="str">
        <f t="shared" si="24"/>
        <v/>
      </c>
      <c r="N783" s="2" t="str">
        <f t="shared" si="25"/>
        <v/>
      </c>
      <c r="O783" s="2" t="str">
        <f t="shared" si="26"/>
        <v/>
      </c>
      <c r="P783" s="2" t="str">
        <f t="shared" si="27"/>
        <v/>
      </c>
    </row>
    <row r="784" spans="1:16" x14ac:dyDescent="0.25">
      <c r="A784" s="45" t="str">
        <f>IF(H784="","",VLOOKUP(H784&amp;"£"&amp;I784,BDD!C:F,4,0))</f>
        <v/>
      </c>
      <c r="B784" s="18" t="str">
        <f>IF(H784="","",VLOOKUP(J784,BDD!A:B,2,0))</f>
        <v/>
      </c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2" t="str">
        <f t="shared" si="24"/>
        <v/>
      </c>
      <c r="N784" s="2" t="str">
        <f t="shared" si="25"/>
        <v/>
      </c>
      <c r="O784" s="2" t="str">
        <f t="shared" si="26"/>
        <v/>
      </c>
      <c r="P784" s="2" t="str">
        <f t="shared" si="27"/>
        <v/>
      </c>
    </row>
    <row r="785" spans="1:16" x14ac:dyDescent="0.25">
      <c r="A785" s="45" t="str">
        <f>IF(H785="","",VLOOKUP(H785&amp;"£"&amp;I785,BDD!C:F,4,0))</f>
        <v/>
      </c>
      <c r="B785" s="18" t="str">
        <f>IF(H785="","",VLOOKUP(J785,BDD!A:B,2,0))</f>
        <v/>
      </c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2" t="str">
        <f t="shared" si="24"/>
        <v/>
      </c>
      <c r="N785" s="2" t="str">
        <f t="shared" si="25"/>
        <v/>
      </c>
      <c r="O785" s="2" t="str">
        <f t="shared" si="26"/>
        <v/>
      </c>
      <c r="P785" s="2" t="str">
        <f t="shared" si="27"/>
        <v/>
      </c>
    </row>
    <row r="786" spans="1:16" x14ac:dyDescent="0.25">
      <c r="A786" s="45" t="str">
        <f>IF(H786="","",VLOOKUP(H786&amp;"£"&amp;I786,BDD!C:F,4,0))</f>
        <v/>
      </c>
      <c r="B786" s="18" t="str">
        <f>IF(H786="","",VLOOKUP(J786,BDD!A:B,2,0))</f>
        <v/>
      </c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2" t="str">
        <f t="shared" si="24"/>
        <v/>
      </c>
      <c r="N786" s="2" t="str">
        <f t="shared" si="25"/>
        <v/>
      </c>
      <c r="O786" s="2" t="str">
        <f t="shared" si="26"/>
        <v/>
      </c>
      <c r="P786" s="2" t="str">
        <f t="shared" si="27"/>
        <v/>
      </c>
    </row>
    <row r="787" spans="1:16" x14ac:dyDescent="0.25">
      <c r="A787" s="45" t="str">
        <f>IF(H787="","",VLOOKUP(H787&amp;"£"&amp;I787,BDD!C:F,4,0))</f>
        <v/>
      </c>
      <c r="B787" s="18" t="str">
        <f>IF(H787="","",VLOOKUP(J787,BDD!A:B,2,0))</f>
        <v/>
      </c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2" t="str">
        <f t="shared" si="24"/>
        <v/>
      </c>
      <c r="N787" s="2" t="str">
        <f t="shared" si="25"/>
        <v/>
      </c>
      <c r="O787" s="2" t="str">
        <f t="shared" si="26"/>
        <v/>
      </c>
      <c r="P787" s="2" t="str">
        <f t="shared" si="27"/>
        <v/>
      </c>
    </row>
    <row r="788" spans="1:16" x14ac:dyDescent="0.25">
      <c r="A788" s="45" t="str">
        <f>IF(H788="","",VLOOKUP(H788&amp;"£"&amp;I788,BDD!C:F,4,0))</f>
        <v/>
      </c>
      <c r="B788" s="18" t="str">
        <f>IF(H788="","",VLOOKUP(J788,BDD!A:B,2,0))</f>
        <v/>
      </c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2" t="str">
        <f t="shared" si="24"/>
        <v/>
      </c>
      <c r="N788" s="2" t="str">
        <f t="shared" si="25"/>
        <v/>
      </c>
      <c r="O788" s="2" t="str">
        <f t="shared" si="26"/>
        <v/>
      </c>
      <c r="P788" s="2" t="str">
        <f t="shared" si="27"/>
        <v/>
      </c>
    </row>
    <row r="789" spans="1:16" x14ac:dyDescent="0.25">
      <c r="A789" s="45" t="str">
        <f>IF(H789="","",VLOOKUP(H789&amp;"£"&amp;I789,BDD!C:F,4,0))</f>
        <v/>
      </c>
      <c r="B789" s="18" t="str">
        <f>IF(H789="","",VLOOKUP(J789,BDD!A:B,2,0))</f>
        <v/>
      </c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2" t="str">
        <f t="shared" si="24"/>
        <v/>
      </c>
      <c r="N789" s="2" t="str">
        <f t="shared" si="25"/>
        <v/>
      </c>
      <c r="O789" s="2" t="str">
        <f t="shared" si="26"/>
        <v/>
      </c>
      <c r="P789" s="2" t="str">
        <f t="shared" si="27"/>
        <v/>
      </c>
    </row>
    <row r="790" spans="1:16" x14ac:dyDescent="0.25">
      <c r="A790" s="45" t="str">
        <f>IF(H790="","",VLOOKUP(H790&amp;"£"&amp;I790,BDD!C:F,4,0))</f>
        <v/>
      </c>
      <c r="B790" s="18" t="str">
        <f>IF(H790="","",VLOOKUP(J790,BDD!A:B,2,0))</f>
        <v/>
      </c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2" t="str">
        <f t="shared" si="24"/>
        <v/>
      </c>
      <c r="N790" s="2" t="str">
        <f t="shared" si="25"/>
        <v/>
      </c>
      <c r="O790" s="2" t="str">
        <f t="shared" si="26"/>
        <v/>
      </c>
      <c r="P790" s="2" t="str">
        <f t="shared" si="27"/>
        <v/>
      </c>
    </row>
    <row r="791" spans="1:16" x14ac:dyDescent="0.25">
      <c r="A791" s="45" t="str">
        <f>IF(H791="","",VLOOKUP(H791&amp;"£"&amp;I791,BDD!C:F,4,0))</f>
        <v/>
      </c>
      <c r="B791" s="18" t="str">
        <f>IF(H791="","",VLOOKUP(J791,BDD!A:B,2,0))</f>
        <v/>
      </c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2" t="str">
        <f t="shared" si="24"/>
        <v/>
      </c>
      <c r="N791" s="2" t="str">
        <f t="shared" si="25"/>
        <v/>
      </c>
      <c r="O791" s="2" t="str">
        <f t="shared" si="26"/>
        <v/>
      </c>
      <c r="P791" s="2" t="str">
        <f t="shared" si="27"/>
        <v/>
      </c>
    </row>
    <row r="792" spans="1:16" x14ac:dyDescent="0.25">
      <c r="A792" s="45" t="str">
        <f>IF(H792="","",VLOOKUP(H792&amp;"£"&amp;I792,BDD!C:F,4,0))</f>
        <v/>
      </c>
      <c r="B792" s="18" t="str">
        <f>IF(H792="","",VLOOKUP(J792,BDD!A:B,2,0))</f>
        <v/>
      </c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2" t="str">
        <f t="shared" si="24"/>
        <v/>
      </c>
      <c r="N792" s="2" t="str">
        <f t="shared" si="25"/>
        <v/>
      </c>
      <c r="O792" s="2" t="str">
        <f t="shared" si="26"/>
        <v/>
      </c>
      <c r="P792" s="2" t="str">
        <f t="shared" si="27"/>
        <v/>
      </c>
    </row>
    <row r="793" spans="1:16" x14ac:dyDescent="0.25">
      <c r="A793" s="45" t="str">
        <f>IF(H793="","",VLOOKUP(H793&amp;"£"&amp;I793,BDD!C:F,4,0))</f>
        <v/>
      </c>
      <c r="B793" s="18" t="str">
        <f>IF(H793="","",VLOOKUP(J793,BDD!A:B,2,0))</f>
        <v/>
      </c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2" t="str">
        <f t="shared" si="24"/>
        <v/>
      </c>
      <c r="N793" s="2" t="str">
        <f t="shared" si="25"/>
        <v/>
      </c>
      <c r="O793" s="2" t="str">
        <f t="shared" si="26"/>
        <v/>
      </c>
      <c r="P793" s="2" t="str">
        <f t="shared" si="27"/>
        <v/>
      </c>
    </row>
    <row r="794" spans="1:16" x14ac:dyDescent="0.25">
      <c r="A794" s="45" t="str">
        <f>IF(H794="","",VLOOKUP(H794&amp;"£"&amp;I794,BDD!C:F,4,0))</f>
        <v/>
      </c>
      <c r="B794" s="18" t="str">
        <f>IF(H794="","",VLOOKUP(J794,BDD!A:B,2,0))</f>
        <v/>
      </c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2" t="str">
        <f t="shared" si="24"/>
        <v/>
      </c>
      <c r="N794" s="2" t="str">
        <f t="shared" si="25"/>
        <v/>
      </c>
      <c r="O794" s="2" t="str">
        <f t="shared" si="26"/>
        <v/>
      </c>
      <c r="P794" s="2" t="str">
        <f t="shared" si="27"/>
        <v/>
      </c>
    </row>
    <row r="795" spans="1:16" x14ac:dyDescent="0.25">
      <c r="A795" s="45" t="str">
        <f>IF(H795="","",VLOOKUP(H795&amp;"£"&amp;I795,BDD!C:F,4,0))</f>
        <v/>
      </c>
      <c r="B795" s="18" t="str">
        <f>IF(H795="","",VLOOKUP(J795,BDD!A:B,2,0))</f>
        <v/>
      </c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2" t="str">
        <f t="shared" si="24"/>
        <v/>
      </c>
      <c r="N795" s="2" t="str">
        <f t="shared" si="25"/>
        <v/>
      </c>
      <c r="O795" s="2" t="str">
        <f t="shared" si="26"/>
        <v/>
      </c>
      <c r="P795" s="2" t="str">
        <f t="shared" si="27"/>
        <v/>
      </c>
    </row>
    <row r="796" spans="1:16" x14ac:dyDescent="0.25">
      <c r="A796" s="45" t="str">
        <f>IF(H796="","",VLOOKUP(H796&amp;"£"&amp;I796,BDD!C:F,4,0))</f>
        <v/>
      </c>
      <c r="B796" s="18" t="str">
        <f>IF(H796="","",VLOOKUP(J796,BDD!A:B,2,0))</f>
        <v/>
      </c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2" t="str">
        <f t="shared" si="24"/>
        <v/>
      </c>
      <c r="N796" s="2" t="str">
        <f t="shared" si="25"/>
        <v/>
      </c>
      <c r="O796" s="2" t="str">
        <f t="shared" si="26"/>
        <v/>
      </c>
      <c r="P796" s="2" t="str">
        <f t="shared" si="27"/>
        <v/>
      </c>
    </row>
    <row r="797" spans="1:16" x14ac:dyDescent="0.25">
      <c r="A797" s="45" t="str">
        <f>IF(H797="","",VLOOKUP(H797&amp;"£"&amp;I797,BDD!C:F,4,0))</f>
        <v/>
      </c>
      <c r="B797" s="18" t="str">
        <f>IF(H797="","",VLOOKUP(J797,BDD!A:B,2,0))</f>
        <v/>
      </c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2" t="str">
        <f t="shared" si="24"/>
        <v/>
      </c>
      <c r="N797" s="2" t="str">
        <f t="shared" si="25"/>
        <v/>
      </c>
      <c r="O797" s="2" t="str">
        <f t="shared" si="26"/>
        <v/>
      </c>
      <c r="P797" s="2" t="str">
        <f t="shared" si="27"/>
        <v/>
      </c>
    </row>
    <row r="798" spans="1:16" x14ac:dyDescent="0.25">
      <c r="A798" s="45" t="str">
        <f>IF(H798="","",VLOOKUP(H798&amp;"£"&amp;I798,BDD!C:F,4,0))</f>
        <v/>
      </c>
      <c r="B798" s="18" t="str">
        <f>IF(H798="","",VLOOKUP(J798,BDD!A:B,2,0))</f>
        <v/>
      </c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2" t="str">
        <f t="shared" si="24"/>
        <v/>
      </c>
      <c r="N798" s="2" t="str">
        <f t="shared" si="25"/>
        <v/>
      </c>
      <c r="O798" s="2" t="str">
        <f t="shared" si="26"/>
        <v/>
      </c>
      <c r="P798" s="2" t="str">
        <f t="shared" si="27"/>
        <v/>
      </c>
    </row>
    <row r="799" spans="1:16" x14ac:dyDescent="0.25">
      <c r="A799" s="45" t="str">
        <f>IF(H799="","",VLOOKUP(H799&amp;"£"&amp;I799,BDD!C:F,4,0))</f>
        <v/>
      </c>
      <c r="B799" s="18" t="str">
        <f>IF(H799="","",VLOOKUP(J799,BDD!A:B,2,0))</f>
        <v/>
      </c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2" t="str">
        <f t="shared" si="24"/>
        <v/>
      </c>
      <c r="N799" s="2" t="str">
        <f t="shared" si="25"/>
        <v/>
      </c>
      <c r="O799" s="2" t="str">
        <f t="shared" si="26"/>
        <v/>
      </c>
      <c r="P799" s="2" t="str">
        <f t="shared" si="27"/>
        <v/>
      </c>
    </row>
    <row r="800" spans="1:16" x14ac:dyDescent="0.25">
      <c r="A800" s="45" t="str">
        <f>IF(H800="","",VLOOKUP(H800&amp;"£"&amp;I800,BDD!C:F,4,0))</f>
        <v/>
      </c>
      <c r="B800" s="18" t="str">
        <f>IF(H800="","",VLOOKUP(J800,BDD!A:B,2,0))</f>
        <v/>
      </c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2" t="str">
        <f t="shared" si="24"/>
        <v/>
      </c>
      <c r="N800" s="2" t="str">
        <f t="shared" si="25"/>
        <v/>
      </c>
      <c r="O800" s="2" t="str">
        <f t="shared" si="26"/>
        <v/>
      </c>
      <c r="P800" s="2" t="str">
        <f t="shared" si="27"/>
        <v/>
      </c>
    </row>
    <row r="801" spans="1:16" x14ac:dyDescent="0.25">
      <c r="A801" s="45" t="str">
        <f>IF(H801="","",VLOOKUP(H801&amp;"£"&amp;I801,BDD!C:F,4,0))</f>
        <v/>
      </c>
      <c r="B801" s="18" t="str">
        <f>IF(H801="","",VLOOKUP(J801,BDD!A:B,2,0))</f>
        <v/>
      </c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2" t="str">
        <f t="shared" si="24"/>
        <v/>
      </c>
      <c r="N801" s="2" t="str">
        <f t="shared" si="25"/>
        <v/>
      </c>
      <c r="O801" s="2" t="str">
        <f t="shared" si="26"/>
        <v/>
      </c>
      <c r="P801" s="2" t="str">
        <f t="shared" si="27"/>
        <v/>
      </c>
    </row>
    <row r="802" spans="1:16" x14ac:dyDescent="0.25">
      <c r="A802" s="45" t="str">
        <f>IF(H802="","",VLOOKUP(H802&amp;"£"&amp;I802,BDD!C:F,4,0))</f>
        <v/>
      </c>
      <c r="B802" s="18" t="str">
        <f>IF(H802="","",VLOOKUP(J802,BDD!A:B,2,0))</f>
        <v/>
      </c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2" t="str">
        <f t="shared" si="24"/>
        <v/>
      </c>
      <c r="N802" s="2" t="str">
        <f t="shared" si="25"/>
        <v/>
      </c>
      <c r="O802" s="2" t="str">
        <f t="shared" si="26"/>
        <v/>
      </c>
      <c r="P802" s="2" t="str">
        <f t="shared" si="27"/>
        <v/>
      </c>
    </row>
    <row r="803" spans="1:16" x14ac:dyDescent="0.25">
      <c r="A803" s="45" t="str">
        <f>IF(H803="","",VLOOKUP(H803&amp;"£"&amp;I803,BDD!C:F,4,0))</f>
        <v/>
      </c>
      <c r="B803" s="18" t="str">
        <f>IF(H803="","",VLOOKUP(J803,BDD!A:B,2,0))</f>
        <v/>
      </c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2" t="str">
        <f t="shared" si="24"/>
        <v/>
      </c>
      <c r="N803" s="2" t="str">
        <f t="shared" si="25"/>
        <v/>
      </c>
      <c r="O803" s="2" t="str">
        <f t="shared" si="26"/>
        <v/>
      </c>
      <c r="P803" s="2" t="str">
        <f t="shared" si="27"/>
        <v/>
      </c>
    </row>
    <row r="804" spans="1:16" x14ac:dyDescent="0.25">
      <c r="A804" s="45" t="str">
        <f>IF(H804="","",VLOOKUP(H804&amp;"£"&amp;I804,BDD!C:F,4,0))</f>
        <v/>
      </c>
      <c r="B804" s="18" t="str">
        <f>IF(H804="","",VLOOKUP(J804,BDD!A:B,2,0))</f>
        <v/>
      </c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2" t="str">
        <f t="shared" si="24"/>
        <v/>
      </c>
      <c r="N804" s="2" t="str">
        <f t="shared" si="25"/>
        <v/>
      </c>
      <c r="O804" s="2" t="str">
        <f t="shared" si="26"/>
        <v/>
      </c>
      <c r="P804" s="2" t="str">
        <f t="shared" si="27"/>
        <v/>
      </c>
    </row>
    <row r="805" spans="1:16" x14ac:dyDescent="0.25">
      <c r="A805" s="45" t="str">
        <f>IF(H805="","",VLOOKUP(H805&amp;"£"&amp;I805,BDD!C:F,4,0))</f>
        <v/>
      </c>
      <c r="B805" s="18" t="str">
        <f>IF(H805="","",VLOOKUP(J805,BDD!A:B,2,0))</f>
        <v/>
      </c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2" t="str">
        <f t="shared" si="24"/>
        <v/>
      </c>
      <c r="N805" s="2" t="str">
        <f t="shared" si="25"/>
        <v/>
      </c>
      <c r="O805" s="2" t="str">
        <f t="shared" si="26"/>
        <v/>
      </c>
      <c r="P805" s="2" t="str">
        <f t="shared" si="27"/>
        <v/>
      </c>
    </row>
    <row r="806" spans="1:16" x14ac:dyDescent="0.25">
      <c r="A806" s="45" t="str">
        <f>IF(H806="","",VLOOKUP(H806&amp;"£"&amp;I806,BDD!C:F,4,0))</f>
        <v/>
      </c>
      <c r="B806" s="18" t="str">
        <f>IF(H806="","",VLOOKUP(J806,BDD!A:B,2,0))</f>
        <v/>
      </c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2" t="str">
        <f t="shared" si="24"/>
        <v/>
      </c>
      <c r="N806" s="2" t="str">
        <f t="shared" si="25"/>
        <v/>
      </c>
      <c r="O806" s="2" t="str">
        <f t="shared" si="26"/>
        <v/>
      </c>
      <c r="P806" s="2" t="str">
        <f t="shared" si="27"/>
        <v/>
      </c>
    </row>
    <row r="807" spans="1:16" x14ac:dyDescent="0.25">
      <c r="A807" s="45" t="str">
        <f>IF(H807="","",VLOOKUP(H807&amp;"£"&amp;I807,BDD!C:F,4,0))</f>
        <v/>
      </c>
      <c r="B807" s="18" t="str">
        <f>IF(H807="","",VLOOKUP(J807,BDD!A:B,2,0))</f>
        <v/>
      </c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2" t="str">
        <f t="shared" si="24"/>
        <v/>
      </c>
      <c r="N807" s="2" t="str">
        <f t="shared" si="25"/>
        <v/>
      </c>
      <c r="O807" s="2" t="str">
        <f t="shared" si="26"/>
        <v/>
      </c>
      <c r="P807" s="2" t="str">
        <f t="shared" si="27"/>
        <v/>
      </c>
    </row>
    <row r="808" spans="1:16" x14ac:dyDescent="0.25">
      <c r="A808" s="45" t="str">
        <f>IF(H808="","",VLOOKUP(H808&amp;"£"&amp;I808,BDD!C:F,4,0))</f>
        <v/>
      </c>
      <c r="B808" s="18" t="str">
        <f>IF(H808="","",VLOOKUP(J808,BDD!A:B,2,0))</f>
        <v/>
      </c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2" t="str">
        <f t="shared" si="24"/>
        <v/>
      </c>
      <c r="N808" s="2" t="str">
        <f t="shared" si="25"/>
        <v/>
      </c>
      <c r="O808" s="2" t="str">
        <f t="shared" si="26"/>
        <v/>
      </c>
      <c r="P808" s="2" t="str">
        <f t="shared" si="27"/>
        <v/>
      </c>
    </row>
    <row r="809" spans="1:16" x14ac:dyDescent="0.25">
      <c r="A809" s="45" t="str">
        <f>IF(H809="","",VLOOKUP(H809&amp;"£"&amp;I809,BDD!C:F,4,0))</f>
        <v/>
      </c>
      <c r="B809" s="18" t="str">
        <f>IF(H809="","",VLOOKUP(J809,BDD!A:B,2,0))</f>
        <v/>
      </c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2" t="str">
        <f t="shared" si="24"/>
        <v/>
      </c>
      <c r="N809" s="2" t="str">
        <f t="shared" si="25"/>
        <v/>
      </c>
      <c r="O809" s="2" t="str">
        <f t="shared" si="26"/>
        <v/>
      </c>
      <c r="P809" s="2" t="str">
        <f t="shared" si="27"/>
        <v/>
      </c>
    </row>
    <row r="810" spans="1:16" x14ac:dyDescent="0.25">
      <c r="A810" s="45" t="str">
        <f>IF(H810="","",VLOOKUP(H810&amp;"£"&amp;I810,BDD!C:F,4,0))</f>
        <v/>
      </c>
      <c r="B810" s="18" t="str">
        <f>IF(H810="","",VLOOKUP(J810,BDD!A:B,2,0))</f>
        <v/>
      </c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2" t="str">
        <f t="shared" si="24"/>
        <v/>
      </c>
      <c r="N810" s="2" t="str">
        <f t="shared" si="25"/>
        <v/>
      </c>
      <c r="O810" s="2" t="str">
        <f t="shared" si="26"/>
        <v/>
      </c>
      <c r="P810" s="2" t="str">
        <f t="shared" si="27"/>
        <v/>
      </c>
    </row>
    <row r="811" spans="1:16" x14ac:dyDescent="0.25">
      <c r="A811" s="45" t="str">
        <f>IF(H811="","",VLOOKUP(H811&amp;"£"&amp;I811,BDD!C:F,4,0))</f>
        <v/>
      </c>
      <c r="B811" s="18" t="str">
        <f>IF(H811="","",VLOOKUP(J811,BDD!A:B,2,0))</f>
        <v/>
      </c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2" t="str">
        <f t="shared" si="24"/>
        <v/>
      </c>
      <c r="N811" s="2" t="str">
        <f t="shared" si="25"/>
        <v/>
      </c>
      <c r="O811" s="2" t="str">
        <f t="shared" si="26"/>
        <v/>
      </c>
      <c r="P811" s="2" t="str">
        <f t="shared" si="27"/>
        <v/>
      </c>
    </row>
    <row r="812" spans="1:16" x14ac:dyDescent="0.25">
      <c r="A812" s="45" t="str">
        <f>IF(H812="","",VLOOKUP(H812&amp;"£"&amp;I812,BDD!C:F,4,0))</f>
        <v/>
      </c>
      <c r="B812" s="18" t="str">
        <f>IF(H812="","",VLOOKUP(J812,BDD!A:B,2,0))</f>
        <v/>
      </c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2" t="str">
        <f t="shared" si="24"/>
        <v/>
      </c>
      <c r="N812" s="2" t="str">
        <f t="shared" si="25"/>
        <v/>
      </c>
      <c r="O812" s="2" t="str">
        <f t="shared" si="26"/>
        <v/>
      </c>
      <c r="P812" s="2" t="str">
        <f t="shared" si="27"/>
        <v/>
      </c>
    </row>
    <row r="813" spans="1:16" x14ac:dyDescent="0.25">
      <c r="A813" s="45" t="str">
        <f>IF(H813="","",VLOOKUP(H813&amp;"£"&amp;I813,BDD!C:F,4,0))</f>
        <v/>
      </c>
      <c r="B813" s="18" t="str">
        <f>IF(H813="","",VLOOKUP(J813,BDD!A:B,2,0))</f>
        <v/>
      </c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2" t="str">
        <f t="shared" si="24"/>
        <v/>
      </c>
      <c r="N813" s="2" t="str">
        <f t="shared" si="25"/>
        <v/>
      </c>
      <c r="O813" s="2" t="str">
        <f t="shared" si="26"/>
        <v/>
      </c>
      <c r="P813" s="2" t="str">
        <f t="shared" si="27"/>
        <v/>
      </c>
    </row>
    <row r="814" spans="1:16" x14ac:dyDescent="0.25">
      <c r="A814" s="45" t="str">
        <f>IF(H814="","",VLOOKUP(H814&amp;"£"&amp;I814,BDD!C:F,4,0))</f>
        <v/>
      </c>
      <c r="B814" s="18" t="str">
        <f>IF(H814="","",VLOOKUP(J814,BDD!A:B,2,0))</f>
        <v/>
      </c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2" t="str">
        <f t="shared" si="24"/>
        <v/>
      </c>
      <c r="N814" s="2" t="str">
        <f t="shared" si="25"/>
        <v/>
      </c>
      <c r="O814" s="2" t="str">
        <f t="shared" si="26"/>
        <v/>
      </c>
      <c r="P814" s="2" t="str">
        <f t="shared" si="27"/>
        <v/>
      </c>
    </row>
    <row r="815" spans="1:16" x14ac:dyDescent="0.25">
      <c r="A815" s="45" t="str">
        <f>IF(H815="","",VLOOKUP(H815&amp;"£"&amp;I815,BDD!C:F,4,0))</f>
        <v/>
      </c>
      <c r="B815" s="18" t="str">
        <f>IF(H815="","",VLOOKUP(J815,BDD!A:B,2,0))</f>
        <v/>
      </c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2" t="str">
        <f t="shared" si="24"/>
        <v/>
      </c>
      <c r="N815" s="2" t="str">
        <f t="shared" si="25"/>
        <v/>
      </c>
      <c r="O815" s="2" t="str">
        <f t="shared" si="26"/>
        <v/>
      </c>
      <c r="P815" s="2" t="str">
        <f t="shared" si="27"/>
        <v/>
      </c>
    </row>
    <row r="816" spans="1:16" x14ac:dyDescent="0.25">
      <c r="A816" s="45" t="str">
        <f>IF(H816="","",VLOOKUP(H816&amp;"£"&amp;I816,BDD!C:F,4,0))</f>
        <v/>
      </c>
      <c r="B816" s="18" t="str">
        <f>IF(H816="","",VLOOKUP(J816,BDD!A:B,2,0))</f>
        <v/>
      </c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2" t="str">
        <f t="shared" si="24"/>
        <v/>
      </c>
      <c r="N816" s="2" t="str">
        <f t="shared" si="25"/>
        <v/>
      </c>
      <c r="O816" s="2" t="str">
        <f t="shared" si="26"/>
        <v/>
      </c>
      <c r="P816" s="2" t="str">
        <f t="shared" si="27"/>
        <v/>
      </c>
    </row>
    <row r="817" spans="1:16" x14ac:dyDescent="0.25">
      <c r="A817" s="45" t="str">
        <f>IF(H817="","",VLOOKUP(H817&amp;"£"&amp;I817,BDD!C:F,4,0))</f>
        <v/>
      </c>
      <c r="B817" s="18" t="str">
        <f>IF(H817="","",VLOOKUP(J817,BDD!A:B,2,0))</f>
        <v/>
      </c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2" t="str">
        <f t="shared" si="24"/>
        <v/>
      </c>
      <c r="N817" s="2" t="str">
        <f t="shared" si="25"/>
        <v/>
      </c>
      <c r="O817" s="2" t="str">
        <f t="shared" si="26"/>
        <v/>
      </c>
      <c r="P817" s="2" t="str">
        <f t="shared" si="27"/>
        <v/>
      </c>
    </row>
    <row r="818" spans="1:16" x14ac:dyDescent="0.25">
      <c r="A818" s="45" t="str">
        <f>IF(H818="","",VLOOKUP(H818&amp;"£"&amp;I818,BDD!C:F,4,0))</f>
        <v/>
      </c>
      <c r="B818" s="18" t="str">
        <f>IF(H818="","",VLOOKUP(J818,BDD!A:B,2,0))</f>
        <v/>
      </c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2" t="str">
        <f t="shared" si="24"/>
        <v/>
      </c>
      <c r="N818" s="2" t="str">
        <f t="shared" si="25"/>
        <v/>
      </c>
      <c r="O818" s="2" t="str">
        <f t="shared" si="26"/>
        <v/>
      </c>
      <c r="P818" s="2" t="str">
        <f t="shared" si="27"/>
        <v/>
      </c>
    </row>
    <row r="819" spans="1:16" x14ac:dyDescent="0.25">
      <c r="A819" s="45" t="str">
        <f>IF(H819="","",VLOOKUP(H819&amp;"£"&amp;I819,BDD!C:F,4,0))</f>
        <v/>
      </c>
      <c r="B819" s="18" t="str">
        <f>IF(H819="","",VLOOKUP(J819,BDD!A:B,2,0))</f>
        <v/>
      </c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2" t="str">
        <f t="shared" si="24"/>
        <v/>
      </c>
      <c r="N819" s="2" t="str">
        <f t="shared" si="25"/>
        <v/>
      </c>
      <c r="O819" s="2" t="str">
        <f t="shared" si="26"/>
        <v/>
      </c>
      <c r="P819" s="2" t="str">
        <f t="shared" si="27"/>
        <v/>
      </c>
    </row>
    <row r="820" spans="1:16" x14ac:dyDescent="0.25">
      <c r="A820" s="45" t="str">
        <f>IF(H820="","",VLOOKUP(H820&amp;"£"&amp;I820,BDD!C:F,4,0))</f>
        <v/>
      </c>
      <c r="B820" s="18" t="str">
        <f>IF(H820="","",VLOOKUP(J820,BDD!A:B,2,0))</f>
        <v/>
      </c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2" t="str">
        <f t="shared" si="24"/>
        <v/>
      </c>
      <c r="N820" s="2" t="str">
        <f t="shared" si="25"/>
        <v/>
      </c>
      <c r="O820" s="2" t="str">
        <f t="shared" si="26"/>
        <v/>
      </c>
      <c r="P820" s="2" t="str">
        <f t="shared" si="27"/>
        <v/>
      </c>
    </row>
    <row r="821" spans="1:16" x14ac:dyDescent="0.25">
      <c r="A821" s="45" t="str">
        <f>IF(H821="","",VLOOKUP(H821&amp;"£"&amp;I821,BDD!C:F,4,0))</f>
        <v/>
      </c>
      <c r="B821" s="18" t="str">
        <f>IF(H821="","",VLOOKUP(J821,BDD!A:B,2,0))</f>
        <v/>
      </c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2" t="str">
        <f t="shared" si="24"/>
        <v/>
      </c>
      <c r="N821" s="2" t="str">
        <f t="shared" si="25"/>
        <v/>
      </c>
      <c r="O821" s="2" t="str">
        <f t="shared" si="26"/>
        <v/>
      </c>
      <c r="P821" s="2" t="str">
        <f t="shared" si="27"/>
        <v/>
      </c>
    </row>
    <row r="822" spans="1:16" x14ac:dyDescent="0.25">
      <c r="A822" s="45" t="str">
        <f>IF(H822="","",VLOOKUP(H822&amp;"£"&amp;I822,BDD!C:F,4,0))</f>
        <v/>
      </c>
      <c r="B822" s="18" t="str">
        <f>IF(H822="","",VLOOKUP(J822,BDD!A:B,2,0))</f>
        <v/>
      </c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2" t="str">
        <f t="shared" si="24"/>
        <v/>
      </c>
      <c r="N822" s="2" t="str">
        <f t="shared" si="25"/>
        <v/>
      </c>
      <c r="O822" s="2" t="str">
        <f t="shared" si="26"/>
        <v/>
      </c>
      <c r="P822" s="2" t="str">
        <f t="shared" si="27"/>
        <v/>
      </c>
    </row>
    <row r="823" spans="1:16" x14ac:dyDescent="0.25">
      <c r="A823" s="45" t="str">
        <f>IF(H823="","",VLOOKUP(H823&amp;"£"&amp;I823,BDD!C:F,4,0))</f>
        <v/>
      </c>
      <c r="B823" s="18" t="str">
        <f>IF(H823="","",VLOOKUP(J823,BDD!A:B,2,0))</f>
        <v/>
      </c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2" t="str">
        <f t="shared" si="24"/>
        <v/>
      </c>
      <c r="N823" s="2" t="str">
        <f t="shared" si="25"/>
        <v/>
      </c>
      <c r="O823" s="2" t="str">
        <f t="shared" si="26"/>
        <v/>
      </c>
      <c r="P823" s="2" t="str">
        <f t="shared" si="27"/>
        <v/>
      </c>
    </row>
    <row r="824" spans="1:16" x14ac:dyDescent="0.25">
      <c r="A824" s="45" t="str">
        <f>IF(H824="","",VLOOKUP(H824&amp;"£"&amp;I824,BDD!C:F,4,0))</f>
        <v/>
      </c>
      <c r="B824" s="18" t="str">
        <f>IF(H824="","",VLOOKUP(J824,BDD!A:B,2,0))</f>
        <v/>
      </c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2" t="str">
        <f t="shared" si="24"/>
        <v/>
      </c>
      <c r="N824" s="2" t="str">
        <f t="shared" si="25"/>
        <v/>
      </c>
      <c r="O824" s="2" t="str">
        <f t="shared" si="26"/>
        <v/>
      </c>
      <c r="P824" s="2" t="str">
        <f t="shared" si="27"/>
        <v/>
      </c>
    </row>
    <row r="825" spans="1:16" x14ac:dyDescent="0.25">
      <c r="A825" s="45" t="str">
        <f>IF(H825="","",VLOOKUP(H825&amp;"£"&amp;I825,BDD!C:F,4,0))</f>
        <v/>
      </c>
      <c r="B825" s="18" t="str">
        <f>IF(H825="","",VLOOKUP(J825,BDD!A:B,2,0))</f>
        <v/>
      </c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2" t="str">
        <f t="shared" si="24"/>
        <v/>
      </c>
      <c r="N825" s="2" t="str">
        <f t="shared" si="25"/>
        <v/>
      </c>
      <c r="O825" s="2" t="str">
        <f t="shared" si="26"/>
        <v/>
      </c>
      <c r="P825" s="2" t="str">
        <f t="shared" si="27"/>
        <v/>
      </c>
    </row>
    <row r="826" spans="1:16" x14ac:dyDescent="0.25">
      <c r="A826" s="45" t="str">
        <f>IF(H826="","",VLOOKUP(H826&amp;"£"&amp;I826,BDD!C:F,4,0))</f>
        <v/>
      </c>
      <c r="B826" s="18" t="str">
        <f>IF(H826="","",VLOOKUP(J826,BDD!A:B,2,0))</f>
        <v/>
      </c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2" t="str">
        <f t="shared" si="24"/>
        <v/>
      </c>
      <c r="N826" s="2" t="str">
        <f t="shared" si="25"/>
        <v/>
      </c>
      <c r="O826" s="2" t="str">
        <f t="shared" si="26"/>
        <v/>
      </c>
      <c r="P826" s="2" t="str">
        <f t="shared" si="27"/>
        <v/>
      </c>
    </row>
    <row r="827" spans="1:16" x14ac:dyDescent="0.25">
      <c r="A827" s="45" t="str">
        <f>IF(H827="","",VLOOKUP(H827&amp;"£"&amp;I827,BDD!C:F,4,0))</f>
        <v/>
      </c>
      <c r="B827" s="18" t="str">
        <f>IF(H827="","",VLOOKUP(J827,BDD!A:B,2,0))</f>
        <v/>
      </c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2" t="str">
        <f t="shared" si="24"/>
        <v/>
      </c>
      <c r="N827" s="2" t="str">
        <f t="shared" si="25"/>
        <v/>
      </c>
      <c r="O827" s="2" t="str">
        <f t="shared" si="26"/>
        <v/>
      </c>
      <c r="P827" s="2" t="str">
        <f t="shared" si="27"/>
        <v/>
      </c>
    </row>
    <row r="828" spans="1:16" x14ac:dyDescent="0.25">
      <c r="A828" s="45" t="str">
        <f>IF(H828="","",VLOOKUP(H828&amp;"£"&amp;I828,BDD!C:F,4,0))</f>
        <v/>
      </c>
      <c r="B828" s="18" t="str">
        <f>IF(H828="","",VLOOKUP(J828,BDD!A:B,2,0))</f>
        <v/>
      </c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2" t="str">
        <f t="shared" si="24"/>
        <v/>
      </c>
      <c r="N828" s="2" t="str">
        <f t="shared" si="25"/>
        <v/>
      </c>
      <c r="O828" s="2" t="str">
        <f t="shared" si="26"/>
        <v/>
      </c>
      <c r="P828" s="2" t="str">
        <f t="shared" si="27"/>
        <v/>
      </c>
    </row>
    <row r="829" spans="1:16" x14ac:dyDescent="0.25">
      <c r="A829" s="45" t="str">
        <f>IF(H829="","",VLOOKUP(H829&amp;"£"&amp;I829,BDD!C:F,4,0))</f>
        <v/>
      </c>
      <c r="B829" s="18" t="str">
        <f>IF(H829="","",VLOOKUP(J829,BDD!A:B,2,0))</f>
        <v/>
      </c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2" t="str">
        <f t="shared" si="24"/>
        <v/>
      </c>
      <c r="N829" s="2" t="str">
        <f t="shared" si="25"/>
        <v/>
      </c>
      <c r="O829" s="2" t="str">
        <f t="shared" si="26"/>
        <v/>
      </c>
      <c r="P829" s="2" t="str">
        <f t="shared" si="27"/>
        <v/>
      </c>
    </row>
    <row r="830" spans="1:16" x14ac:dyDescent="0.25">
      <c r="A830" s="45" t="str">
        <f>IF(H830="","",VLOOKUP(H830&amp;"£"&amp;I830,BDD!C:F,4,0))</f>
        <v/>
      </c>
      <c r="B830" s="18" t="str">
        <f>IF(H830="","",VLOOKUP(J830,BDD!A:B,2,0))</f>
        <v/>
      </c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2" t="str">
        <f t="shared" si="24"/>
        <v/>
      </c>
      <c r="N830" s="2" t="str">
        <f t="shared" si="25"/>
        <v/>
      </c>
      <c r="O830" s="2" t="str">
        <f t="shared" si="26"/>
        <v/>
      </c>
      <c r="P830" s="2" t="str">
        <f t="shared" si="27"/>
        <v/>
      </c>
    </row>
    <row r="831" spans="1:16" x14ac:dyDescent="0.25">
      <c r="A831" s="45" t="str">
        <f>IF(H831="","",VLOOKUP(H831&amp;"£"&amp;I831,BDD!C:F,4,0))</f>
        <v/>
      </c>
      <c r="B831" s="18" t="str">
        <f>IF(H831="","",VLOOKUP(J831,BDD!A:B,2,0))</f>
        <v/>
      </c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2" t="str">
        <f t="shared" si="24"/>
        <v/>
      </c>
      <c r="N831" s="2" t="str">
        <f t="shared" si="25"/>
        <v/>
      </c>
      <c r="O831" s="2" t="str">
        <f t="shared" si="26"/>
        <v/>
      </c>
      <c r="P831" s="2" t="str">
        <f t="shared" si="27"/>
        <v/>
      </c>
    </row>
    <row r="832" spans="1:16" x14ac:dyDescent="0.25">
      <c r="A832" s="45" t="str">
        <f>IF(H832="","",VLOOKUP(H832&amp;"£"&amp;I832,BDD!C:F,4,0))</f>
        <v/>
      </c>
      <c r="B832" s="18" t="str">
        <f>IF(H832="","",VLOOKUP(J832,BDD!A:B,2,0))</f>
        <v/>
      </c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2" t="str">
        <f t="shared" si="24"/>
        <v/>
      </c>
      <c r="N832" s="2" t="str">
        <f t="shared" si="25"/>
        <v/>
      </c>
      <c r="O832" s="2" t="str">
        <f t="shared" si="26"/>
        <v/>
      </c>
      <c r="P832" s="2" t="str">
        <f t="shared" si="27"/>
        <v/>
      </c>
    </row>
    <row r="833" spans="1:16" x14ac:dyDescent="0.25">
      <c r="A833" s="45" t="str">
        <f>IF(H833="","",VLOOKUP(H833&amp;"£"&amp;I833,BDD!C:F,4,0))</f>
        <v/>
      </c>
      <c r="B833" s="18" t="str">
        <f>IF(H833="","",VLOOKUP(J833,BDD!A:B,2,0))</f>
        <v/>
      </c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2" t="str">
        <f t="shared" si="24"/>
        <v/>
      </c>
      <c r="N833" s="2" t="str">
        <f t="shared" si="25"/>
        <v/>
      </c>
      <c r="O833" s="2" t="str">
        <f t="shared" si="26"/>
        <v/>
      </c>
      <c r="P833" s="2" t="str">
        <f t="shared" si="27"/>
        <v/>
      </c>
    </row>
    <row r="834" spans="1:16" x14ac:dyDescent="0.25">
      <c r="A834" s="45" t="str">
        <f>IF(H834="","",VLOOKUP(H834&amp;"£"&amp;I834,BDD!C:F,4,0))</f>
        <v/>
      </c>
      <c r="B834" s="18" t="str">
        <f>IF(H834="","",VLOOKUP(J834,BDD!A:B,2,0))</f>
        <v/>
      </c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2" t="str">
        <f t="shared" si="24"/>
        <v/>
      </c>
      <c r="N834" s="2" t="str">
        <f t="shared" si="25"/>
        <v/>
      </c>
      <c r="O834" s="2" t="str">
        <f t="shared" si="26"/>
        <v/>
      </c>
      <c r="P834" s="2" t="str">
        <f t="shared" si="27"/>
        <v/>
      </c>
    </row>
    <row r="835" spans="1:16" x14ac:dyDescent="0.25">
      <c r="A835" s="45" t="str">
        <f>IF(H835="","",VLOOKUP(H835&amp;"£"&amp;I835,BDD!C:F,4,0))</f>
        <v/>
      </c>
      <c r="B835" s="18" t="str">
        <f>IF(H835="","",VLOOKUP(J835,BDD!A:B,2,0))</f>
        <v/>
      </c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2" t="str">
        <f t="shared" ref="M835:M898" si="28">IF(H835="","",B835&amp;"£"&amp;E835&amp;"£"&amp;L835)</f>
        <v/>
      </c>
      <c r="N835" s="2" t="str">
        <f t="shared" ref="N835:N898" si="29">IF(M835&amp;E835&amp;H835&amp;I835=M834&amp;E834&amp;H834&amp;I834,"",M835)</f>
        <v/>
      </c>
      <c r="O835" s="2" t="str">
        <f t="shared" ref="O835:O898" si="30">IF(A835="H",N835,"")</f>
        <v/>
      </c>
      <c r="P835" s="2" t="str">
        <f t="shared" si="27"/>
        <v/>
      </c>
    </row>
    <row r="836" spans="1:16" x14ac:dyDescent="0.25">
      <c r="A836" s="45" t="str">
        <f>IF(H836="","",VLOOKUP(H836&amp;"£"&amp;I836,BDD!C:F,4,0))</f>
        <v/>
      </c>
      <c r="B836" s="18" t="str">
        <f>IF(H836="","",VLOOKUP(J836,BDD!A:B,2,0))</f>
        <v/>
      </c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2" t="str">
        <f t="shared" si="28"/>
        <v/>
      </c>
      <c r="N836" s="2" t="str">
        <f t="shared" si="29"/>
        <v/>
      </c>
      <c r="O836" s="2" t="str">
        <f t="shared" si="30"/>
        <v/>
      </c>
      <c r="P836" s="2" t="str">
        <f t="shared" ref="P836:P899" si="31">IF(K836="Ast_logé",B836&amp;"£"&amp;E836&amp;"£"&amp;K836,"")</f>
        <v/>
      </c>
    </row>
    <row r="837" spans="1:16" x14ac:dyDescent="0.25">
      <c r="A837" s="45" t="str">
        <f>IF(H837="","",VLOOKUP(H837&amp;"£"&amp;I837,BDD!C:F,4,0))</f>
        <v/>
      </c>
      <c r="B837" s="18" t="str">
        <f>IF(H837="","",VLOOKUP(J837,BDD!A:B,2,0))</f>
        <v/>
      </c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2" t="str">
        <f t="shared" si="28"/>
        <v/>
      </c>
      <c r="N837" s="2" t="str">
        <f t="shared" si="29"/>
        <v/>
      </c>
      <c r="O837" s="2" t="str">
        <f t="shared" si="30"/>
        <v/>
      </c>
      <c r="P837" s="2" t="str">
        <f t="shared" si="31"/>
        <v/>
      </c>
    </row>
    <row r="838" spans="1:16" x14ac:dyDescent="0.25">
      <c r="A838" s="45" t="str">
        <f>IF(H838="","",VLOOKUP(H838&amp;"£"&amp;I838,BDD!C:F,4,0))</f>
        <v/>
      </c>
      <c r="B838" s="18" t="str">
        <f>IF(H838="","",VLOOKUP(J838,BDD!A:B,2,0))</f>
        <v/>
      </c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2" t="str">
        <f t="shared" si="28"/>
        <v/>
      </c>
      <c r="N838" s="2" t="str">
        <f t="shared" si="29"/>
        <v/>
      </c>
      <c r="O838" s="2" t="str">
        <f t="shared" si="30"/>
        <v/>
      </c>
      <c r="P838" s="2" t="str">
        <f t="shared" si="31"/>
        <v/>
      </c>
    </row>
    <row r="839" spans="1:16" x14ac:dyDescent="0.25">
      <c r="A839" s="45" t="str">
        <f>IF(H839="","",VLOOKUP(H839&amp;"£"&amp;I839,BDD!C:F,4,0))</f>
        <v/>
      </c>
      <c r="B839" s="18" t="str">
        <f>IF(H839="","",VLOOKUP(J839,BDD!A:B,2,0))</f>
        <v/>
      </c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2" t="str">
        <f t="shared" si="28"/>
        <v/>
      </c>
      <c r="N839" s="2" t="str">
        <f t="shared" si="29"/>
        <v/>
      </c>
      <c r="O839" s="2" t="str">
        <f t="shared" si="30"/>
        <v/>
      </c>
      <c r="P839" s="2" t="str">
        <f t="shared" si="31"/>
        <v/>
      </c>
    </row>
    <row r="840" spans="1:16" x14ac:dyDescent="0.25">
      <c r="A840" s="45" t="str">
        <f>IF(H840="","",VLOOKUP(H840&amp;"£"&amp;I840,BDD!C:F,4,0))</f>
        <v/>
      </c>
      <c r="B840" s="18" t="str">
        <f>IF(H840="","",VLOOKUP(J840,BDD!A:B,2,0))</f>
        <v/>
      </c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2" t="str">
        <f t="shared" si="28"/>
        <v/>
      </c>
      <c r="N840" s="2" t="str">
        <f t="shared" si="29"/>
        <v/>
      </c>
      <c r="O840" s="2" t="str">
        <f t="shared" si="30"/>
        <v/>
      </c>
      <c r="P840" s="2" t="str">
        <f t="shared" si="31"/>
        <v/>
      </c>
    </row>
    <row r="841" spans="1:16" x14ac:dyDescent="0.25">
      <c r="A841" s="45" t="str">
        <f>IF(H841="","",VLOOKUP(H841&amp;"£"&amp;I841,BDD!C:F,4,0))</f>
        <v/>
      </c>
      <c r="B841" s="18" t="str">
        <f>IF(H841="","",VLOOKUP(J841,BDD!A:B,2,0))</f>
        <v/>
      </c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2" t="str">
        <f t="shared" si="28"/>
        <v/>
      </c>
      <c r="N841" s="2" t="str">
        <f t="shared" si="29"/>
        <v/>
      </c>
      <c r="O841" s="2" t="str">
        <f t="shared" si="30"/>
        <v/>
      </c>
      <c r="P841" s="2" t="str">
        <f t="shared" si="31"/>
        <v/>
      </c>
    </row>
    <row r="842" spans="1:16" x14ac:dyDescent="0.25">
      <c r="A842" s="45" t="str">
        <f>IF(H842="","",VLOOKUP(H842&amp;"£"&amp;I842,BDD!C:F,4,0))</f>
        <v/>
      </c>
      <c r="B842" s="18" t="str">
        <f>IF(H842="","",VLOOKUP(J842,BDD!A:B,2,0))</f>
        <v/>
      </c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2" t="str">
        <f t="shared" si="28"/>
        <v/>
      </c>
      <c r="N842" s="2" t="str">
        <f t="shared" si="29"/>
        <v/>
      </c>
      <c r="O842" s="2" t="str">
        <f t="shared" si="30"/>
        <v/>
      </c>
      <c r="P842" s="2" t="str">
        <f t="shared" si="31"/>
        <v/>
      </c>
    </row>
    <row r="843" spans="1:16" x14ac:dyDescent="0.25">
      <c r="A843" s="45" t="str">
        <f>IF(H843="","",VLOOKUP(H843&amp;"£"&amp;I843,BDD!C:F,4,0))</f>
        <v/>
      </c>
      <c r="B843" s="18" t="str">
        <f>IF(H843="","",VLOOKUP(J843,BDD!A:B,2,0))</f>
        <v/>
      </c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2" t="str">
        <f t="shared" si="28"/>
        <v/>
      </c>
      <c r="N843" s="2" t="str">
        <f t="shared" si="29"/>
        <v/>
      </c>
      <c r="O843" s="2" t="str">
        <f t="shared" si="30"/>
        <v/>
      </c>
      <c r="P843" s="2" t="str">
        <f t="shared" si="31"/>
        <v/>
      </c>
    </row>
    <row r="844" spans="1:16" x14ac:dyDescent="0.25">
      <c r="A844" s="45" t="str">
        <f>IF(H844="","",VLOOKUP(H844&amp;"£"&amp;I844,BDD!C:F,4,0))</f>
        <v/>
      </c>
      <c r="B844" s="18" t="str">
        <f>IF(H844="","",VLOOKUP(J844,BDD!A:B,2,0))</f>
        <v/>
      </c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2" t="str">
        <f t="shared" si="28"/>
        <v/>
      </c>
      <c r="N844" s="2" t="str">
        <f t="shared" si="29"/>
        <v/>
      </c>
      <c r="O844" s="2" t="str">
        <f t="shared" si="30"/>
        <v/>
      </c>
      <c r="P844" s="2" t="str">
        <f t="shared" si="31"/>
        <v/>
      </c>
    </row>
    <row r="845" spans="1:16" x14ac:dyDescent="0.25">
      <c r="A845" s="45" t="str">
        <f>IF(H845="","",VLOOKUP(H845&amp;"£"&amp;I845,BDD!C:F,4,0))</f>
        <v/>
      </c>
      <c r="B845" s="18" t="str">
        <f>IF(H845="","",VLOOKUP(J845,BDD!A:B,2,0))</f>
        <v/>
      </c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2" t="str">
        <f t="shared" si="28"/>
        <v/>
      </c>
      <c r="N845" s="2" t="str">
        <f t="shared" si="29"/>
        <v/>
      </c>
      <c r="O845" s="2" t="str">
        <f t="shared" si="30"/>
        <v/>
      </c>
      <c r="P845" s="2" t="str">
        <f t="shared" si="31"/>
        <v/>
      </c>
    </row>
    <row r="846" spans="1:16" x14ac:dyDescent="0.25">
      <c r="A846" s="45" t="str">
        <f>IF(H846="","",VLOOKUP(H846&amp;"£"&amp;I846,BDD!C:F,4,0))</f>
        <v/>
      </c>
      <c r="B846" s="18" t="str">
        <f>IF(H846="","",VLOOKUP(J846,BDD!A:B,2,0))</f>
        <v/>
      </c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2" t="str">
        <f t="shared" si="28"/>
        <v/>
      </c>
      <c r="N846" s="2" t="str">
        <f t="shared" si="29"/>
        <v/>
      </c>
      <c r="O846" s="2" t="str">
        <f t="shared" si="30"/>
        <v/>
      </c>
      <c r="P846" s="2" t="str">
        <f t="shared" si="31"/>
        <v/>
      </c>
    </row>
    <row r="847" spans="1:16" x14ac:dyDescent="0.25">
      <c r="A847" s="45" t="str">
        <f>IF(H847="","",VLOOKUP(H847&amp;"£"&amp;I847,BDD!C:F,4,0))</f>
        <v/>
      </c>
      <c r="B847" s="18" t="str">
        <f>IF(H847="","",VLOOKUP(J847,BDD!A:B,2,0))</f>
        <v/>
      </c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2" t="str">
        <f t="shared" si="28"/>
        <v/>
      </c>
      <c r="N847" s="2" t="str">
        <f t="shared" si="29"/>
        <v/>
      </c>
      <c r="O847" s="2" t="str">
        <f t="shared" si="30"/>
        <v/>
      </c>
      <c r="P847" s="2" t="str">
        <f t="shared" si="31"/>
        <v/>
      </c>
    </row>
    <row r="848" spans="1:16" x14ac:dyDescent="0.25">
      <c r="A848" s="45" t="str">
        <f>IF(H848="","",VLOOKUP(H848&amp;"£"&amp;I848,BDD!C:F,4,0))</f>
        <v/>
      </c>
      <c r="B848" s="18" t="str">
        <f>IF(H848="","",VLOOKUP(J848,BDD!A:B,2,0))</f>
        <v/>
      </c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2" t="str">
        <f t="shared" si="28"/>
        <v/>
      </c>
      <c r="N848" s="2" t="str">
        <f t="shared" si="29"/>
        <v/>
      </c>
      <c r="O848" s="2" t="str">
        <f t="shared" si="30"/>
        <v/>
      </c>
      <c r="P848" s="2" t="str">
        <f t="shared" si="31"/>
        <v/>
      </c>
    </row>
    <row r="849" spans="1:16" x14ac:dyDescent="0.25">
      <c r="A849" s="45" t="str">
        <f>IF(H849="","",VLOOKUP(H849&amp;"£"&amp;I849,BDD!C:F,4,0))</f>
        <v/>
      </c>
      <c r="B849" s="18" t="str">
        <f>IF(H849="","",VLOOKUP(J849,BDD!A:B,2,0))</f>
        <v/>
      </c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2" t="str">
        <f t="shared" si="28"/>
        <v/>
      </c>
      <c r="N849" s="2" t="str">
        <f t="shared" si="29"/>
        <v/>
      </c>
      <c r="O849" s="2" t="str">
        <f t="shared" si="30"/>
        <v/>
      </c>
      <c r="P849" s="2" t="str">
        <f t="shared" si="31"/>
        <v/>
      </c>
    </row>
    <row r="850" spans="1:16" x14ac:dyDescent="0.25">
      <c r="A850" s="45" t="str">
        <f>IF(H850="","",VLOOKUP(H850&amp;"£"&amp;I850,BDD!C:F,4,0))</f>
        <v/>
      </c>
      <c r="B850" s="18" t="str">
        <f>IF(H850="","",VLOOKUP(J850,BDD!A:B,2,0))</f>
        <v/>
      </c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2" t="str">
        <f t="shared" si="28"/>
        <v/>
      </c>
      <c r="N850" s="2" t="str">
        <f t="shared" si="29"/>
        <v/>
      </c>
      <c r="O850" s="2" t="str">
        <f t="shared" si="30"/>
        <v/>
      </c>
      <c r="P850" s="2" t="str">
        <f t="shared" si="31"/>
        <v/>
      </c>
    </row>
    <row r="851" spans="1:16" x14ac:dyDescent="0.25">
      <c r="A851" s="45" t="str">
        <f>IF(H851="","",VLOOKUP(H851&amp;"£"&amp;I851,BDD!C:F,4,0))</f>
        <v/>
      </c>
      <c r="B851" s="18" t="str">
        <f>IF(H851="","",VLOOKUP(J851,BDD!A:B,2,0))</f>
        <v/>
      </c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2" t="str">
        <f t="shared" si="28"/>
        <v/>
      </c>
      <c r="N851" s="2" t="str">
        <f t="shared" si="29"/>
        <v/>
      </c>
      <c r="O851" s="2" t="str">
        <f t="shared" si="30"/>
        <v/>
      </c>
      <c r="P851" s="2" t="str">
        <f t="shared" si="31"/>
        <v/>
      </c>
    </row>
    <row r="852" spans="1:16" x14ac:dyDescent="0.25">
      <c r="A852" s="45" t="str">
        <f>IF(H852="","",VLOOKUP(H852&amp;"£"&amp;I852,BDD!C:F,4,0))</f>
        <v/>
      </c>
      <c r="B852" s="18" t="str">
        <f>IF(H852="","",VLOOKUP(J852,BDD!A:B,2,0))</f>
        <v/>
      </c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2" t="str">
        <f t="shared" si="28"/>
        <v/>
      </c>
      <c r="N852" s="2" t="str">
        <f t="shared" si="29"/>
        <v/>
      </c>
      <c r="O852" s="2" t="str">
        <f t="shared" si="30"/>
        <v/>
      </c>
      <c r="P852" s="2" t="str">
        <f t="shared" si="31"/>
        <v/>
      </c>
    </row>
    <row r="853" spans="1:16" x14ac:dyDescent="0.25">
      <c r="A853" s="45" t="str">
        <f>IF(H853="","",VLOOKUP(H853&amp;"£"&amp;I853,BDD!C:F,4,0))</f>
        <v/>
      </c>
      <c r="B853" s="18" t="str">
        <f>IF(H853="","",VLOOKUP(J853,BDD!A:B,2,0))</f>
        <v/>
      </c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2" t="str">
        <f t="shared" si="28"/>
        <v/>
      </c>
      <c r="N853" s="2" t="str">
        <f t="shared" si="29"/>
        <v/>
      </c>
      <c r="O853" s="2" t="str">
        <f t="shared" si="30"/>
        <v/>
      </c>
      <c r="P853" s="2" t="str">
        <f t="shared" si="31"/>
        <v/>
      </c>
    </row>
    <row r="854" spans="1:16" x14ac:dyDescent="0.25">
      <c r="A854" s="45" t="str">
        <f>IF(H854="","",VLOOKUP(H854&amp;"£"&amp;I854,BDD!C:F,4,0))</f>
        <v/>
      </c>
      <c r="B854" s="18" t="str">
        <f>IF(H854="","",VLOOKUP(J854,BDD!A:B,2,0))</f>
        <v/>
      </c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2" t="str">
        <f t="shared" si="28"/>
        <v/>
      </c>
      <c r="N854" s="2" t="str">
        <f t="shared" si="29"/>
        <v/>
      </c>
      <c r="O854" s="2" t="str">
        <f t="shared" si="30"/>
        <v/>
      </c>
      <c r="P854" s="2" t="str">
        <f t="shared" si="31"/>
        <v/>
      </c>
    </row>
    <row r="855" spans="1:16" x14ac:dyDescent="0.25">
      <c r="A855" s="45" t="str">
        <f>IF(H855="","",VLOOKUP(H855&amp;"£"&amp;I855,BDD!C:F,4,0))</f>
        <v/>
      </c>
      <c r="B855" s="18" t="str">
        <f>IF(H855="","",VLOOKUP(J855,BDD!A:B,2,0))</f>
        <v/>
      </c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2" t="str">
        <f t="shared" si="28"/>
        <v/>
      </c>
      <c r="N855" s="2" t="str">
        <f t="shared" si="29"/>
        <v/>
      </c>
      <c r="O855" s="2" t="str">
        <f t="shared" si="30"/>
        <v/>
      </c>
      <c r="P855" s="2" t="str">
        <f t="shared" si="31"/>
        <v/>
      </c>
    </row>
    <row r="856" spans="1:16" x14ac:dyDescent="0.25">
      <c r="A856" s="45" t="str">
        <f>IF(H856="","",VLOOKUP(H856&amp;"£"&amp;I856,BDD!C:F,4,0))</f>
        <v/>
      </c>
      <c r="B856" s="18" t="str">
        <f>IF(H856="","",VLOOKUP(J856,BDD!A:B,2,0))</f>
        <v/>
      </c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2" t="str">
        <f t="shared" si="28"/>
        <v/>
      </c>
      <c r="N856" s="2" t="str">
        <f t="shared" si="29"/>
        <v/>
      </c>
      <c r="O856" s="2" t="str">
        <f t="shared" si="30"/>
        <v/>
      </c>
      <c r="P856" s="2" t="str">
        <f t="shared" si="31"/>
        <v/>
      </c>
    </row>
    <row r="857" spans="1:16" x14ac:dyDescent="0.25">
      <c r="A857" s="45" t="str">
        <f>IF(H857="","",VLOOKUP(H857&amp;"£"&amp;I857,BDD!C:F,4,0))</f>
        <v/>
      </c>
      <c r="B857" s="18" t="str">
        <f>IF(H857="","",VLOOKUP(J857,BDD!A:B,2,0))</f>
        <v/>
      </c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2" t="str">
        <f t="shared" si="28"/>
        <v/>
      </c>
      <c r="N857" s="2" t="str">
        <f t="shared" si="29"/>
        <v/>
      </c>
      <c r="O857" s="2" t="str">
        <f t="shared" si="30"/>
        <v/>
      </c>
      <c r="P857" s="2" t="str">
        <f t="shared" si="31"/>
        <v/>
      </c>
    </row>
    <row r="858" spans="1:16" x14ac:dyDescent="0.25">
      <c r="A858" s="45" t="str">
        <f>IF(H858="","",VLOOKUP(H858&amp;"£"&amp;I858,BDD!C:F,4,0))</f>
        <v/>
      </c>
      <c r="B858" s="18" t="str">
        <f>IF(H858="","",VLOOKUP(J858,BDD!A:B,2,0))</f>
        <v/>
      </c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2" t="str">
        <f t="shared" si="28"/>
        <v/>
      </c>
      <c r="N858" s="2" t="str">
        <f t="shared" si="29"/>
        <v/>
      </c>
      <c r="O858" s="2" t="str">
        <f t="shared" si="30"/>
        <v/>
      </c>
      <c r="P858" s="2" t="str">
        <f t="shared" si="31"/>
        <v/>
      </c>
    </row>
    <row r="859" spans="1:16" x14ac:dyDescent="0.25">
      <c r="A859" s="45" t="str">
        <f>IF(H859="","",VLOOKUP(H859&amp;"£"&amp;I859,BDD!C:F,4,0))</f>
        <v/>
      </c>
      <c r="B859" s="18" t="str">
        <f>IF(H859="","",VLOOKUP(J859,BDD!A:B,2,0))</f>
        <v/>
      </c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2" t="str">
        <f t="shared" si="28"/>
        <v/>
      </c>
      <c r="N859" s="2" t="str">
        <f t="shared" si="29"/>
        <v/>
      </c>
      <c r="O859" s="2" t="str">
        <f t="shared" si="30"/>
        <v/>
      </c>
      <c r="P859" s="2" t="str">
        <f t="shared" si="31"/>
        <v/>
      </c>
    </row>
    <row r="860" spans="1:16" x14ac:dyDescent="0.25">
      <c r="A860" s="45" t="str">
        <f>IF(H860="","",VLOOKUP(H860&amp;"£"&amp;I860,BDD!C:F,4,0))</f>
        <v/>
      </c>
      <c r="B860" s="18" t="str">
        <f>IF(H860="","",VLOOKUP(J860,BDD!A:B,2,0))</f>
        <v/>
      </c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2" t="str">
        <f t="shared" si="28"/>
        <v/>
      </c>
      <c r="N860" s="2" t="str">
        <f t="shared" si="29"/>
        <v/>
      </c>
      <c r="O860" s="2" t="str">
        <f t="shared" si="30"/>
        <v/>
      </c>
      <c r="P860" s="2" t="str">
        <f t="shared" si="31"/>
        <v/>
      </c>
    </row>
    <row r="861" spans="1:16" x14ac:dyDescent="0.25">
      <c r="A861" s="45" t="str">
        <f>IF(H861="","",VLOOKUP(H861&amp;"£"&amp;I861,BDD!C:F,4,0))</f>
        <v/>
      </c>
      <c r="B861" s="18" t="str">
        <f>IF(H861="","",VLOOKUP(J861,BDD!A:B,2,0))</f>
        <v/>
      </c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2" t="str">
        <f t="shared" si="28"/>
        <v/>
      </c>
      <c r="N861" s="2" t="str">
        <f t="shared" si="29"/>
        <v/>
      </c>
      <c r="O861" s="2" t="str">
        <f t="shared" si="30"/>
        <v/>
      </c>
      <c r="P861" s="2" t="str">
        <f t="shared" si="31"/>
        <v/>
      </c>
    </row>
    <row r="862" spans="1:16" x14ac:dyDescent="0.25">
      <c r="A862" s="45" t="str">
        <f>IF(H862="","",VLOOKUP(H862&amp;"£"&amp;I862,BDD!C:F,4,0))</f>
        <v/>
      </c>
      <c r="B862" s="18" t="str">
        <f>IF(H862="","",VLOOKUP(J862,BDD!A:B,2,0))</f>
        <v/>
      </c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2" t="str">
        <f t="shared" si="28"/>
        <v/>
      </c>
      <c r="N862" s="2" t="str">
        <f t="shared" si="29"/>
        <v/>
      </c>
      <c r="O862" s="2" t="str">
        <f t="shared" si="30"/>
        <v/>
      </c>
      <c r="P862" s="2" t="str">
        <f t="shared" si="31"/>
        <v/>
      </c>
    </row>
    <row r="863" spans="1:16" x14ac:dyDescent="0.25">
      <c r="A863" s="45" t="str">
        <f>IF(H863="","",VLOOKUP(H863&amp;"£"&amp;I863,BDD!C:F,4,0))</f>
        <v/>
      </c>
      <c r="B863" s="18" t="str">
        <f>IF(H863="","",VLOOKUP(J863,BDD!A:B,2,0))</f>
        <v/>
      </c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2" t="str">
        <f t="shared" si="28"/>
        <v/>
      </c>
      <c r="N863" s="2" t="str">
        <f t="shared" si="29"/>
        <v/>
      </c>
      <c r="O863" s="2" t="str">
        <f t="shared" si="30"/>
        <v/>
      </c>
      <c r="P863" s="2" t="str">
        <f t="shared" si="31"/>
        <v/>
      </c>
    </row>
    <row r="864" spans="1:16" x14ac:dyDescent="0.25">
      <c r="A864" s="45" t="str">
        <f>IF(H864="","",VLOOKUP(H864&amp;"£"&amp;I864,BDD!C:F,4,0))</f>
        <v/>
      </c>
      <c r="B864" s="18" t="str">
        <f>IF(H864="","",VLOOKUP(J864,BDD!A:B,2,0))</f>
        <v/>
      </c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2" t="str">
        <f t="shared" si="28"/>
        <v/>
      </c>
      <c r="N864" s="2" t="str">
        <f t="shared" si="29"/>
        <v/>
      </c>
      <c r="O864" s="2" t="str">
        <f t="shared" si="30"/>
        <v/>
      </c>
      <c r="P864" s="2" t="str">
        <f t="shared" si="31"/>
        <v/>
      </c>
    </row>
    <row r="865" spans="1:16" x14ac:dyDescent="0.25">
      <c r="A865" s="45" t="str">
        <f>IF(H865="","",VLOOKUP(H865&amp;"£"&amp;I865,BDD!C:F,4,0))</f>
        <v/>
      </c>
      <c r="B865" s="18" t="str">
        <f>IF(H865="","",VLOOKUP(J865,BDD!A:B,2,0))</f>
        <v/>
      </c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2" t="str">
        <f t="shared" si="28"/>
        <v/>
      </c>
      <c r="N865" s="2" t="str">
        <f t="shared" si="29"/>
        <v/>
      </c>
      <c r="O865" s="2" t="str">
        <f t="shared" si="30"/>
        <v/>
      </c>
      <c r="P865" s="2" t="str">
        <f t="shared" si="31"/>
        <v/>
      </c>
    </row>
    <row r="866" spans="1:16" x14ac:dyDescent="0.25">
      <c r="A866" s="45" t="str">
        <f>IF(H866="","",VLOOKUP(H866&amp;"£"&amp;I866,BDD!C:F,4,0))</f>
        <v/>
      </c>
      <c r="B866" s="18" t="str">
        <f>IF(H866="","",VLOOKUP(J866,BDD!A:B,2,0))</f>
        <v/>
      </c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2" t="str">
        <f t="shared" si="28"/>
        <v/>
      </c>
      <c r="N866" s="2" t="str">
        <f t="shared" si="29"/>
        <v/>
      </c>
      <c r="O866" s="2" t="str">
        <f t="shared" si="30"/>
        <v/>
      </c>
      <c r="P866" s="2" t="str">
        <f t="shared" si="31"/>
        <v/>
      </c>
    </row>
    <row r="867" spans="1:16" x14ac:dyDescent="0.25">
      <c r="A867" s="45" t="str">
        <f>IF(H867="","",VLOOKUP(H867&amp;"£"&amp;I867,BDD!C:F,4,0))</f>
        <v/>
      </c>
      <c r="B867" s="18" t="str">
        <f>IF(H867="","",VLOOKUP(J867,BDD!A:B,2,0))</f>
        <v/>
      </c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2" t="str">
        <f t="shared" si="28"/>
        <v/>
      </c>
      <c r="N867" s="2" t="str">
        <f t="shared" si="29"/>
        <v/>
      </c>
      <c r="O867" s="2" t="str">
        <f t="shared" si="30"/>
        <v/>
      </c>
      <c r="P867" s="2" t="str">
        <f t="shared" si="31"/>
        <v/>
      </c>
    </row>
    <row r="868" spans="1:16" x14ac:dyDescent="0.25">
      <c r="A868" s="45" t="str">
        <f>IF(H868="","",VLOOKUP(H868&amp;"£"&amp;I868,BDD!C:F,4,0))</f>
        <v/>
      </c>
      <c r="B868" s="18" t="str">
        <f>IF(H868="","",VLOOKUP(J868,BDD!A:B,2,0))</f>
        <v/>
      </c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2" t="str">
        <f t="shared" si="28"/>
        <v/>
      </c>
      <c r="N868" s="2" t="str">
        <f t="shared" si="29"/>
        <v/>
      </c>
      <c r="O868" s="2" t="str">
        <f t="shared" si="30"/>
        <v/>
      </c>
      <c r="P868" s="2" t="str">
        <f t="shared" si="31"/>
        <v/>
      </c>
    </row>
    <row r="869" spans="1:16" x14ac:dyDescent="0.25">
      <c r="A869" s="45" t="str">
        <f>IF(H869="","",VLOOKUP(H869&amp;"£"&amp;I869,BDD!C:F,4,0))</f>
        <v/>
      </c>
      <c r="B869" s="18" t="str">
        <f>IF(H869="","",VLOOKUP(J869,BDD!A:B,2,0))</f>
        <v/>
      </c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2" t="str">
        <f t="shared" si="28"/>
        <v/>
      </c>
      <c r="N869" s="2" t="str">
        <f t="shared" si="29"/>
        <v/>
      </c>
      <c r="O869" s="2" t="str">
        <f t="shared" si="30"/>
        <v/>
      </c>
      <c r="P869" s="2" t="str">
        <f t="shared" si="31"/>
        <v/>
      </c>
    </row>
    <row r="870" spans="1:16" x14ac:dyDescent="0.25">
      <c r="A870" s="45" t="str">
        <f>IF(H870="","",VLOOKUP(H870&amp;"£"&amp;I870,BDD!C:F,4,0))</f>
        <v/>
      </c>
      <c r="B870" s="18" t="str">
        <f>IF(H870="","",VLOOKUP(J870,BDD!A:B,2,0))</f>
        <v/>
      </c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2" t="str">
        <f t="shared" si="28"/>
        <v/>
      </c>
      <c r="N870" s="2" t="str">
        <f t="shared" si="29"/>
        <v/>
      </c>
      <c r="O870" s="2" t="str">
        <f t="shared" si="30"/>
        <v/>
      </c>
      <c r="P870" s="2" t="str">
        <f t="shared" si="31"/>
        <v/>
      </c>
    </row>
    <row r="871" spans="1:16" x14ac:dyDescent="0.25">
      <c r="A871" s="45" t="str">
        <f>IF(H871="","",VLOOKUP(H871&amp;"£"&amp;I871,BDD!C:F,4,0))</f>
        <v/>
      </c>
      <c r="B871" s="18" t="str">
        <f>IF(H871="","",VLOOKUP(J871,BDD!A:B,2,0))</f>
        <v/>
      </c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2" t="str">
        <f t="shared" si="28"/>
        <v/>
      </c>
      <c r="N871" s="2" t="str">
        <f t="shared" si="29"/>
        <v/>
      </c>
      <c r="O871" s="2" t="str">
        <f t="shared" si="30"/>
        <v/>
      </c>
      <c r="P871" s="2" t="str">
        <f t="shared" si="31"/>
        <v/>
      </c>
    </row>
    <row r="872" spans="1:16" x14ac:dyDescent="0.25">
      <c r="A872" s="45" t="str">
        <f>IF(H872="","",VLOOKUP(H872&amp;"£"&amp;I872,BDD!C:F,4,0))</f>
        <v/>
      </c>
      <c r="B872" s="18" t="str">
        <f>IF(H872="","",VLOOKUP(J872,BDD!A:B,2,0))</f>
        <v/>
      </c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2" t="str">
        <f t="shared" si="28"/>
        <v/>
      </c>
      <c r="N872" s="2" t="str">
        <f t="shared" si="29"/>
        <v/>
      </c>
      <c r="O872" s="2" t="str">
        <f t="shared" si="30"/>
        <v/>
      </c>
      <c r="P872" s="2" t="str">
        <f t="shared" si="31"/>
        <v/>
      </c>
    </row>
    <row r="873" spans="1:16" x14ac:dyDescent="0.25">
      <c r="A873" s="45" t="str">
        <f>IF(H873="","",VLOOKUP(H873&amp;"£"&amp;I873,BDD!C:F,4,0))</f>
        <v/>
      </c>
      <c r="B873" s="18" t="str">
        <f>IF(H873="","",VLOOKUP(J873,BDD!A:B,2,0))</f>
        <v/>
      </c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2" t="str">
        <f t="shared" si="28"/>
        <v/>
      </c>
      <c r="N873" s="2" t="str">
        <f t="shared" si="29"/>
        <v/>
      </c>
      <c r="O873" s="2" t="str">
        <f t="shared" si="30"/>
        <v/>
      </c>
      <c r="P873" s="2" t="str">
        <f t="shared" si="31"/>
        <v/>
      </c>
    </row>
    <row r="874" spans="1:16" x14ac:dyDescent="0.25">
      <c r="A874" s="45" t="str">
        <f>IF(H874="","",VLOOKUP(H874&amp;"£"&amp;I874,BDD!C:F,4,0))</f>
        <v/>
      </c>
      <c r="B874" s="18" t="str">
        <f>IF(H874="","",VLOOKUP(J874,BDD!A:B,2,0))</f>
        <v/>
      </c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2" t="str">
        <f t="shared" si="28"/>
        <v/>
      </c>
      <c r="N874" s="2" t="str">
        <f t="shared" si="29"/>
        <v/>
      </c>
      <c r="O874" s="2" t="str">
        <f t="shared" si="30"/>
        <v/>
      </c>
      <c r="P874" s="2" t="str">
        <f t="shared" si="31"/>
        <v/>
      </c>
    </row>
    <row r="875" spans="1:16" x14ac:dyDescent="0.25">
      <c r="A875" s="45" t="str">
        <f>IF(H875="","",VLOOKUP(H875&amp;"£"&amp;I875,BDD!C:F,4,0))</f>
        <v/>
      </c>
      <c r="B875" s="18" t="str">
        <f>IF(H875="","",VLOOKUP(J875,BDD!A:B,2,0))</f>
        <v/>
      </c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2" t="str">
        <f t="shared" si="28"/>
        <v/>
      </c>
      <c r="N875" s="2" t="str">
        <f t="shared" si="29"/>
        <v/>
      </c>
      <c r="O875" s="2" t="str">
        <f t="shared" si="30"/>
        <v/>
      </c>
      <c r="P875" s="2" t="str">
        <f t="shared" si="31"/>
        <v/>
      </c>
    </row>
    <row r="876" spans="1:16" x14ac:dyDescent="0.25">
      <c r="A876" s="45" t="str">
        <f>IF(H876="","",VLOOKUP(H876&amp;"£"&amp;I876,BDD!C:F,4,0))</f>
        <v/>
      </c>
      <c r="B876" s="18" t="str">
        <f>IF(H876="","",VLOOKUP(J876,BDD!A:B,2,0))</f>
        <v/>
      </c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2" t="str">
        <f t="shared" si="28"/>
        <v/>
      </c>
      <c r="N876" s="2" t="str">
        <f t="shared" si="29"/>
        <v/>
      </c>
      <c r="O876" s="2" t="str">
        <f t="shared" si="30"/>
        <v/>
      </c>
      <c r="P876" s="2" t="str">
        <f t="shared" si="31"/>
        <v/>
      </c>
    </row>
    <row r="877" spans="1:16" x14ac:dyDescent="0.25">
      <c r="A877" s="45" t="str">
        <f>IF(H877="","",VLOOKUP(H877&amp;"£"&amp;I877,BDD!C:F,4,0))</f>
        <v/>
      </c>
      <c r="B877" s="18" t="str">
        <f>IF(H877="","",VLOOKUP(J877,BDD!A:B,2,0))</f>
        <v/>
      </c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2" t="str">
        <f t="shared" si="28"/>
        <v/>
      </c>
      <c r="N877" s="2" t="str">
        <f t="shared" si="29"/>
        <v/>
      </c>
      <c r="O877" s="2" t="str">
        <f t="shared" si="30"/>
        <v/>
      </c>
      <c r="P877" s="2" t="str">
        <f t="shared" si="31"/>
        <v/>
      </c>
    </row>
    <row r="878" spans="1:16" x14ac:dyDescent="0.25">
      <c r="A878" s="45" t="str">
        <f>IF(H878="","",VLOOKUP(H878&amp;"£"&amp;I878,BDD!C:F,4,0))</f>
        <v/>
      </c>
      <c r="B878" s="18" t="str">
        <f>IF(H878="","",VLOOKUP(J878,BDD!A:B,2,0))</f>
        <v/>
      </c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2" t="str">
        <f t="shared" si="28"/>
        <v/>
      </c>
      <c r="N878" s="2" t="str">
        <f t="shared" si="29"/>
        <v/>
      </c>
      <c r="O878" s="2" t="str">
        <f t="shared" si="30"/>
        <v/>
      </c>
      <c r="P878" s="2" t="str">
        <f t="shared" si="31"/>
        <v/>
      </c>
    </row>
    <row r="879" spans="1:16" x14ac:dyDescent="0.25">
      <c r="A879" s="45" t="str">
        <f>IF(H879="","",VLOOKUP(H879&amp;"£"&amp;I879,BDD!C:F,4,0))</f>
        <v/>
      </c>
      <c r="B879" s="18" t="str">
        <f>IF(H879="","",VLOOKUP(J879,BDD!A:B,2,0))</f>
        <v/>
      </c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2" t="str">
        <f t="shared" si="28"/>
        <v/>
      </c>
      <c r="N879" s="2" t="str">
        <f t="shared" si="29"/>
        <v/>
      </c>
      <c r="O879" s="2" t="str">
        <f t="shared" si="30"/>
        <v/>
      </c>
      <c r="P879" s="2" t="str">
        <f t="shared" si="31"/>
        <v/>
      </c>
    </row>
    <row r="880" spans="1:16" x14ac:dyDescent="0.25">
      <c r="A880" s="45" t="str">
        <f>IF(H880="","",VLOOKUP(H880&amp;"£"&amp;I880,BDD!C:F,4,0))</f>
        <v/>
      </c>
      <c r="B880" s="18" t="str">
        <f>IF(H880="","",VLOOKUP(J880,BDD!A:B,2,0))</f>
        <v/>
      </c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2" t="str">
        <f t="shared" si="28"/>
        <v/>
      </c>
      <c r="N880" s="2" t="str">
        <f t="shared" si="29"/>
        <v/>
      </c>
      <c r="O880" s="2" t="str">
        <f t="shared" si="30"/>
        <v/>
      </c>
      <c r="P880" s="2" t="str">
        <f t="shared" si="31"/>
        <v/>
      </c>
    </row>
    <row r="881" spans="1:16" x14ac:dyDescent="0.25">
      <c r="A881" s="45" t="str">
        <f>IF(H881="","",VLOOKUP(H881&amp;"£"&amp;I881,BDD!C:F,4,0))</f>
        <v/>
      </c>
      <c r="B881" s="18" t="str">
        <f>IF(H881="","",VLOOKUP(J881,BDD!A:B,2,0))</f>
        <v/>
      </c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2" t="str">
        <f t="shared" si="28"/>
        <v/>
      </c>
      <c r="N881" s="2" t="str">
        <f t="shared" si="29"/>
        <v/>
      </c>
      <c r="O881" s="2" t="str">
        <f t="shared" si="30"/>
        <v/>
      </c>
      <c r="P881" s="2" t="str">
        <f t="shared" si="31"/>
        <v/>
      </c>
    </row>
    <row r="882" spans="1:16" x14ac:dyDescent="0.25">
      <c r="A882" s="45" t="str">
        <f>IF(H882="","",VLOOKUP(H882&amp;"£"&amp;I882,BDD!C:F,4,0))</f>
        <v/>
      </c>
      <c r="B882" s="18" t="str">
        <f>IF(H882="","",VLOOKUP(J882,BDD!A:B,2,0))</f>
        <v/>
      </c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2" t="str">
        <f t="shared" si="28"/>
        <v/>
      </c>
      <c r="N882" s="2" t="str">
        <f t="shared" si="29"/>
        <v/>
      </c>
      <c r="O882" s="2" t="str">
        <f t="shared" si="30"/>
        <v/>
      </c>
      <c r="P882" s="2" t="str">
        <f t="shared" si="31"/>
        <v/>
      </c>
    </row>
    <row r="883" spans="1:16" x14ac:dyDescent="0.25">
      <c r="A883" s="45" t="str">
        <f>IF(H883="","",VLOOKUP(H883&amp;"£"&amp;I883,BDD!C:F,4,0))</f>
        <v/>
      </c>
      <c r="B883" s="18" t="str">
        <f>IF(H883="","",VLOOKUP(J883,BDD!A:B,2,0))</f>
        <v/>
      </c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2" t="str">
        <f t="shared" si="28"/>
        <v/>
      </c>
      <c r="N883" s="2" t="str">
        <f t="shared" si="29"/>
        <v/>
      </c>
      <c r="O883" s="2" t="str">
        <f t="shared" si="30"/>
        <v/>
      </c>
      <c r="P883" s="2" t="str">
        <f t="shared" si="31"/>
        <v/>
      </c>
    </row>
    <row r="884" spans="1:16" x14ac:dyDescent="0.25">
      <c r="A884" s="45" t="str">
        <f>IF(H884="","",VLOOKUP(H884&amp;"£"&amp;I884,BDD!C:F,4,0))</f>
        <v/>
      </c>
      <c r="B884" s="18" t="str">
        <f>IF(H884="","",VLOOKUP(J884,BDD!A:B,2,0))</f>
        <v/>
      </c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2" t="str">
        <f t="shared" si="28"/>
        <v/>
      </c>
      <c r="N884" s="2" t="str">
        <f t="shared" si="29"/>
        <v/>
      </c>
      <c r="O884" s="2" t="str">
        <f t="shared" si="30"/>
        <v/>
      </c>
      <c r="P884" s="2" t="str">
        <f t="shared" si="31"/>
        <v/>
      </c>
    </row>
    <row r="885" spans="1:16" x14ac:dyDescent="0.25">
      <c r="A885" s="45" t="str">
        <f>IF(H885="","",VLOOKUP(H885&amp;"£"&amp;I885,BDD!C:F,4,0))</f>
        <v/>
      </c>
      <c r="B885" s="18" t="str">
        <f>IF(H885="","",VLOOKUP(J885,BDD!A:B,2,0))</f>
        <v/>
      </c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2" t="str">
        <f t="shared" si="28"/>
        <v/>
      </c>
      <c r="N885" s="2" t="str">
        <f t="shared" si="29"/>
        <v/>
      </c>
      <c r="O885" s="2" t="str">
        <f t="shared" si="30"/>
        <v/>
      </c>
      <c r="P885" s="2" t="str">
        <f t="shared" si="31"/>
        <v/>
      </c>
    </row>
    <row r="886" spans="1:16" x14ac:dyDescent="0.25">
      <c r="A886" s="45" t="str">
        <f>IF(H886="","",VLOOKUP(H886&amp;"£"&amp;I886,BDD!C:F,4,0))</f>
        <v/>
      </c>
      <c r="B886" s="18" t="str">
        <f>IF(H886="","",VLOOKUP(J886,BDD!A:B,2,0))</f>
        <v/>
      </c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2" t="str">
        <f t="shared" si="28"/>
        <v/>
      </c>
      <c r="N886" s="2" t="str">
        <f t="shared" si="29"/>
        <v/>
      </c>
      <c r="O886" s="2" t="str">
        <f t="shared" si="30"/>
        <v/>
      </c>
      <c r="P886" s="2" t="str">
        <f t="shared" si="31"/>
        <v/>
      </c>
    </row>
    <row r="887" spans="1:16" x14ac:dyDescent="0.25">
      <c r="A887" s="45" t="str">
        <f>IF(H887="","",VLOOKUP(H887&amp;"£"&amp;I887,BDD!C:F,4,0))</f>
        <v/>
      </c>
      <c r="B887" s="18" t="str">
        <f>IF(H887="","",VLOOKUP(J887,BDD!A:B,2,0))</f>
        <v/>
      </c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2" t="str">
        <f t="shared" si="28"/>
        <v/>
      </c>
      <c r="N887" s="2" t="str">
        <f t="shared" si="29"/>
        <v/>
      </c>
      <c r="O887" s="2" t="str">
        <f t="shared" si="30"/>
        <v/>
      </c>
      <c r="P887" s="2" t="str">
        <f t="shared" si="31"/>
        <v/>
      </c>
    </row>
    <row r="888" spans="1:16" x14ac:dyDescent="0.25">
      <c r="A888" s="45" t="str">
        <f>IF(H888="","",VLOOKUP(H888&amp;"£"&amp;I888,BDD!C:F,4,0))</f>
        <v/>
      </c>
      <c r="B888" s="18" t="str">
        <f>IF(H888="","",VLOOKUP(J888,BDD!A:B,2,0))</f>
        <v/>
      </c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2" t="str">
        <f t="shared" si="28"/>
        <v/>
      </c>
      <c r="N888" s="2" t="str">
        <f t="shared" si="29"/>
        <v/>
      </c>
      <c r="O888" s="2" t="str">
        <f t="shared" si="30"/>
        <v/>
      </c>
      <c r="P888" s="2" t="str">
        <f t="shared" si="31"/>
        <v/>
      </c>
    </row>
    <row r="889" spans="1:16" x14ac:dyDescent="0.25">
      <c r="A889" s="45" t="str">
        <f>IF(H889="","",VLOOKUP(H889&amp;"£"&amp;I889,BDD!C:F,4,0))</f>
        <v/>
      </c>
      <c r="B889" s="18" t="str">
        <f>IF(H889="","",VLOOKUP(J889,BDD!A:B,2,0))</f>
        <v/>
      </c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2" t="str">
        <f t="shared" si="28"/>
        <v/>
      </c>
      <c r="N889" s="2" t="str">
        <f t="shared" si="29"/>
        <v/>
      </c>
      <c r="O889" s="2" t="str">
        <f t="shared" si="30"/>
        <v/>
      </c>
      <c r="P889" s="2" t="str">
        <f t="shared" si="31"/>
        <v/>
      </c>
    </row>
    <row r="890" spans="1:16" x14ac:dyDescent="0.25">
      <c r="A890" s="45" t="str">
        <f>IF(H890="","",VLOOKUP(H890&amp;"£"&amp;I890,BDD!C:F,4,0))</f>
        <v/>
      </c>
      <c r="B890" s="18" t="str">
        <f>IF(H890="","",VLOOKUP(J890,BDD!A:B,2,0))</f>
        <v/>
      </c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2" t="str">
        <f t="shared" si="28"/>
        <v/>
      </c>
      <c r="N890" s="2" t="str">
        <f t="shared" si="29"/>
        <v/>
      </c>
      <c r="O890" s="2" t="str">
        <f t="shared" si="30"/>
        <v/>
      </c>
      <c r="P890" s="2" t="str">
        <f t="shared" si="31"/>
        <v/>
      </c>
    </row>
    <row r="891" spans="1:16" x14ac:dyDescent="0.25">
      <c r="A891" s="45" t="str">
        <f>IF(H891="","",VLOOKUP(H891&amp;"£"&amp;I891,BDD!C:F,4,0))</f>
        <v/>
      </c>
      <c r="B891" s="18" t="str">
        <f>IF(H891="","",VLOOKUP(J891,BDD!A:B,2,0))</f>
        <v/>
      </c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2" t="str">
        <f t="shared" si="28"/>
        <v/>
      </c>
      <c r="N891" s="2" t="str">
        <f t="shared" si="29"/>
        <v/>
      </c>
      <c r="O891" s="2" t="str">
        <f t="shared" si="30"/>
        <v/>
      </c>
      <c r="P891" s="2" t="str">
        <f t="shared" si="31"/>
        <v/>
      </c>
    </row>
    <row r="892" spans="1:16" x14ac:dyDescent="0.25">
      <c r="A892" s="45" t="str">
        <f>IF(H892="","",VLOOKUP(H892&amp;"£"&amp;I892,BDD!C:F,4,0))</f>
        <v/>
      </c>
      <c r="B892" s="18" t="str">
        <f>IF(H892="","",VLOOKUP(J892,BDD!A:B,2,0))</f>
        <v/>
      </c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2" t="str">
        <f t="shared" si="28"/>
        <v/>
      </c>
      <c r="N892" s="2" t="str">
        <f t="shared" si="29"/>
        <v/>
      </c>
      <c r="O892" s="2" t="str">
        <f t="shared" si="30"/>
        <v/>
      </c>
      <c r="P892" s="2" t="str">
        <f t="shared" si="31"/>
        <v/>
      </c>
    </row>
    <row r="893" spans="1:16" x14ac:dyDescent="0.25">
      <c r="A893" s="45" t="str">
        <f>IF(H893="","",VLOOKUP(H893&amp;"£"&amp;I893,BDD!C:F,4,0))</f>
        <v/>
      </c>
      <c r="B893" s="18" t="str">
        <f>IF(H893="","",VLOOKUP(J893,BDD!A:B,2,0))</f>
        <v/>
      </c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2" t="str">
        <f t="shared" si="28"/>
        <v/>
      </c>
      <c r="N893" s="2" t="str">
        <f t="shared" si="29"/>
        <v/>
      </c>
      <c r="O893" s="2" t="str">
        <f t="shared" si="30"/>
        <v/>
      </c>
      <c r="P893" s="2" t="str">
        <f t="shared" si="31"/>
        <v/>
      </c>
    </row>
    <row r="894" spans="1:16" x14ac:dyDescent="0.25">
      <c r="A894" s="45" t="str">
        <f>IF(H894="","",VLOOKUP(H894&amp;"£"&amp;I894,BDD!C:F,4,0))</f>
        <v/>
      </c>
      <c r="B894" s="18" t="str">
        <f>IF(H894="","",VLOOKUP(J894,BDD!A:B,2,0))</f>
        <v/>
      </c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2" t="str">
        <f t="shared" si="28"/>
        <v/>
      </c>
      <c r="N894" s="2" t="str">
        <f t="shared" si="29"/>
        <v/>
      </c>
      <c r="O894" s="2" t="str">
        <f t="shared" si="30"/>
        <v/>
      </c>
      <c r="P894" s="2" t="str">
        <f t="shared" si="31"/>
        <v/>
      </c>
    </row>
    <row r="895" spans="1:16" x14ac:dyDescent="0.25">
      <c r="A895" s="45" t="str">
        <f>IF(H895="","",VLOOKUP(H895&amp;"£"&amp;I895,BDD!C:F,4,0))</f>
        <v/>
      </c>
      <c r="B895" s="18" t="str">
        <f>IF(H895="","",VLOOKUP(J895,BDD!A:B,2,0))</f>
        <v/>
      </c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2" t="str">
        <f t="shared" si="28"/>
        <v/>
      </c>
      <c r="N895" s="2" t="str">
        <f t="shared" si="29"/>
        <v/>
      </c>
      <c r="O895" s="2" t="str">
        <f t="shared" si="30"/>
        <v/>
      </c>
      <c r="P895" s="2" t="str">
        <f t="shared" si="31"/>
        <v/>
      </c>
    </row>
    <row r="896" spans="1:16" x14ac:dyDescent="0.25">
      <c r="A896" s="45" t="str">
        <f>IF(H896="","",VLOOKUP(H896&amp;"£"&amp;I896,BDD!C:F,4,0))</f>
        <v/>
      </c>
      <c r="B896" s="18" t="str">
        <f>IF(H896="","",VLOOKUP(J896,BDD!A:B,2,0))</f>
        <v/>
      </c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2" t="str">
        <f t="shared" si="28"/>
        <v/>
      </c>
      <c r="N896" s="2" t="str">
        <f t="shared" si="29"/>
        <v/>
      </c>
      <c r="O896" s="2" t="str">
        <f t="shared" si="30"/>
        <v/>
      </c>
      <c r="P896" s="2" t="str">
        <f t="shared" si="31"/>
        <v/>
      </c>
    </row>
    <row r="897" spans="1:16" x14ac:dyDescent="0.25">
      <c r="A897" s="45" t="str">
        <f>IF(H897="","",VLOOKUP(H897&amp;"£"&amp;I897,BDD!C:F,4,0))</f>
        <v/>
      </c>
      <c r="B897" s="18" t="str">
        <f>IF(H897="","",VLOOKUP(J897,BDD!A:B,2,0))</f>
        <v/>
      </c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2" t="str">
        <f t="shared" si="28"/>
        <v/>
      </c>
      <c r="N897" s="2" t="str">
        <f t="shared" si="29"/>
        <v/>
      </c>
      <c r="O897" s="2" t="str">
        <f t="shared" si="30"/>
        <v/>
      </c>
      <c r="P897" s="2" t="str">
        <f t="shared" si="31"/>
        <v/>
      </c>
    </row>
    <row r="898" spans="1:16" x14ac:dyDescent="0.25">
      <c r="A898" s="45" t="str">
        <f>IF(H898="","",VLOOKUP(H898&amp;"£"&amp;I898,BDD!C:F,4,0))</f>
        <v/>
      </c>
      <c r="B898" s="18" t="str">
        <f>IF(H898="","",VLOOKUP(J898,BDD!A:B,2,0))</f>
        <v/>
      </c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2" t="str">
        <f t="shared" si="28"/>
        <v/>
      </c>
      <c r="N898" s="2" t="str">
        <f t="shared" si="29"/>
        <v/>
      </c>
      <c r="O898" s="2" t="str">
        <f t="shared" si="30"/>
        <v/>
      </c>
      <c r="P898" s="2" t="str">
        <f t="shared" si="31"/>
        <v/>
      </c>
    </row>
    <row r="899" spans="1:16" x14ac:dyDescent="0.25">
      <c r="A899" s="45" t="str">
        <f>IF(H899="","",VLOOKUP(H899&amp;"£"&amp;I899,BDD!C:F,4,0))</f>
        <v/>
      </c>
      <c r="B899" s="18" t="str">
        <f>IF(H899="","",VLOOKUP(J899,BDD!A:B,2,0))</f>
        <v/>
      </c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2" t="str">
        <f t="shared" ref="M899:M962" si="32">IF(H899="","",B899&amp;"£"&amp;E899&amp;"£"&amp;L899)</f>
        <v/>
      </c>
      <c r="N899" s="2" t="str">
        <f t="shared" ref="N899:N962" si="33">IF(M899&amp;E899&amp;H899&amp;I899=M898&amp;E898&amp;H898&amp;I898,"",M899)</f>
        <v/>
      </c>
      <c r="O899" s="2" t="str">
        <f t="shared" ref="O899:O962" si="34">IF(A899="H",N899,"")</f>
        <v/>
      </c>
      <c r="P899" s="2" t="str">
        <f t="shared" si="31"/>
        <v/>
      </c>
    </row>
    <row r="900" spans="1:16" x14ac:dyDescent="0.25">
      <c r="A900" s="45" t="str">
        <f>IF(H900="","",VLOOKUP(H900&amp;"£"&amp;I900,BDD!C:F,4,0))</f>
        <v/>
      </c>
      <c r="B900" s="18" t="str">
        <f>IF(H900="","",VLOOKUP(J900,BDD!A:B,2,0))</f>
        <v/>
      </c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2" t="str">
        <f t="shared" si="32"/>
        <v/>
      </c>
      <c r="N900" s="2" t="str">
        <f t="shared" si="33"/>
        <v/>
      </c>
      <c r="O900" s="2" t="str">
        <f t="shared" si="34"/>
        <v/>
      </c>
      <c r="P900" s="2" t="str">
        <f t="shared" ref="P900:P963" si="35">IF(K900="Ast_logé",B900&amp;"£"&amp;E900&amp;"£"&amp;K900,"")</f>
        <v/>
      </c>
    </row>
    <row r="901" spans="1:16" x14ac:dyDescent="0.25">
      <c r="A901" s="45" t="str">
        <f>IF(H901="","",VLOOKUP(H901&amp;"£"&amp;I901,BDD!C:F,4,0))</f>
        <v/>
      </c>
      <c r="B901" s="18" t="str">
        <f>IF(H901="","",VLOOKUP(J901,BDD!A:B,2,0))</f>
        <v/>
      </c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2" t="str">
        <f t="shared" si="32"/>
        <v/>
      </c>
      <c r="N901" s="2" t="str">
        <f t="shared" si="33"/>
        <v/>
      </c>
      <c r="O901" s="2" t="str">
        <f t="shared" si="34"/>
        <v/>
      </c>
      <c r="P901" s="2" t="str">
        <f t="shared" si="35"/>
        <v/>
      </c>
    </row>
    <row r="902" spans="1:16" x14ac:dyDescent="0.25">
      <c r="A902" s="45" t="str">
        <f>IF(H902="","",VLOOKUP(H902&amp;"£"&amp;I902,BDD!C:F,4,0))</f>
        <v/>
      </c>
      <c r="B902" s="18" t="str">
        <f>IF(H902="","",VLOOKUP(J902,BDD!A:B,2,0))</f>
        <v/>
      </c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2" t="str">
        <f t="shared" si="32"/>
        <v/>
      </c>
      <c r="N902" s="2" t="str">
        <f t="shared" si="33"/>
        <v/>
      </c>
      <c r="O902" s="2" t="str">
        <f t="shared" si="34"/>
        <v/>
      </c>
      <c r="P902" s="2" t="str">
        <f t="shared" si="35"/>
        <v/>
      </c>
    </row>
    <row r="903" spans="1:16" x14ac:dyDescent="0.25">
      <c r="A903" s="45" t="str">
        <f>IF(H903="","",VLOOKUP(H903&amp;"£"&amp;I903,BDD!C:F,4,0))</f>
        <v/>
      </c>
      <c r="B903" s="18" t="str">
        <f>IF(H903="","",VLOOKUP(J903,BDD!A:B,2,0))</f>
        <v/>
      </c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2" t="str">
        <f t="shared" si="32"/>
        <v/>
      </c>
      <c r="N903" s="2" t="str">
        <f t="shared" si="33"/>
        <v/>
      </c>
      <c r="O903" s="2" t="str">
        <f t="shared" si="34"/>
        <v/>
      </c>
      <c r="P903" s="2" t="str">
        <f t="shared" si="35"/>
        <v/>
      </c>
    </row>
    <row r="904" spans="1:16" x14ac:dyDescent="0.25">
      <c r="A904" s="45" t="str">
        <f>IF(H904="","",VLOOKUP(H904&amp;"£"&amp;I904,BDD!C:F,4,0))</f>
        <v/>
      </c>
      <c r="B904" s="18" t="str">
        <f>IF(H904="","",VLOOKUP(J904,BDD!A:B,2,0))</f>
        <v/>
      </c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2" t="str">
        <f t="shared" si="32"/>
        <v/>
      </c>
      <c r="N904" s="2" t="str">
        <f t="shared" si="33"/>
        <v/>
      </c>
      <c r="O904" s="2" t="str">
        <f t="shared" si="34"/>
        <v/>
      </c>
      <c r="P904" s="2" t="str">
        <f t="shared" si="35"/>
        <v/>
      </c>
    </row>
    <row r="905" spans="1:16" x14ac:dyDescent="0.25">
      <c r="A905" s="45" t="str">
        <f>IF(H905="","",VLOOKUP(H905&amp;"£"&amp;I905,BDD!C:F,4,0))</f>
        <v/>
      </c>
      <c r="B905" s="18" t="str">
        <f>IF(H905="","",VLOOKUP(J905,BDD!A:B,2,0))</f>
        <v/>
      </c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2" t="str">
        <f t="shared" si="32"/>
        <v/>
      </c>
      <c r="N905" s="2" t="str">
        <f t="shared" si="33"/>
        <v/>
      </c>
      <c r="O905" s="2" t="str">
        <f t="shared" si="34"/>
        <v/>
      </c>
      <c r="P905" s="2" t="str">
        <f t="shared" si="35"/>
        <v/>
      </c>
    </row>
    <row r="906" spans="1:16" x14ac:dyDescent="0.25">
      <c r="A906" s="45" t="str">
        <f>IF(H906="","",VLOOKUP(H906&amp;"£"&amp;I906,BDD!C:F,4,0))</f>
        <v/>
      </c>
      <c r="B906" s="18" t="str">
        <f>IF(H906="","",VLOOKUP(J906,BDD!A:B,2,0))</f>
        <v/>
      </c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2" t="str">
        <f t="shared" si="32"/>
        <v/>
      </c>
      <c r="N906" s="2" t="str">
        <f t="shared" si="33"/>
        <v/>
      </c>
      <c r="O906" s="2" t="str">
        <f t="shared" si="34"/>
        <v/>
      </c>
      <c r="P906" s="2" t="str">
        <f t="shared" si="35"/>
        <v/>
      </c>
    </row>
    <row r="907" spans="1:16" x14ac:dyDescent="0.25">
      <c r="A907" s="45" t="str">
        <f>IF(H907="","",VLOOKUP(H907&amp;"£"&amp;I907,BDD!C:F,4,0))</f>
        <v/>
      </c>
      <c r="B907" s="18" t="str">
        <f>IF(H907="","",VLOOKUP(J907,BDD!A:B,2,0))</f>
        <v/>
      </c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2" t="str">
        <f t="shared" si="32"/>
        <v/>
      </c>
      <c r="N907" s="2" t="str">
        <f t="shared" si="33"/>
        <v/>
      </c>
      <c r="O907" s="2" t="str">
        <f t="shared" si="34"/>
        <v/>
      </c>
      <c r="P907" s="2" t="str">
        <f t="shared" si="35"/>
        <v/>
      </c>
    </row>
    <row r="908" spans="1:16" x14ac:dyDescent="0.25">
      <c r="A908" s="45" t="str">
        <f>IF(H908="","",VLOOKUP(H908&amp;"£"&amp;I908,BDD!C:F,4,0))</f>
        <v/>
      </c>
      <c r="B908" s="18" t="str">
        <f>IF(H908="","",VLOOKUP(J908,BDD!A:B,2,0))</f>
        <v/>
      </c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2" t="str">
        <f t="shared" si="32"/>
        <v/>
      </c>
      <c r="N908" s="2" t="str">
        <f t="shared" si="33"/>
        <v/>
      </c>
      <c r="O908" s="2" t="str">
        <f t="shared" si="34"/>
        <v/>
      </c>
      <c r="P908" s="2" t="str">
        <f t="shared" si="35"/>
        <v/>
      </c>
    </row>
    <row r="909" spans="1:16" x14ac:dyDescent="0.25">
      <c r="A909" s="45" t="str">
        <f>IF(H909="","",VLOOKUP(H909&amp;"£"&amp;I909,BDD!C:F,4,0))</f>
        <v/>
      </c>
      <c r="B909" s="18" t="str">
        <f>IF(H909="","",VLOOKUP(J909,BDD!A:B,2,0))</f>
        <v/>
      </c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2" t="str">
        <f t="shared" si="32"/>
        <v/>
      </c>
      <c r="N909" s="2" t="str">
        <f t="shared" si="33"/>
        <v/>
      </c>
      <c r="O909" s="2" t="str">
        <f t="shared" si="34"/>
        <v/>
      </c>
      <c r="P909" s="2" t="str">
        <f t="shared" si="35"/>
        <v/>
      </c>
    </row>
    <row r="910" spans="1:16" x14ac:dyDescent="0.25">
      <c r="A910" s="45" t="str">
        <f>IF(H910="","",VLOOKUP(H910&amp;"£"&amp;I910,BDD!C:F,4,0))</f>
        <v/>
      </c>
      <c r="B910" s="18" t="str">
        <f>IF(H910="","",VLOOKUP(J910,BDD!A:B,2,0))</f>
        <v/>
      </c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2" t="str">
        <f t="shared" si="32"/>
        <v/>
      </c>
      <c r="N910" s="2" t="str">
        <f t="shared" si="33"/>
        <v/>
      </c>
      <c r="O910" s="2" t="str">
        <f t="shared" si="34"/>
        <v/>
      </c>
      <c r="P910" s="2" t="str">
        <f t="shared" si="35"/>
        <v/>
      </c>
    </row>
    <row r="911" spans="1:16" x14ac:dyDescent="0.25">
      <c r="A911" s="45" t="str">
        <f>IF(H911="","",VLOOKUP(H911&amp;"£"&amp;I911,BDD!C:F,4,0))</f>
        <v/>
      </c>
      <c r="B911" s="18" t="str">
        <f>IF(H911="","",VLOOKUP(J911,BDD!A:B,2,0))</f>
        <v/>
      </c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2" t="str">
        <f t="shared" si="32"/>
        <v/>
      </c>
      <c r="N911" s="2" t="str">
        <f t="shared" si="33"/>
        <v/>
      </c>
      <c r="O911" s="2" t="str">
        <f t="shared" si="34"/>
        <v/>
      </c>
      <c r="P911" s="2" t="str">
        <f t="shared" si="35"/>
        <v/>
      </c>
    </row>
    <row r="912" spans="1:16" x14ac:dyDescent="0.25">
      <c r="A912" s="45" t="str">
        <f>IF(H912="","",VLOOKUP(H912&amp;"£"&amp;I912,BDD!C:F,4,0))</f>
        <v/>
      </c>
      <c r="B912" s="18" t="str">
        <f>IF(H912="","",VLOOKUP(J912,BDD!A:B,2,0))</f>
        <v/>
      </c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2" t="str">
        <f t="shared" si="32"/>
        <v/>
      </c>
      <c r="N912" s="2" t="str">
        <f t="shared" si="33"/>
        <v/>
      </c>
      <c r="O912" s="2" t="str">
        <f t="shared" si="34"/>
        <v/>
      </c>
      <c r="P912" s="2" t="str">
        <f t="shared" si="35"/>
        <v/>
      </c>
    </row>
    <row r="913" spans="1:16" x14ac:dyDescent="0.25">
      <c r="A913" s="45" t="str">
        <f>IF(H913="","",VLOOKUP(H913&amp;"£"&amp;I913,BDD!C:F,4,0))</f>
        <v/>
      </c>
      <c r="B913" s="18" t="str">
        <f>IF(H913="","",VLOOKUP(J913,BDD!A:B,2,0))</f>
        <v/>
      </c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2" t="str">
        <f t="shared" si="32"/>
        <v/>
      </c>
      <c r="N913" s="2" t="str">
        <f t="shared" si="33"/>
        <v/>
      </c>
      <c r="O913" s="2" t="str">
        <f t="shared" si="34"/>
        <v/>
      </c>
      <c r="P913" s="2" t="str">
        <f t="shared" si="35"/>
        <v/>
      </c>
    </row>
    <row r="914" spans="1:16" x14ac:dyDescent="0.25">
      <c r="A914" s="45" t="str">
        <f>IF(H914="","",VLOOKUP(H914&amp;"£"&amp;I914,BDD!C:F,4,0))</f>
        <v/>
      </c>
      <c r="B914" s="18" t="str">
        <f>IF(H914="","",VLOOKUP(J914,BDD!A:B,2,0))</f>
        <v/>
      </c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2" t="str">
        <f t="shared" si="32"/>
        <v/>
      </c>
      <c r="N914" s="2" t="str">
        <f t="shared" si="33"/>
        <v/>
      </c>
      <c r="O914" s="2" t="str">
        <f t="shared" si="34"/>
        <v/>
      </c>
      <c r="P914" s="2" t="str">
        <f t="shared" si="35"/>
        <v/>
      </c>
    </row>
    <row r="915" spans="1:16" x14ac:dyDescent="0.25">
      <c r="A915" s="45" t="str">
        <f>IF(H915="","",VLOOKUP(H915&amp;"£"&amp;I915,BDD!C:F,4,0))</f>
        <v/>
      </c>
      <c r="B915" s="18" t="str">
        <f>IF(H915="","",VLOOKUP(J915,BDD!A:B,2,0))</f>
        <v/>
      </c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2" t="str">
        <f t="shared" si="32"/>
        <v/>
      </c>
      <c r="N915" s="2" t="str">
        <f t="shared" si="33"/>
        <v/>
      </c>
      <c r="O915" s="2" t="str">
        <f t="shared" si="34"/>
        <v/>
      </c>
      <c r="P915" s="2" t="str">
        <f t="shared" si="35"/>
        <v/>
      </c>
    </row>
    <row r="916" spans="1:16" x14ac:dyDescent="0.25">
      <c r="A916" s="45" t="str">
        <f>IF(H916="","",VLOOKUP(H916&amp;"£"&amp;I916,BDD!C:F,4,0))</f>
        <v/>
      </c>
      <c r="B916" s="18" t="str">
        <f>IF(H916="","",VLOOKUP(J916,BDD!A:B,2,0))</f>
        <v/>
      </c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2" t="str">
        <f t="shared" si="32"/>
        <v/>
      </c>
      <c r="N916" s="2" t="str">
        <f t="shared" si="33"/>
        <v/>
      </c>
      <c r="O916" s="2" t="str">
        <f t="shared" si="34"/>
        <v/>
      </c>
      <c r="P916" s="2" t="str">
        <f t="shared" si="35"/>
        <v/>
      </c>
    </row>
    <row r="917" spans="1:16" x14ac:dyDescent="0.25">
      <c r="A917" s="45" t="str">
        <f>IF(H917="","",VLOOKUP(H917&amp;"£"&amp;I917,BDD!C:F,4,0))</f>
        <v/>
      </c>
      <c r="B917" s="18" t="str">
        <f>IF(H917="","",VLOOKUP(J917,BDD!A:B,2,0))</f>
        <v/>
      </c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2" t="str">
        <f t="shared" si="32"/>
        <v/>
      </c>
      <c r="N917" s="2" t="str">
        <f t="shared" si="33"/>
        <v/>
      </c>
      <c r="O917" s="2" t="str">
        <f t="shared" si="34"/>
        <v/>
      </c>
      <c r="P917" s="2" t="str">
        <f t="shared" si="35"/>
        <v/>
      </c>
    </row>
    <row r="918" spans="1:16" x14ac:dyDescent="0.25">
      <c r="A918" s="45" t="str">
        <f>IF(H918="","",VLOOKUP(H918&amp;"£"&amp;I918,BDD!C:F,4,0))</f>
        <v/>
      </c>
      <c r="B918" s="18" t="str">
        <f>IF(H918="","",VLOOKUP(J918,BDD!A:B,2,0))</f>
        <v/>
      </c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2" t="str">
        <f t="shared" si="32"/>
        <v/>
      </c>
      <c r="N918" s="2" t="str">
        <f t="shared" si="33"/>
        <v/>
      </c>
      <c r="O918" s="2" t="str">
        <f t="shared" si="34"/>
        <v/>
      </c>
      <c r="P918" s="2" t="str">
        <f t="shared" si="35"/>
        <v/>
      </c>
    </row>
    <row r="919" spans="1:16" x14ac:dyDescent="0.25">
      <c r="A919" s="45" t="str">
        <f>IF(H919="","",VLOOKUP(H919&amp;"£"&amp;I919,BDD!C:F,4,0))</f>
        <v/>
      </c>
      <c r="B919" s="18" t="str">
        <f>IF(H919="","",VLOOKUP(J919,BDD!A:B,2,0))</f>
        <v/>
      </c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2" t="str">
        <f t="shared" si="32"/>
        <v/>
      </c>
      <c r="N919" s="2" t="str">
        <f t="shared" si="33"/>
        <v/>
      </c>
      <c r="O919" s="2" t="str">
        <f t="shared" si="34"/>
        <v/>
      </c>
      <c r="P919" s="2" t="str">
        <f t="shared" si="35"/>
        <v/>
      </c>
    </row>
    <row r="920" spans="1:16" x14ac:dyDescent="0.25">
      <c r="A920" s="45" t="str">
        <f>IF(H920="","",VLOOKUP(H920&amp;"£"&amp;I920,BDD!C:F,4,0))</f>
        <v/>
      </c>
      <c r="B920" s="18" t="str">
        <f>IF(H920="","",VLOOKUP(J920,BDD!A:B,2,0))</f>
        <v/>
      </c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2" t="str">
        <f t="shared" si="32"/>
        <v/>
      </c>
      <c r="N920" s="2" t="str">
        <f t="shared" si="33"/>
        <v/>
      </c>
      <c r="O920" s="2" t="str">
        <f t="shared" si="34"/>
        <v/>
      </c>
      <c r="P920" s="2" t="str">
        <f t="shared" si="35"/>
        <v/>
      </c>
    </row>
    <row r="921" spans="1:16" x14ac:dyDescent="0.25">
      <c r="A921" s="45" t="str">
        <f>IF(H921="","",VLOOKUP(H921&amp;"£"&amp;I921,BDD!C:F,4,0))</f>
        <v/>
      </c>
      <c r="B921" s="18" t="str">
        <f>IF(H921="","",VLOOKUP(J921,BDD!A:B,2,0))</f>
        <v/>
      </c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2" t="str">
        <f t="shared" si="32"/>
        <v/>
      </c>
      <c r="N921" s="2" t="str">
        <f t="shared" si="33"/>
        <v/>
      </c>
      <c r="O921" s="2" t="str">
        <f t="shared" si="34"/>
        <v/>
      </c>
      <c r="P921" s="2" t="str">
        <f t="shared" si="35"/>
        <v/>
      </c>
    </row>
    <row r="922" spans="1:16" x14ac:dyDescent="0.25">
      <c r="A922" s="45" t="str">
        <f>IF(H922="","",VLOOKUP(H922&amp;"£"&amp;I922,BDD!C:F,4,0))</f>
        <v/>
      </c>
      <c r="B922" s="18" t="str">
        <f>IF(H922="","",VLOOKUP(J922,BDD!A:B,2,0))</f>
        <v/>
      </c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2" t="str">
        <f t="shared" si="32"/>
        <v/>
      </c>
      <c r="N922" s="2" t="str">
        <f t="shared" si="33"/>
        <v/>
      </c>
      <c r="O922" s="2" t="str">
        <f t="shared" si="34"/>
        <v/>
      </c>
      <c r="P922" s="2" t="str">
        <f t="shared" si="35"/>
        <v/>
      </c>
    </row>
    <row r="923" spans="1:16" x14ac:dyDescent="0.25">
      <c r="A923" s="45" t="str">
        <f>IF(H923="","",VLOOKUP(H923&amp;"£"&amp;I923,BDD!C:F,4,0))</f>
        <v/>
      </c>
      <c r="B923" s="18" t="str">
        <f>IF(H923="","",VLOOKUP(J923,BDD!A:B,2,0))</f>
        <v/>
      </c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2" t="str">
        <f t="shared" si="32"/>
        <v/>
      </c>
      <c r="N923" s="2" t="str">
        <f t="shared" si="33"/>
        <v/>
      </c>
      <c r="O923" s="2" t="str">
        <f t="shared" si="34"/>
        <v/>
      </c>
      <c r="P923" s="2" t="str">
        <f t="shared" si="35"/>
        <v/>
      </c>
    </row>
    <row r="924" spans="1:16" x14ac:dyDescent="0.25">
      <c r="A924" s="45" t="str">
        <f>IF(H924="","",VLOOKUP(H924&amp;"£"&amp;I924,BDD!C:F,4,0))</f>
        <v/>
      </c>
      <c r="B924" s="18" t="str">
        <f>IF(H924="","",VLOOKUP(J924,BDD!A:B,2,0))</f>
        <v/>
      </c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2" t="str">
        <f t="shared" si="32"/>
        <v/>
      </c>
      <c r="N924" s="2" t="str">
        <f t="shared" si="33"/>
        <v/>
      </c>
      <c r="O924" s="2" t="str">
        <f t="shared" si="34"/>
        <v/>
      </c>
      <c r="P924" s="2" t="str">
        <f t="shared" si="35"/>
        <v/>
      </c>
    </row>
    <row r="925" spans="1:16" x14ac:dyDescent="0.25">
      <c r="A925" s="45" t="str">
        <f>IF(H925="","",VLOOKUP(H925&amp;"£"&amp;I925,BDD!C:F,4,0))</f>
        <v/>
      </c>
      <c r="B925" s="18" t="str">
        <f>IF(H925="","",VLOOKUP(J925,BDD!A:B,2,0))</f>
        <v/>
      </c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2" t="str">
        <f t="shared" si="32"/>
        <v/>
      </c>
      <c r="N925" s="2" t="str">
        <f t="shared" si="33"/>
        <v/>
      </c>
      <c r="O925" s="2" t="str">
        <f t="shared" si="34"/>
        <v/>
      </c>
      <c r="P925" s="2" t="str">
        <f t="shared" si="35"/>
        <v/>
      </c>
    </row>
    <row r="926" spans="1:16" x14ac:dyDescent="0.25">
      <c r="A926" s="45" t="str">
        <f>IF(H926="","",VLOOKUP(H926&amp;"£"&amp;I926,BDD!C:F,4,0))</f>
        <v/>
      </c>
      <c r="B926" s="18" t="str">
        <f>IF(H926="","",VLOOKUP(J926,BDD!A:B,2,0))</f>
        <v/>
      </c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2" t="str">
        <f t="shared" si="32"/>
        <v/>
      </c>
      <c r="N926" s="2" t="str">
        <f t="shared" si="33"/>
        <v/>
      </c>
      <c r="O926" s="2" t="str">
        <f t="shared" si="34"/>
        <v/>
      </c>
      <c r="P926" s="2" t="str">
        <f t="shared" si="35"/>
        <v/>
      </c>
    </row>
    <row r="927" spans="1:16" x14ac:dyDescent="0.25">
      <c r="A927" s="45" t="str">
        <f>IF(H927="","",VLOOKUP(H927&amp;"£"&amp;I927,BDD!C:F,4,0))</f>
        <v/>
      </c>
      <c r="B927" s="18" t="str">
        <f>IF(H927="","",VLOOKUP(J927,BDD!A:B,2,0))</f>
        <v/>
      </c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2" t="str">
        <f t="shared" si="32"/>
        <v/>
      </c>
      <c r="N927" s="2" t="str">
        <f t="shared" si="33"/>
        <v/>
      </c>
      <c r="O927" s="2" t="str">
        <f t="shared" si="34"/>
        <v/>
      </c>
      <c r="P927" s="2" t="str">
        <f t="shared" si="35"/>
        <v/>
      </c>
    </row>
    <row r="928" spans="1:16" x14ac:dyDescent="0.25">
      <c r="A928" s="45" t="str">
        <f>IF(H928="","",VLOOKUP(H928&amp;"£"&amp;I928,BDD!C:F,4,0))</f>
        <v/>
      </c>
      <c r="B928" s="18" t="str">
        <f>IF(H928="","",VLOOKUP(J928,BDD!A:B,2,0))</f>
        <v/>
      </c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2" t="str">
        <f t="shared" si="32"/>
        <v/>
      </c>
      <c r="N928" s="2" t="str">
        <f t="shared" si="33"/>
        <v/>
      </c>
      <c r="O928" s="2" t="str">
        <f t="shared" si="34"/>
        <v/>
      </c>
      <c r="P928" s="2" t="str">
        <f t="shared" si="35"/>
        <v/>
      </c>
    </row>
    <row r="929" spans="1:16" x14ac:dyDescent="0.25">
      <c r="A929" s="45" t="str">
        <f>IF(H929="","",VLOOKUP(H929&amp;"£"&amp;I929,BDD!C:F,4,0))</f>
        <v/>
      </c>
      <c r="B929" s="18" t="str">
        <f>IF(H929="","",VLOOKUP(J929,BDD!A:B,2,0))</f>
        <v/>
      </c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2" t="str">
        <f t="shared" si="32"/>
        <v/>
      </c>
      <c r="N929" s="2" t="str">
        <f t="shared" si="33"/>
        <v/>
      </c>
      <c r="O929" s="2" t="str">
        <f t="shared" si="34"/>
        <v/>
      </c>
      <c r="P929" s="2" t="str">
        <f t="shared" si="35"/>
        <v/>
      </c>
    </row>
    <row r="930" spans="1:16" x14ac:dyDescent="0.25">
      <c r="A930" s="45" t="str">
        <f>IF(H930="","",VLOOKUP(H930&amp;"£"&amp;I930,BDD!C:F,4,0))</f>
        <v/>
      </c>
      <c r="B930" s="18" t="str">
        <f>IF(H930="","",VLOOKUP(J930,BDD!A:B,2,0))</f>
        <v/>
      </c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2" t="str">
        <f t="shared" si="32"/>
        <v/>
      </c>
      <c r="N930" s="2" t="str">
        <f t="shared" si="33"/>
        <v/>
      </c>
      <c r="O930" s="2" t="str">
        <f t="shared" si="34"/>
        <v/>
      </c>
      <c r="P930" s="2" t="str">
        <f t="shared" si="35"/>
        <v/>
      </c>
    </row>
    <row r="931" spans="1:16" x14ac:dyDescent="0.25">
      <c r="A931" s="45" t="str">
        <f>IF(H931="","",VLOOKUP(H931&amp;"£"&amp;I931,BDD!C:F,4,0))</f>
        <v/>
      </c>
      <c r="B931" s="18" t="str">
        <f>IF(H931="","",VLOOKUP(J931,BDD!A:B,2,0))</f>
        <v/>
      </c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2" t="str">
        <f t="shared" si="32"/>
        <v/>
      </c>
      <c r="N931" s="2" t="str">
        <f t="shared" si="33"/>
        <v/>
      </c>
      <c r="O931" s="2" t="str">
        <f t="shared" si="34"/>
        <v/>
      </c>
      <c r="P931" s="2" t="str">
        <f t="shared" si="35"/>
        <v/>
      </c>
    </row>
    <row r="932" spans="1:16" x14ac:dyDescent="0.25">
      <c r="A932" s="45" t="str">
        <f>IF(H932="","",VLOOKUP(H932&amp;"£"&amp;I932,BDD!C:F,4,0))</f>
        <v/>
      </c>
      <c r="B932" s="18" t="str">
        <f>IF(H932="","",VLOOKUP(J932,BDD!A:B,2,0))</f>
        <v/>
      </c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2" t="str">
        <f t="shared" si="32"/>
        <v/>
      </c>
      <c r="N932" s="2" t="str">
        <f t="shared" si="33"/>
        <v/>
      </c>
      <c r="O932" s="2" t="str">
        <f t="shared" si="34"/>
        <v/>
      </c>
      <c r="P932" s="2" t="str">
        <f t="shared" si="35"/>
        <v/>
      </c>
    </row>
    <row r="933" spans="1:16" x14ac:dyDescent="0.25">
      <c r="A933" s="45" t="str">
        <f>IF(H933="","",VLOOKUP(H933&amp;"£"&amp;I933,BDD!C:F,4,0))</f>
        <v/>
      </c>
      <c r="B933" s="18" t="str">
        <f>IF(H933="","",VLOOKUP(J933,BDD!A:B,2,0))</f>
        <v/>
      </c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2" t="str">
        <f t="shared" si="32"/>
        <v/>
      </c>
      <c r="N933" s="2" t="str">
        <f t="shared" si="33"/>
        <v/>
      </c>
      <c r="O933" s="2" t="str">
        <f t="shared" si="34"/>
        <v/>
      </c>
      <c r="P933" s="2" t="str">
        <f t="shared" si="35"/>
        <v/>
      </c>
    </row>
    <row r="934" spans="1:16" x14ac:dyDescent="0.25">
      <c r="A934" s="45" t="str">
        <f>IF(H934="","",VLOOKUP(H934&amp;"£"&amp;I934,BDD!C:F,4,0))</f>
        <v/>
      </c>
      <c r="B934" s="18" t="str">
        <f>IF(H934="","",VLOOKUP(J934,BDD!A:B,2,0))</f>
        <v/>
      </c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2" t="str">
        <f t="shared" si="32"/>
        <v/>
      </c>
      <c r="N934" s="2" t="str">
        <f t="shared" si="33"/>
        <v/>
      </c>
      <c r="O934" s="2" t="str">
        <f t="shared" si="34"/>
        <v/>
      </c>
      <c r="P934" s="2" t="str">
        <f t="shared" si="35"/>
        <v/>
      </c>
    </row>
    <row r="935" spans="1:16" x14ac:dyDescent="0.25">
      <c r="A935" s="45" t="str">
        <f>IF(H935="","",VLOOKUP(H935&amp;"£"&amp;I935,BDD!C:F,4,0))</f>
        <v/>
      </c>
      <c r="B935" s="18" t="str">
        <f>IF(H935="","",VLOOKUP(J935,BDD!A:B,2,0))</f>
        <v/>
      </c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2" t="str">
        <f t="shared" si="32"/>
        <v/>
      </c>
      <c r="N935" s="2" t="str">
        <f t="shared" si="33"/>
        <v/>
      </c>
      <c r="O935" s="2" t="str">
        <f t="shared" si="34"/>
        <v/>
      </c>
      <c r="P935" s="2" t="str">
        <f t="shared" si="35"/>
        <v/>
      </c>
    </row>
    <row r="936" spans="1:16" x14ac:dyDescent="0.25">
      <c r="A936" s="45" t="str">
        <f>IF(H936="","",VLOOKUP(H936&amp;"£"&amp;I936,BDD!C:F,4,0))</f>
        <v/>
      </c>
      <c r="B936" s="18" t="str">
        <f>IF(H936="","",VLOOKUP(J936,BDD!A:B,2,0))</f>
        <v/>
      </c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2" t="str">
        <f t="shared" si="32"/>
        <v/>
      </c>
      <c r="N936" s="2" t="str">
        <f t="shared" si="33"/>
        <v/>
      </c>
      <c r="O936" s="2" t="str">
        <f t="shared" si="34"/>
        <v/>
      </c>
      <c r="P936" s="2" t="str">
        <f t="shared" si="35"/>
        <v/>
      </c>
    </row>
    <row r="937" spans="1:16" x14ac:dyDescent="0.25">
      <c r="A937" s="45" t="str">
        <f>IF(H937="","",VLOOKUP(H937&amp;"£"&amp;I937,BDD!C:F,4,0))</f>
        <v/>
      </c>
      <c r="B937" s="18" t="str">
        <f>IF(H937="","",VLOOKUP(J937,BDD!A:B,2,0))</f>
        <v/>
      </c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2" t="str">
        <f t="shared" si="32"/>
        <v/>
      </c>
      <c r="N937" s="2" t="str">
        <f t="shared" si="33"/>
        <v/>
      </c>
      <c r="O937" s="2" t="str">
        <f t="shared" si="34"/>
        <v/>
      </c>
      <c r="P937" s="2" t="str">
        <f t="shared" si="35"/>
        <v/>
      </c>
    </row>
    <row r="938" spans="1:16" x14ac:dyDescent="0.25">
      <c r="A938" s="45" t="str">
        <f>IF(H938="","",VLOOKUP(H938&amp;"£"&amp;I938,BDD!C:F,4,0))</f>
        <v/>
      </c>
      <c r="B938" s="18" t="str">
        <f>IF(H938="","",VLOOKUP(J938,BDD!A:B,2,0))</f>
        <v/>
      </c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2" t="str">
        <f t="shared" si="32"/>
        <v/>
      </c>
      <c r="N938" s="2" t="str">
        <f t="shared" si="33"/>
        <v/>
      </c>
      <c r="O938" s="2" t="str">
        <f t="shared" si="34"/>
        <v/>
      </c>
      <c r="P938" s="2" t="str">
        <f t="shared" si="35"/>
        <v/>
      </c>
    </row>
    <row r="939" spans="1:16" x14ac:dyDescent="0.25">
      <c r="A939" s="45" t="str">
        <f>IF(H939="","",VLOOKUP(H939&amp;"£"&amp;I939,BDD!C:F,4,0))</f>
        <v/>
      </c>
      <c r="B939" s="18" t="str">
        <f>IF(H939="","",VLOOKUP(J939,BDD!A:B,2,0))</f>
        <v/>
      </c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2" t="str">
        <f t="shared" si="32"/>
        <v/>
      </c>
      <c r="N939" s="2" t="str">
        <f t="shared" si="33"/>
        <v/>
      </c>
      <c r="O939" s="2" t="str">
        <f t="shared" si="34"/>
        <v/>
      </c>
      <c r="P939" s="2" t="str">
        <f t="shared" si="35"/>
        <v/>
      </c>
    </row>
    <row r="940" spans="1:16" x14ac:dyDescent="0.25">
      <c r="A940" s="45" t="str">
        <f>IF(H940="","",VLOOKUP(H940&amp;"£"&amp;I940,BDD!C:F,4,0))</f>
        <v/>
      </c>
      <c r="B940" s="18" t="str">
        <f>IF(H940="","",VLOOKUP(J940,BDD!A:B,2,0))</f>
        <v/>
      </c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2" t="str">
        <f t="shared" si="32"/>
        <v/>
      </c>
      <c r="N940" s="2" t="str">
        <f t="shared" si="33"/>
        <v/>
      </c>
      <c r="O940" s="2" t="str">
        <f t="shared" si="34"/>
        <v/>
      </c>
      <c r="P940" s="2" t="str">
        <f t="shared" si="35"/>
        <v/>
      </c>
    </row>
    <row r="941" spans="1:16" x14ac:dyDescent="0.25">
      <c r="A941" s="45" t="str">
        <f>IF(H941="","",VLOOKUP(H941&amp;"£"&amp;I941,BDD!C:F,4,0))</f>
        <v/>
      </c>
      <c r="B941" s="18" t="str">
        <f>IF(H941="","",VLOOKUP(J941,BDD!A:B,2,0))</f>
        <v/>
      </c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2" t="str">
        <f t="shared" si="32"/>
        <v/>
      </c>
      <c r="N941" s="2" t="str">
        <f t="shared" si="33"/>
        <v/>
      </c>
      <c r="O941" s="2" t="str">
        <f t="shared" si="34"/>
        <v/>
      </c>
      <c r="P941" s="2" t="str">
        <f t="shared" si="35"/>
        <v/>
      </c>
    </row>
    <row r="942" spans="1:16" x14ac:dyDescent="0.25">
      <c r="A942" s="45" t="str">
        <f>IF(H942="","",VLOOKUP(H942&amp;"£"&amp;I942,BDD!C:F,4,0))</f>
        <v/>
      </c>
      <c r="B942" s="18" t="str">
        <f>IF(H942="","",VLOOKUP(J942,BDD!A:B,2,0))</f>
        <v/>
      </c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2" t="str">
        <f t="shared" si="32"/>
        <v/>
      </c>
      <c r="N942" s="2" t="str">
        <f t="shared" si="33"/>
        <v/>
      </c>
      <c r="O942" s="2" t="str">
        <f t="shared" si="34"/>
        <v/>
      </c>
      <c r="P942" s="2" t="str">
        <f t="shared" si="35"/>
        <v/>
      </c>
    </row>
    <row r="943" spans="1:16" x14ac:dyDescent="0.25">
      <c r="A943" s="45" t="str">
        <f>IF(H943="","",VLOOKUP(H943&amp;"£"&amp;I943,BDD!C:F,4,0))</f>
        <v/>
      </c>
      <c r="B943" s="18" t="str">
        <f>IF(H943="","",VLOOKUP(J943,BDD!A:B,2,0))</f>
        <v/>
      </c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2" t="str">
        <f t="shared" si="32"/>
        <v/>
      </c>
      <c r="N943" s="2" t="str">
        <f t="shared" si="33"/>
        <v/>
      </c>
      <c r="O943" s="2" t="str">
        <f t="shared" si="34"/>
        <v/>
      </c>
      <c r="P943" s="2" t="str">
        <f t="shared" si="35"/>
        <v/>
      </c>
    </row>
    <row r="944" spans="1:16" x14ac:dyDescent="0.25">
      <c r="A944" s="45" t="str">
        <f>IF(H944="","",VLOOKUP(H944&amp;"£"&amp;I944,BDD!C:F,4,0))</f>
        <v/>
      </c>
      <c r="B944" s="18" t="str">
        <f>IF(H944="","",VLOOKUP(J944,BDD!A:B,2,0))</f>
        <v/>
      </c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2" t="str">
        <f t="shared" si="32"/>
        <v/>
      </c>
      <c r="N944" s="2" t="str">
        <f t="shared" si="33"/>
        <v/>
      </c>
      <c r="O944" s="2" t="str">
        <f t="shared" si="34"/>
        <v/>
      </c>
      <c r="P944" s="2" t="str">
        <f t="shared" si="35"/>
        <v/>
      </c>
    </row>
    <row r="945" spans="1:16" x14ac:dyDescent="0.25">
      <c r="A945" s="45" t="str">
        <f>IF(H945="","",VLOOKUP(H945&amp;"£"&amp;I945,BDD!C:F,4,0))</f>
        <v/>
      </c>
      <c r="B945" s="18" t="str">
        <f>IF(H945="","",VLOOKUP(J945,BDD!A:B,2,0))</f>
        <v/>
      </c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2" t="str">
        <f t="shared" si="32"/>
        <v/>
      </c>
      <c r="N945" s="2" t="str">
        <f t="shared" si="33"/>
        <v/>
      </c>
      <c r="O945" s="2" t="str">
        <f t="shared" si="34"/>
        <v/>
      </c>
      <c r="P945" s="2" t="str">
        <f t="shared" si="35"/>
        <v/>
      </c>
    </row>
    <row r="946" spans="1:16" x14ac:dyDescent="0.25">
      <c r="A946" s="45" t="str">
        <f>IF(H946="","",VLOOKUP(H946&amp;"£"&amp;I946,BDD!C:F,4,0))</f>
        <v/>
      </c>
      <c r="B946" s="18" t="str">
        <f>IF(H946="","",VLOOKUP(J946,BDD!A:B,2,0))</f>
        <v/>
      </c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2" t="str">
        <f t="shared" si="32"/>
        <v/>
      </c>
      <c r="N946" s="2" t="str">
        <f t="shared" si="33"/>
        <v/>
      </c>
      <c r="O946" s="2" t="str">
        <f t="shared" si="34"/>
        <v/>
      </c>
      <c r="P946" s="2" t="str">
        <f t="shared" si="35"/>
        <v/>
      </c>
    </row>
    <row r="947" spans="1:16" x14ac:dyDescent="0.25">
      <c r="A947" s="45" t="str">
        <f>IF(H947="","",VLOOKUP(H947&amp;"£"&amp;I947,BDD!C:F,4,0))</f>
        <v/>
      </c>
      <c r="B947" s="18" t="str">
        <f>IF(H947="","",VLOOKUP(J947,BDD!A:B,2,0))</f>
        <v/>
      </c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2" t="str">
        <f t="shared" si="32"/>
        <v/>
      </c>
      <c r="N947" s="2" t="str">
        <f t="shared" si="33"/>
        <v/>
      </c>
      <c r="O947" s="2" t="str">
        <f t="shared" si="34"/>
        <v/>
      </c>
      <c r="P947" s="2" t="str">
        <f t="shared" si="35"/>
        <v/>
      </c>
    </row>
    <row r="948" spans="1:16" x14ac:dyDescent="0.25">
      <c r="A948" s="45" t="str">
        <f>IF(H948="","",VLOOKUP(H948&amp;"£"&amp;I948,BDD!C:F,4,0))</f>
        <v/>
      </c>
      <c r="B948" s="18" t="str">
        <f>IF(H948="","",VLOOKUP(J948,BDD!A:B,2,0))</f>
        <v/>
      </c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2" t="str">
        <f t="shared" si="32"/>
        <v/>
      </c>
      <c r="N948" s="2" t="str">
        <f t="shared" si="33"/>
        <v/>
      </c>
      <c r="O948" s="2" t="str">
        <f t="shared" si="34"/>
        <v/>
      </c>
      <c r="P948" s="2" t="str">
        <f t="shared" si="35"/>
        <v/>
      </c>
    </row>
    <row r="949" spans="1:16" x14ac:dyDescent="0.25">
      <c r="A949" s="45" t="str">
        <f>IF(H949="","",VLOOKUP(H949&amp;"£"&amp;I949,BDD!C:F,4,0))</f>
        <v/>
      </c>
      <c r="B949" s="18" t="str">
        <f>IF(H949="","",VLOOKUP(J949,BDD!A:B,2,0))</f>
        <v/>
      </c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2" t="str">
        <f t="shared" si="32"/>
        <v/>
      </c>
      <c r="N949" s="2" t="str">
        <f t="shared" si="33"/>
        <v/>
      </c>
      <c r="O949" s="2" t="str">
        <f t="shared" si="34"/>
        <v/>
      </c>
      <c r="P949" s="2" t="str">
        <f t="shared" si="35"/>
        <v/>
      </c>
    </row>
    <row r="950" spans="1:16" x14ac:dyDescent="0.25">
      <c r="A950" s="45" t="str">
        <f>IF(H950="","",VLOOKUP(H950&amp;"£"&amp;I950,BDD!C:F,4,0))</f>
        <v/>
      </c>
      <c r="B950" s="18" t="str">
        <f>IF(H950="","",VLOOKUP(J950,BDD!A:B,2,0))</f>
        <v/>
      </c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2" t="str">
        <f t="shared" si="32"/>
        <v/>
      </c>
      <c r="N950" s="2" t="str">
        <f t="shared" si="33"/>
        <v/>
      </c>
      <c r="O950" s="2" t="str">
        <f t="shared" si="34"/>
        <v/>
      </c>
      <c r="P950" s="2" t="str">
        <f t="shared" si="35"/>
        <v/>
      </c>
    </row>
    <row r="951" spans="1:16" x14ac:dyDescent="0.25">
      <c r="A951" s="45" t="str">
        <f>IF(H951="","",VLOOKUP(H951&amp;"£"&amp;I951,BDD!C:F,4,0))</f>
        <v/>
      </c>
      <c r="B951" s="18" t="str">
        <f>IF(H951="","",VLOOKUP(J951,BDD!A:B,2,0))</f>
        <v/>
      </c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2" t="str">
        <f t="shared" si="32"/>
        <v/>
      </c>
      <c r="N951" s="2" t="str">
        <f t="shared" si="33"/>
        <v/>
      </c>
      <c r="O951" s="2" t="str">
        <f t="shared" si="34"/>
        <v/>
      </c>
      <c r="P951" s="2" t="str">
        <f t="shared" si="35"/>
        <v/>
      </c>
    </row>
    <row r="952" spans="1:16" x14ac:dyDescent="0.25">
      <c r="A952" s="45" t="str">
        <f>IF(H952="","",VLOOKUP(H952&amp;"£"&amp;I952,BDD!C:F,4,0))</f>
        <v/>
      </c>
      <c r="B952" s="18" t="str">
        <f>IF(H952="","",VLOOKUP(J952,BDD!A:B,2,0))</f>
        <v/>
      </c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2" t="str">
        <f t="shared" si="32"/>
        <v/>
      </c>
      <c r="N952" s="2" t="str">
        <f t="shared" si="33"/>
        <v/>
      </c>
      <c r="O952" s="2" t="str">
        <f t="shared" si="34"/>
        <v/>
      </c>
      <c r="P952" s="2" t="str">
        <f t="shared" si="35"/>
        <v/>
      </c>
    </row>
    <row r="953" spans="1:16" x14ac:dyDescent="0.25">
      <c r="A953" s="45" t="str">
        <f>IF(H953="","",VLOOKUP(H953&amp;"£"&amp;I953,BDD!C:F,4,0))</f>
        <v/>
      </c>
      <c r="B953" s="18" t="str">
        <f>IF(H953="","",VLOOKUP(J953,BDD!A:B,2,0))</f>
        <v/>
      </c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2" t="str">
        <f t="shared" si="32"/>
        <v/>
      </c>
      <c r="N953" s="2" t="str">
        <f t="shared" si="33"/>
        <v/>
      </c>
      <c r="O953" s="2" t="str">
        <f t="shared" si="34"/>
        <v/>
      </c>
      <c r="P953" s="2" t="str">
        <f t="shared" si="35"/>
        <v/>
      </c>
    </row>
    <row r="954" spans="1:16" x14ac:dyDescent="0.25">
      <c r="A954" s="45" t="str">
        <f>IF(H954="","",VLOOKUP(H954&amp;"£"&amp;I954,BDD!C:F,4,0))</f>
        <v/>
      </c>
      <c r="B954" s="18" t="str">
        <f>IF(H954="","",VLOOKUP(J954,BDD!A:B,2,0))</f>
        <v/>
      </c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2" t="str">
        <f t="shared" si="32"/>
        <v/>
      </c>
      <c r="N954" s="2" t="str">
        <f t="shared" si="33"/>
        <v/>
      </c>
      <c r="O954" s="2" t="str">
        <f t="shared" si="34"/>
        <v/>
      </c>
      <c r="P954" s="2" t="str">
        <f t="shared" si="35"/>
        <v/>
      </c>
    </row>
    <row r="955" spans="1:16" x14ac:dyDescent="0.25">
      <c r="A955" s="45" t="str">
        <f>IF(H955="","",VLOOKUP(H955&amp;"£"&amp;I955,BDD!C:F,4,0))</f>
        <v/>
      </c>
      <c r="B955" s="18" t="str">
        <f>IF(H955="","",VLOOKUP(J955,BDD!A:B,2,0))</f>
        <v/>
      </c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2" t="str">
        <f t="shared" si="32"/>
        <v/>
      </c>
      <c r="N955" s="2" t="str">
        <f t="shared" si="33"/>
        <v/>
      </c>
      <c r="O955" s="2" t="str">
        <f t="shared" si="34"/>
        <v/>
      </c>
      <c r="P955" s="2" t="str">
        <f t="shared" si="35"/>
        <v/>
      </c>
    </row>
    <row r="956" spans="1:16" x14ac:dyDescent="0.25">
      <c r="A956" s="45" t="str">
        <f>IF(H956="","",VLOOKUP(H956&amp;"£"&amp;I956,BDD!C:F,4,0))</f>
        <v/>
      </c>
      <c r="B956" s="18" t="str">
        <f>IF(H956="","",VLOOKUP(J956,BDD!A:B,2,0))</f>
        <v/>
      </c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2" t="str">
        <f t="shared" si="32"/>
        <v/>
      </c>
      <c r="N956" s="2" t="str">
        <f t="shared" si="33"/>
        <v/>
      </c>
      <c r="O956" s="2" t="str">
        <f t="shared" si="34"/>
        <v/>
      </c>
      <c r="P956" s="2" t="str">
        <f t="shared" si="35"/>
        <v/>
      </c>
    </row>
    <row r="957" spans="1:16" x14ac:dyDescent="0.25">
      <c r="A957" s="45" t="str">
        <f>IF(H957="","",VLOOKUP(H957&amp;"£"&amp;I957,BDD!C:F,4,0))</f>
        <v/>
      </c>
      <c r="B957" s="18" t="str">
        <f>IF(H957="","",VLOOKUP(J957,BDD!A:B,2,0))</f>
        <v/>
      </c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2" t="str">
        <f t="shared" si="32"/>
        <v/>
      </c>
      <c r="N957" s="2" t="str">
        <f t="shared" si="33"/>
        <v/>
      </c>
      <c r="O957" s="2" t="str">
        <f t="shared" si="34"/>
        <v/>
      </c>
      <c r="P957" s="2" t="str">
        <f t="shared" si="35"/>
        <v/>
      </c>
    </row>
    <row r="958" spans="1:16" x14ac:dyDescent="0.25">
      <c r="A958" s="45" t="str">
        <f>IF(H958="","",VLOOKUP(H958&amp;"£"&amp;I958,BDD!C:F,4,0))</f>
        <v/>
      </c>
      <c r="B958" s="18" t="str">
        <f>IF(H958="","",VLOOKUP(J958,BDD!A:B,2,0))</f>
        <v/>
      </c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2" t="str">
        <f t="shared" si="32"/>
        <v/>
      </c>
      <c r="N958" s="2" t="str">
        <f t="shared" si="33"/>
        <v/>
      </c>
      <c r="O958" s="2" t="str">
        <f t="shared" si="34"/>
        <v/>
      </c>
      <c r="P958" s="2" t="str">
        <f t="shared" si="35"/>
        <v/>
      </c>
    </row>
    <row r="959" spans="1:16" x14ac:dyDescent="0.25">
      <c r="A959" s="45" t="str">
        <f>IF(H959="","",VLOOKUP(H959&amp;"£"&amp;I959,BDD!C:F,4,0))</f>
        <v/>
      </c>
      <c r="B959" s="18" t="str">
        <f>IF(H959="","",VLOOKUP(J959,BDD!A:B,2,0))</f>
        <v/>
      </c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2" t="str">
        <f t="shared" si="32"/>
        <v/>
      </c>
      <c r="N959" s="2" t="str">
        <f t="shared" si="33"/>
        <v/>
      </c>
      <c r="O959" s="2" t="str">
        <f t="shared" si="34"/>
        <v/>
      </c>
      <c r="P959" s="2" t="str">
        <f t="shared" si="35"/>
        <v/>
      </c>
    </row>
    <row r="960" spans="1:16" x14ac:dyDescent="0.25">
      <c r="A960" s="45" t="str">
        <f>IF(H960="","",VLOOKUP(H960&amp;"£"&amp;I960,BDD!C:F,4,0))</f>
        <v/>
      </c>
      <c r="B960" s="18" t="str">
        <f>IF(H960="","",VLOOKUP(J960,BDD!A:B,2,0))</f>
        <v/>
      </c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2" t="str">
        <f t="shared" si="32"/>
        <v/>
      </c>
      <c r="N960" s="2" t="str">
        <f t="shared" si="33"/>
        <v/>
      </c>
      <c r="O960" s="2" t="str">
        <f t="shared" si="34"/>
        <v/>
      </c>
      <c r="P960" s="2" t="str">
        <f t="shared" si="35"/>
        <v/>
      </c>
    </row>
    <row r="961" spans="1:16" x14ac:dyDescent="0.25">
      <c r="A961" s="45" t="str">
        <f>IF(H961="","",VLOOKUP(H961&amp;"£"&amp;I961,BDD!C:F,4,0))</f>
        <v/>
      </c>
      <c r="B961" s="18" t="str">
        <f>IF(H961="","",VLOOKUP(J961,BDD!A:B,2,0))</f>
        <v/>
      </c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2" t="str">
        <f t="shared" si="32"/>
        <v/>
      </c>
      <c r="N961" s="2" t="str">
        <f t="shared" si="33"/>
        <v/>
      </c>
      <c r="O961" s="2" t="str">
        <f t="shared" si="34"/>
        <v/>
      </c>
      <c r="P961" s="2" t="str">
        <f t="shared" si="35"/>
        <v/>
      </c>
    </row>
    <row r="962" spans="1:16" x14ac:dyDescent="0.25">
      <c r="A962" s="45" t="str">
        <f>IF(H962="","",VLOOKUP(H962&amp;"£"&amp;I962,BDD!C:F,4,0))</f>
        <v/>
      </c>
      <c r="B962" s="18" t="str">
        <f>IF(H962="","",VLOOKUP(J962,BDD!A:B,2,0))</f>
        <v/>
      </c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2" t="str">
        <f t="shared" si="32"/>
        <v/>
      </c>
      <c r="N962" s="2" t="str">
        <f t="shared" si="33"/>
        <v/>
      </c>
      <c r="O962" s="2" t="str">
        <f t="shared" si="34"/>
        <v/>
      </c>
      <c r="P962" s="2" t="str">
        <f t="shared" si="35"/>
        <v/>
      </c>
    </row>
    <row r="963" spans="1:16" x14ac:dyDescent="0.25">
      <c r="A963" s="45" t="str">
        <f>IF(H963="","",VLOOKUP(H963&amp;"£"&amp;I963,BDD!C:F,4,0))</f>
        <v/>
      </c>
      <c r="B963" s="18" t="str">
        <f>IF(H963="","",VLOOKUP(J963,BDD!A:B,2,0))</f>
        <v/>
      </c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2" t="str">
        <f t="shared" ref="M963:M1000" si="36">IF(H963="","",B963&amp;"£"&amp;E963&amp;"£"&amp;L963)</f>
        <v/>
      </c>
      <c r="N963" s="2" t="str">
        <f t="shared" ref="N963:N1000" si="37">IF(M963&amp;E963&amp;H963&amp;I963=M962&amp;E962&amp;H962&amp;I962,"",M963)</f>
        <v/>
      </c>
      <c r="O963" s="2" t="str">
        <f t="shared" ref="O963:O1000" si="38">IF(A963="H",N963,"")</f>
        <v/>
      </c>
      <c r="P963" s="2" t="str">
        <f t="shared" si="35"/>
        <v/>
      </c>
    </row>
    <row r="964" spans="1:16" x14ac:dyDescent="0.25">
      <c r="A964" s="45" t="str">
        <f>IF(H964="","",VLOOKUP(H964&amp;"£"&amp;I964,BDD!C:F,4,0))</f>
        <v/>
      </c>
      <c r="B964" s="18" t="str">
        <f>IF(H964="","",VLOOKUP(J964,BDD!A:B,2,0))</f>
        <v/>
      </c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2" t="str">
        <f t="shared" si="36"/>
        <v/>
      </c>
      <c r="N964" s="2" t="str">
        <f t="shared" si="37"/>
        <v/>
      </c>
      <c r="O964" s="2" t="str">
        <f t="shared" si="38"/>
        <v/>
      </c>
      <c r="P964" s="2" t="str">
        <f t="shared" ref="P964:P1000" si="39">IF(K964="Ast_logé",B964&amp;"£"&amp;E964&amp;"£"&amp;K964,"")</f>
        <v/>
      </c>
    </row>
    <row r="965" spans="1:16" x14ac:dyDescent="0.25">
      <c r="A965" s="45" t="str">
        <f>IF(H965="","",VLOOKUP(H965&amp;"£"&amp;I965,BDD!C:F,4,0))</f>
        <v/>
      </c>
      <c r="B965" s="18" t="str">
        <f>IF(H965="","",VLOOKUP(J965,BDD!A:B,2,0))</f>
        <v/>
      </c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2" t="str">
        <f t="shared" si="36"/>
        <v/>
      </c>
      <c r="N965" s="2" t="str">
        <f t="shared" si="37"/>
        <v/>
      </c>
      <c r="O965" s="2" t="str">
        <f t="shared" si="38"/>
        <v/>
      </c>
      <c r="P965" s="2" t="str">
        <f t="shared" si="39"/>
        <v/>
      </c>
    </row>
    <row r="966" spans="1:16" x14ac:dyDescent="0.25">
      <c r="A966" s="45" t="str">
        <f>IF(H966="","",VLOOKUP(H966&amp;"£"&amp;I966,BDD!C:F,4,0))</f>
        <v/>
      </c>
      <c r="B966" s="18" t="str">
        <f>IF(H966="","",VLOOKUP(J966,BDD!A:B,2,0))</f>
        <v/>
      </c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2" t="str">
        <f t="shared" si="36"/>
        <v/>
      </c>
      <c r="N966" s="2" t="str">
        <f t="shared" si="37"/>
        <v/>
      </c>
      <c r="O966" s="2" t="str">
        <f t="shared" si="38"/>
        <v/>
      </c>
      <c r="P966" s="2" t="str">
        <f t="shared" si="39"/>
        <v/>
      </c>
    </row>
    <row r="967" spans="1:16" x14ac:dyDescent="0.25">
      <c r="A967" s="45" t="str">
        <f>IF(H967="","",VLOOKUP(H967&amp;"£"&amp;I967,BDD!C:F,4,0))</f>
        <v/>
      </c>
      <c r="B967" s="18" t="str">
        <f>IF(H967="","",VLOOKUP(J967,BDD!A:B,2,0))</f>
        <v/>
      </c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2" t="str">
        <f t="shared" si="36"/>
        <v/>
      </c>
      <c r="N967" s="2" t="str">
        <f t="shared" si="37"/>
        <v/>
      </c>
      <c r="O967" s="2" t="str">
        <f t="shared" si="38"/>
        <v/>
      </c>
      <c r="P967" s="2" t="str">
        <f t="shared" si="39"/>
        <v/>
      </c>
    </row>
    <row r="968" spans="1:16" x14ac:dyDescent="0.25">
      <c r="A968" s="45" t="str">
        <f>IF(H968="","",VLOOKUP(H968&amp;"£"&amp;I968,BDD!C:F,4,0))</f>
        <v/>
      </c>
      <c r="B968" s="18" t="str">
        <f>IF(H968="","",VLOOKUP(J968,BDD!A:B,2,0))</f>
        <v/>
      </c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2" t="str">
        <f t="shared" si="36"/>
        <v/>
      </c>
      <c r="N968" s="2" t="str">
        <f t="shared" si="37"/>
        <v/>
      </c>
      <c r="O968" s="2" t="str">
        <f t="shared" si="38"/>
        <v/>
      </c>
      <c r="P968" s="2" t="str">
        <f t="shared" si="39"/>
        <v/>
      </c>
    </row>
    <row r="969" spans="1:16" x14ac:dyDescent="0.25">
      <c r="A969" s="45" t="str">
        <f>IF(H969="","",VLOOKUP(H969&amp;"£"&amp;I969,BDD!C:F,4,0))</f>
        <v/>
      </c>
      <c r="B969" s="18" t="str">
        <f>IF(H969="","",VLOOKUP(J969,BDD!A:B,2,0))</f>
        <v/>
      </c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2" t="str">
        <f t="shared" si="36"/>
        <v/>
      </c>
      <c r="N969" s="2" t="str">
        <f t="shared" si="37"/>
        <v/>
      </c>
      <c r="O969" s="2" t="str">
        <f t="shared" si="38"/>
        <v/>
      </c>
      <c r="P969" s="2" t="str">
        <f t="shared" si="39"/>
        <v/>
      </c>
    </row>
    <row r="970" spans="1:16" x14ac:dyDescent="0.25">
      <c r="A970" s="45" t="str">
        <f>IF(H970="","",VLOOKUP(H970&amp;"£"&amp;I970,BDD!C:F,4,0))</f>
        <v/>
      </c>
      <c r="B970" s="18" t="str">
        <f>IF(H970="","",VLOOKUP(J970,BDD!A:B,2,0))</f>
        <v/>
      </c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2" t="str">
        <f t="shared" si="36"/>
        <v/>
      </c>
      <c r="N970" s="2" t="str">
        <f t="shared" si="37"/>
        <v/>
      </c>
      <c r="O970" s="2" t="str">
        <f t="shared" si="38"/>
        <v/>
      </c>
      <c r="P970" s="2" t="str">
        <f t="shared" si="39"/>
        <v/>
      </c>
    </row>
    <row r="971" spans="1:16" x14ac:dyDescent="0.25">
      <c r="A971" s="45" t="str">
        <f>IF(H971="","",VLOOKUP(H971&amp;"£"&amp;I971,BDD!C:F,4,0))</f>
        <v/>
      </c>
      <c r="B971" s="18" t="str">
        <f>IF(H971="","",VLOOKUP(J971,BDD!A:B,2,0))</f>
        <v/>
      </c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2" t="str">
        <f t="shared" si="36"/>
        <v/>
      </c>
      <c r="N971" s="2" t="str">
        <f t="shared" si="37"/>
        <v/>
      </c>
      <c r="O971" s="2" t="str">
        <f t="shared" si="38"/>
        <v/>
      </c>
      <c r="P971" s="2" t="str">
        <f t="shared" si="39"/>
        <v/>
      </c>
    </row>
    <row r="972" spans="1:16" x14ac:dyDescent="0.25">
      <c r="A972" s="45" t="str">
        <f>IF(H972="","",VLOOKUP(H972&amp;"£"&amp;I972,BDD!C:F,4,0))</f>
        <v/>
      </c>
      <c r="B972" s="18" t="str">
        <f>IF(H972="","",VLOOKUP(J972,BDD!A:B,2,0))</f>
        <v/>
      </c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2" t="str">
        <f t="shared" si="36"/>
        <v/>
      </c>
      <c r="N972" s="2" t="str">
        <f t="shared" si="37"/>
        <v/>
      </c>
      <c r="O972" s="2" t="str">
        <f t="shared" si="38"/>
        <v/>
      </c>
      <c r="P972" s="2" t="str">
        <f t="shared" si="39"/>
        <v/>
      </c>
    </row>
    <row r="973" spans="1:16" x14ac:dyDescent="0.25">
      <c r="A973" s="45" t="str">
        <f>IF(H973="","",VLOOKUP(H973&amp;"£"&amp;I973,BDD!C:F,4,0))</f>
        <v/>
      </c>
      <c r="B973" s="18" t="str">
        <f>IF(H973="","",VLOOKUP(J973,BDD!A:B,2,0))</f>
        <v/>
      </c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2" t="str">
        <f t="shared" si="36"/>
        <v/>
      </c>
      <c r="N973" s="2" t="str">
        <f t="shared" si="37"/>
        <v/>
      </c>
      <c r="O973" s="2" t="str">
        <f t="shared" si="38"/>
        <v/>
      </c>
      <c r="P973" s="2" t="str">
        <f t="shared" si="39"/>
        <v/>
      </c>
    </row>
    <row r="974" spans="1:16" x14ac:dyDescent="0.25">
      <c r="A974" s="45" t="str">
        <f>IF(H974="","",VLOOKUP(H974&amp;"£"&amp;I974,BDD!C:F,4,0))</f>
        <v/>
      </c>
      <c r="B974" s="18" t="str">
        <f>IF(H974="","",VLOOKUP(J974,BDD!A:B,2,0))</f>
        <v/>
      </c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2" t="str">
        <f t="shared" si="36"/>
        <v/>
      </c>
      <c r="N974" s="2" t="str">
        <f t="shared" si="37"/>
        <v/>
      </c>
      <c r="O974" s="2" t="str">
        <f t="shared" si="38"/>
        <v/>
      </c>
      <c r="P974" s="2" t="str">
        <f t="shared" si="39"/>
        <v/>
      </c>
    </row>
    <row r="975" spans="1:16" x14ac:dyDescent="0.25">
      <c r="A975" s="45" t="str">
        <f>IF(H975="","",VLOOKUP(H975&amp;"£"&amp;I975,BDD!C:F,4,0))</f>
        <v/>
      </c>
      <c r="B975" s="18" t="str">
        <f>IF(H975="","",VLOOKUP(J975,BDD!A:B,2,0))</f>
        <v/>
      </c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2" t="str">
        <f t="shared" si="36"/>
        <v/>
      </c>
      <c r="N975" s="2" t="str">
        <f t="shared" si="37"/>
        <v/>
      </c>
      <c r="O975" s="2" t="str">
        <f t="shared" si="38"/>
        <v/>
      </c>
      <c r="P975" s="2" t="str">
        <f t="shared" si="39"/>
        <v/>
      </c>
    </row>
    <row r="976" spans="1:16" x14ac:dyDescent="0.25">
      <c r="A976" s="45" t="str">
        <f>IF(H976="","",VLOOKUP(H976&amp;"£"&amp;I976,BDD!C:F,4,0))</f>
        <v/>
      </c>
      <c r="B976" s="18" t="str">
        <f>IF(H976="","",VLOOKUP(J976,BDD!A:B,2,0))</f>
        <v/>
      </c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2" t="str">
        <f t="shared" si="36"/>
        <v/>
      </c>
      <c r="N976" s="2" t="str">
        <f t="shared" si="37"/>
        <v/>
      </c>
      <c r="O976" s="2" t="str">
        <f t="shared" si="38"/>
        <v/>
      </c>
      <c r="P976" s="2" t="str">
        <f t="shared" si="39"/>
        <v/>
      </c>
    </row>
    <row r="977" spans="1:16" x14ac:dyDescent="0.25">
      <c r="A977" s="45" t="str">
        <f>IF(H977="","",VLOOKUP(H977&amp;"£"&amp;I977,BDD!C:F,4,0))</f>
        <v/>
      </c>
      <c r="B977" s="18" t="str">
        <f>IF(H977="","",VLOOKUP(J977,BDD!A:B,2,0))</f>
        <v/>
      </c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2" t="str">
        <f t="shared" si="36"/>
        <v/>
      </c>
      <c r="N977" s="2" t="str">
        <f t="shared" si="37"/>
        <v/>
      </c>
      <c r="O977" s="2" t="str">
        <f t="shared" si="38"/>
        <v/>
      </c>
      <c r="P977" s="2" t="str">
        <f t="shared" si="39"/>
        <v/>
      </c>
    </row>
    <row r="978" spans="1:16" x14ac:dyDescent="0.25">
      <c r="A978" s="45" t="str">
        <f>IF(H978="","",VLOOKUP(H978&amp;"£"&amp;I978,BDD!C:F,4,0))</f>
        <v/>
      </c>
      <c r="B978" s="18" t="str">
        <f>IF(H978="","",VLOOKUP(J978,BDD!A:B,2,0))</f>
        <v/>
      </c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2" t="str">
        <f t="shared" si="36"/>
        <v/>
      </c>
      <c r="N978" s="2" t="str">
        <f t="shared" si="37"/>
        <v/>
      </c>
      <c r="O978" s="2" t="str">
        <f t="shared" si="38"/>
        <v/>
      </c>
      <c r="P978" s="2" t="str">
        <f t="shared" si="39"/>
        <v/>
      </c>
    </row>
    <row r="979" spans="1:16" x14ac:dyDescent="0.25">
      <c r="A979" s="45" t="str">
        <f>IF(H979="","",VLOOKUP(H979&amp;"£"&amp;I979,BDD!C:F,4,0))</f>
        <v/>
      </c>
      <c r="B979" s="18" t="str">
        <f>IF(H979="","",VLOOKUP(J979,BDD!A:B,2,0))</f>
        <v/>
      </c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2" t="str">
        <f t="shared" si="36"/>
        <v/>
      </c>
      <c r="N979" s="2" t="str">
        <f t="shared" si="37"/>
        <v/>
      </c>
      <c r="O979" s="2" t="str">
        <f t="shared" si="38"/>
        <v/>
      </c>
      <c r="P979" s="2" t="str">
        <f t="shared" si="39"/>
        <v/>
      </c>
    </row>
    <row r="980" spans="1:16" x14ac:dyDescent="0.25">
      <c r="A980" s="45" t="str">
        <f>IF(H980="","",VLOOKUP(H980&amp;"£"&amp;I980,BDD!C:F,4,0))</f>
        <v/>
      </c>
      <c r="B980" s="18" t="str">
        <f>IF(H980="","",VLOOKUP(J980,BDD!A:B,2,0))</f>
        <v/>
      </c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2" t="str">
        <f t="shared" si="36"/>
        <v/>
      </c>
      <c r="N980" s="2" t="str">
        <f t="shared" si="37"/>
        <v/>
      </c>
      <c r="O980" s="2" t="str">
        <f t="shared" si="38"/>
        <v/>
      </c>
      <c r="P980" s="2" t="str">
        <f t="shared" si="39"/>
        <v/>
      </c>
    </row>
    <row r="981" spans="1:16" x14ac:dyDescent="0.25">
      <c r="A981" s="45" t="str">
        <f>IF(H981="","",VLOOKUP(H981&amp;"£"&amp;I981,BDD!C:F,4,0))</f>
        <v/>
      </c>
      <c r="B981" s="18" t="str">
        <f>IF(H981="","",VLOOKUP(J981,BDD!A:B,2,0))</f>
        <v/>
      </c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2" t="str">
        <f t="shared" si="36"/>
        <v/>
      </c>
      <c r="N981" s="2" t="str">
        <f t="shared" si="37"/>
        <v/>
      </c>
      <c r="O981" s="2" t="str">
        <f t="shared" si="38"/>
        <v/>
      </c>
      <c r="P981" s="2" t="str">
        <f t="shared" si="39"/>
        <v/>
      </c>
    </row>
    <row r="982" spans="1:16" x14ac:dyDescent="0.25">
      <c r="A982" s="45" t="str">
        <f>IF(H982="","",VLOOKUP(H982&amp;"£"&amp;I982,BDD!C:F,4,0))</f>
        <v/>
      </c>
      <c r="B982" s="18" t="str">
        <f>IF(H982="","",VLOOKUP(J982,BDD!A:B,2,0))</f>
        <v/>
      </c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2" t="str">
        <f t="shared" si="36"/>
        <v/>
      </c>
      <c r="N982" s="2" t="str">
        <f t="shared" si="37"/>
        <v/>
      </c>
      <c r="O982" s="2" t="str">
        <f t="shared" si="38"/>
        <v/>
      </c>
      <c r="P982" s="2" t="str">
        <f t="shared" si="39"/>
        <v/>
      </c>
    </row>
    <row r="983" spans="1:16" x14ac:dyDescent="0.25">
      <c r="A983" s="45" t="str">
        <f>IF(H983="","",VLOOKUP(H983&amp;"£"&amp;I983,BDD!C:F,4,0))</f>
        <v/>
      </c>
      <c r="B983" s="18" t="str">
        <f>IF(H983="","",VLOOKUP(J983,BDD!A:B,2,0))</f>
        <v/>
      </c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2" t="str">
        <f t="shared" si="36"/>
        <v/>
      </c>
      <c r="N983" s="2" t="str">
        <f t="shared" si="37"/>
        <v/>
      </c>
      <c r="O983" s="2" t="str">
        <f t="shared" si="38"/>
        <v/>
      </c>
      <c r="P983" s="2" t="str">
        <f t="shared" si="39"/>
        <v/>
      </c>
    </row>
    <row r="984" spans="1:16" x14ac:dyDescent="0.25">
      <c r="A984" s="45" t="str">
        <f>IF(H984="","",VLOOKUP(H984&amp;"£"&amp;I984,BDD!C:F,4,0))</f>
        <v/>
      </c>
      <c r="B984" s="18" t="str">
        <f>IF(H984="","",VLOOKUP(J984,BDD!A:B,2,0))</f>
        <v/>
      </c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2" t="str">
        <f t="shared" si="36"/>
        <v/>
      </c>
      <c r="N984" s="2" t="str">
        <f t="shared" si="37"/>
        <v/>
      </c>
      <c r="O984" s="2" t="str">
        <f t="shared" si="38"/>
        <v/>
      </c>
      <c r="P984" s="2" t="str">
        <f t="shared" si="39"/>
        <v/>
      </c>
    </row>
    <row r="985" spans="1:16" x14ac:dyDescent="0.25">
      <c r="A985" s="45" t="str">
        <f>IF(H985="","",VLOOKUP(H985&amp;"£"&amp;I985,BDD!C:F,4,0))</f>
        <v/>
      </c>
      <c r="B985" s="18" t="str">
        <f>IF(H985="","",VLOOKUP(J985,BDD!A:B,2,0))</f>
        <v/>
      </c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2" t="str">
        <f t="shared" si="36"/>
        <v/>
      </c>
      <c r="N985" s="2" t="str">
        <f t="shared" si="37"/>
        <v/>
      </c>
      <c r="O985" s="2" t="str">
        <f t="shared" si="38"/>
        <v/>
      </c>
      <c r="P985" s="2" t="str">
        <f t="shared" si="39"/>
        <v/>
      </c>
    </row>
    <row r="986" spans="1:16" x14ac:dyDescent="0.25">
      <c r="A986" s="45" t="str">
        <f>IF(H986="","",VLOOKUP(H986&amp;"£"&amp;I986,BDD!C:F,4,0))</f>
        <v/>
      </c>
      <c r="B986" s="18" t="str">
        <f>IF(H986="","",VLOOKUP(J986,BDD!A:B,2,0))</f>
        <v/>
      </c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2" t="str">
        <f t="shared" si="36"/>
        <v/>
      </c>
      <c r="N986" s="2" t="str">
        <f t="shared" si="37"/>
        <v/>
      </c>
      <c r="O986" s="2" t="str">
        <f t="shared" si="38"/>
        <v/>
      </c>
      <c r="P986" s="2" t="str">
        <f t="shared" si="39"/>
        <v/>
      </c>
    </row>
    <row r="987" spans="1:16" x14ac:dyDescent="0.25">
      <c r="A987" s="45" t="str">
        <f>IF(H987="","",VLOOKUP(H987&amp;"£"&amp;I987,BDD!C:F,4,0))</f>
        <v/>
      </c>
      <c r="B987" s="18" t="str">
        <f>IF(H987="","",VLOOKUP(J987,BDD!A:B,2,0))</f>
        <v/>
      </c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2" t="str">
        <f t="shared" si="36"/>
        <v/>
      </c>
      <c r="N987" s="2" t="str">
        <f t="shared" si="37"/>
        <v/>
      </c>
      <c r="O987" s="2" t="str">
        <f t="shared" si="38"/>
        <v/>
      </c>
      <c r="P987" s="2" t="str">
        <f t="shared" si="39"/>
        <v/>
      </c>
    </row>
    <row r="988" spans="1:16" x14ac:dyDescent="0.25">
      <c r="A988" s="45" t="str">
        <f>IF(H988="","",VLOOKUP(H988&amp;"£"&amp;I988,BDD!C:F,4,0))</f>
        <v/>
      </c>
      <c r="B988" s="18" t="str">
        <f>IF(H988="","",VLOOKUP(J988,BDD!A:B,2,0))</f>
        <v/>
      </c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2" t="str">
        <f t="shared" si="36"/>
        <v/>
      </c>
      <c r="N988" s="2" t="str">
        <f t="shared" si="37"/>
        <v/>
      </c>
      <c r="O988" s="2" t="str">
        <f t="shared" si="38"/>
        <v/>
      </c>
      <c r="P988" s="2" t="str">
        <f t="shared" si="39"/>
        <v/>
      </c>
    </row>
    <row r="989" spans="1:16" x14ac:dyDescent="0.25">
      <c r="A989" s="45" t="str">
        <f>IF(H989="","",VLOOKUP(H989&amp;"£"&amp;I989,BDD!C:F,4,0))</f>
        <v/>
      </c>
      <c r="B989" s="18" t="str">
        <f>IF(H989="","",VLOOKUP(J989,BDD!A:B,2,0))</f>
        <v/>
      </c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2" t="str">
        <f t="shared" si="36"/>
        <v/>
      </c>
      <c r="N989" s="2" t="str">
        <f t="shared" si="37"/>
        <v/>
      </c>
      <c r="O989" s="2" t="str">
        <f t="shared" si="38"/>
        <v/>
      </c>
      <c r="P989" s="2" t="str">
        <f t="shared" si="39"/>
        <v/>
      </c>
    </row>
    <row r="990" spans="1:16" x14ac:dyDescent="0.25">
      <c r="A990" s="45" t="str">
        <f>IF(H990="","",VLOOKUP(H990&amp;"£"&amp;I990,BDD!C:F,4,0))</f>
        <v/>
      </c>
      <c r="B990" s="18" t="str">
        <f>IF(H990="","",VLOOKUP(J990,BDD!A:B,2,0))</f>
        <v/>
      </c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2" t="str">
        <f t="shared" si="36"/>
        <v/>
      </c>
      <c r="N990" s="2" t="str">
        <f t="shared" si="37"/>
        <v/>
      </c>
      <c r="O990" s="2" t="str">
        <f t="shared" si="38"/>
        <v/>
      </c>
      <c r="P990" s="2" t="str">
        <f t="shared" si="39"/>
        <v/>
      </c>
    </row>
    <row r="991" spans="1:16" x14ac:dyDescent="0.25">
      <c r="A991" s="45" t="str">
        <f>IF(H991="","",VLOOKUP(H991&amp;"£"&amp;I991,BDD!C:F,4,0))</f>
        <v/>
      </c>
      <c r="B991" s="18" t="str">
        <f>IF(H991="","",VLOOKUP(J991,BDD!A:B,2,0))</f>
        <v/>
      </c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2" t="str">
        <f t="shared" si="36"/>
        <v/>
      </c>
      <c r="N991" s="2" t="str">
        <f t="shared" si="37"/>
        <v/>
      </c>
      <c r="O991" s="2" t="str">
        <f t="shared" si="38"/>
        <v/>
      </c>
      <c r="P991" s="2" t="str">
        <f t="shared" si="39"/>
        <v/>
      </c>
    </row>
    <row r="992" spans="1:16" x14ac:dyDescent="0.25">
      <c r="A992" s="45" t="str">
        <f>IF(H992="","",VLOOKUP(H992&amp;"£"&amp;I992,BDD!C:F,4,0))</f>
        <v/>
      </c>
      <c r="B992" s="18" t="str">
        <f>IF(H992="","",VLOOKUP(J992,BDD!A:B,2,0))</f>
        <v/>
      </c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2" t="str">
        <f t="shared" si="36"/>
        <v/>
      </c>
      <c r="N992" s="2" t="str">
        <f t="shared" si="37"/>
        <v/>
      </c>
      <c r="O992" s="2" t="str">
        <f t="shared" si="38"/>
        <v/>
      </c>
      <c r="P992" s="2" t="str">
        <f t="shared" si="39"/>
        <v/>
      </c>
    </row>
    <row r="993" spans="1:16" x14ac:dyDescent="0.25">
      <c r="A993" s="45" t="str">
        <f>IF(H993="","",VLOOKUP(H993&amp;"£"&amp;I993,BDD!C:F,4,0))</f>
        <v/>
      </c>
      <c r="B993" s="18" t="str">
        <f>IF(H993="","",VLOOKUP(J993,BDD!A:B,2,0))</f>
        <v/>
      </c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2" t="str">
        <f t="shared" si="36"/>
        <v/>
      </c>
      <c r="N993" s="2" t="str">
        <f t="shared" si="37"/>
        <v/>
      </c>
      <c r="O993" s="2" t="str">
        <f t="shared" si="38"/>
        <v/>
      </c>
      <c r="P993" s="2" t="str">
        <f t="shared" si="39"/>
        <v/>
      </c>
    </row>
    <row r="994" spans="1:16" x14ac:dyDescent="0.25">
      <c r="A994" s="45" t="str">
        <f>IF(H994="","",VLOOKUP(H994&amp;"£"&amp;I994,BDD!C:F,4,0))</f>
        <v/>
      </c>
      <c r="B994" s="18" t="str">
        <f>IF(H994="","",VLOOKUP(J994,BDD!A:B,2,0))</f>
        <v/>
      </c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2" t="str">
        <f t="shared" si="36"/>
        <v/>
      </c>
      <c r="N994" s="2" t="str">
        <f t="shared" si="37"/>
        <v/>
      </c>
      <c r="O994" s="2" t="str">
        <f t="shared" si="38"/>
        <v/>
      </c>
      <c r="P994" s="2" t="str">
        <f t="shared" si="39"/>
        <v/>
      </c>
    </row>
    <row r="995" spans="1:16" x14ac:dyDescent="0.25">
      <c r="A995" s="45" t="str">
        <f>IF(H995="","",VLOOKUP(H995&amp;"£"&amp;I995,BDD!C:F,4,0))</f>
        <v/>
      </c>
      <c r="B995" s="18" t="str">
        <f>IF(H995="","",VLOOKUP(J995,BDD!A:B,2,0))</f>
        <v/>
      </c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2" t="str">
        <f t="shared" si="36"/>
        <v/>
      </c>
      <c r="N995" s="2" t="str">
        <f t="shared" si="37"/>
        <v/>
      </c>
      <c r="O995" s="2" t="str">
        <f t="shared" si="38"/>
        <v/>
      </c>
      <c r="P995" s="2" t="str">
        <f t="shared" si="39"/>
        <v/>
      </c>
    </row>
    <row r="996" spans="1:16" x14ac:dyDescent="0.25">
      <c r="A996" s="45" t="str">
        <f>IF(H996="","",VLOOKUP(H996&amp;"£"&amp;I996,BDD!C:F,4,0))</f>
        <v/>
      </c>
      <c r="B996" s="18" t="str">
        <f>IF(H996="","",VLOOKUP(J996,BDD!A:B,2,0))</f>
        <v/>
      </c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2" t="str">
        <f t="shared" si="36"/>
        <v/>
      </c>
      <c r="N996" s="2" t="str">
        <f t="shared" si="37"/>
        <v/>
      </c>
      <c r="O996" s="2" t="str">
        <f t="shared" si="38"/>
        <v/>
      </c>
      <c r="P996" s="2" t="str">
        <f t="shared" si="39"/>
        <v/>
      </c>
    </row>
    <row r="997" spans="1:16" x14ac:dyDescent="0.25">
      <c r="A997" s="45" t="str">
        <f>IF(H997="","",VLOOKUP(H997&amp;"£"&amp;I997,BDD!C:F,4,0))</f>
        <v/>
      </c>
      <c r="B997" s="18" t="str">
        <f>IF(H997="","",VLOOKUP(J997,BDD!A:B,2,0))</f>
        <v/>
      </c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2" t="str">
        <f t="shared" si="36"/>
        <v/>
      </c>
      <c r="N997" s="2" t="str">
        <f t="shared" si="37"/>
        <v/>
      </c>
      <c r="O997" s="2" t="str">
        <f t="shared" si="38"/>
        <v/>
      </c>
      <c r="P997" s="2" t="str">
        <f t="shared" si="39"/>
        <v/>
      </c>
    </row>
    <row r="998" spans="1:16" x14ac:dyDescent="0.25">
      <c r="A998" s="45" t="str">
        <f>IF(H998="","",VLOOKUP(H998&amp;"£"&amp;I998,BDD!C:F,4,0))</f>
        <v/>
      </c>
      <c r="B998" s="18" t="str">
        <f>IF(H998="","",VLOOKUP(J998,BDD!A:B,2,0))</f>
        <v/>
      </c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2" t="str">
        <f t="shared" si="36"/>
        <v/>
      </c>
      <c r="N998" s="2" t="str">
        <f t="shared" si="37"/>
        <v/>
      </c>
      <c r="O998" s="2" t="str">
        <f t="shared" si="38"/>
        <v/>
      </c>
      <c r="P998" s="2" t="str">
        <f t="shared" si="39"/>
        <v/>
      </c>
    </row>
    <row r="999" spans="1:16" x14ac:dyDescent="0.25">
      <c r="A999" s="45" t="str">
        <f>IF(H999="","",VLOOKUP(H999&amp;"£"&amp;I999,BDD!C:F,4,0))</f>
        <v/>
      </c>
      <c r="B999" s="18" t="str">
        <f>IF(H999="","",VLOOKUP(J999,BDD!A:B,2,0))</f>
        <v/>
      </c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2" t="str">
        <f t="shared" si="36"/>
        <v/>
      </c>
      <c r="N999" s="2" t="str">
        <f t="shared" si="37"/>
        <v/>
      </c>
      <c r="O999" s="2" t="str">
        <f t="shared" si="38"/>
        <v/>
      </c>
      <c r="P999" s="2" t="str">
        <f t="shared" si="39"/>
        <v/>
      </c>
    </row>
    <row r="1000" spans="1:16" x14ac:dyDescent="0.25">
      <c r="A1000" s="45" t="str">
        <f>IF(H1000="","",VLOOKUP(H1000&amp;"£"&amp;I1000,BDD!C:F,4,0))</f>
        <v/>
      </c>
      <c r="B1000" s="18" t="str">
        <f>IF(H1000="","",VLOOKUP(J1000,BDD!A:B,2,0))</f>
        <v/>
      </c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2" t="str">
        <f t="shared" si="36"/>
        <v/>
      </c>
      <c r="N1000" s="2" t="str">
        <f t="shared" si="37"/>
        <v/>
      </c>
      <c r="O1000" s="2" t="str">
        <f t="shared" si="38"/>
        <v/>
      </c>
      <c r="P1000" s="2" t="str">
        <f t="shared" si="39"/>
        <v/>
      </c>
    </row>
  </sheetData>
  <autoFilter ref="A1:O1000"/>
  <conditionalFormatting sqref="A2:L19 A3:B1000">
    <cfRule type="expression" dxfId="1" priority="2">
      <formula>NOT(ISBLANK($G2))</formula>
    </cfRule>
  </conditionalFormatting>
  <conditionalFormatting sqref="A2:L19 A3:B1000">
    <cfRule type="expression" dxfId="0" priority="1">
      <formula>$F2="EQ.IMP"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1"/>
  <sheetViews>
    <sheetView workbookViewId="0">
      <selection activeCell="C22" sqref="C22"/>
    </sheetView>
  </sheetViews>
  <sheetFormatPr baseColWidth="10" defaultRowHeight="13.2" x14ac:dyDescent="0.25"/>
  <cols>
    <col min="1" max="1" width="41.44140625" bestFit="1" customWidth="1"/>
    <col min="2" max="2" width="16.6640625" bestFit="1" customWidth="1"/>
    <col min="3" max="3" width="31.5546875" bestFit="1" customWidth="1"/>
    <col min="4" max="4" width="19.33203125" bestFit="1" customWidth="1"/>
    <col min="5" max="5" width="12.5546875" bestFit="1" customWidth="1"/>
    <col min="6" max="6" width="10.109375" style="6" bestFit="1" customWidth="1"/>
  </cols>
  <sheetData>
    <row r="1" spans="1:6" x14ac:dyDescent="0.25">
      <c r="A1" t="s">
        <v>3</v>
      </c>
      <c r="B1" t="s">
        <v>4</v>
      </c>
      <c r="C1" t="s">
        <v>9</v>
      </c>
      <c r="D1" s="60" t="s">
        <v>0</v>
      </c>
      <c r="E1" s="60" t="s">
        <v>8</v>
      </c>
      <c r="F1" s="9" t="s">
        <v>25</v>
      </c>
    </row>
    <row r="2" spans="1:6" x14ac:dyDescent="0.25">
      <c r="A2" t="s">
        <v>55</v>
      </c>
      <c r="B2" s="2" t="s">
        <v>5</v>
      </c>
      <c r="C2" t="str">
        <f>D2&amp;"£"&amp;E2</f>
        <v>DUPONT£Atoine</v>
      </c>
      <c r="D2" s="17" t="s">
        <v>52</v>
      </c>
      <c r="E2" s="17" t="s">
        <v>56</v>
      </c>
      <c r="F2" s="17" t="s">
        <v>1</v>
      </c>
    </row>
    <row r="3" spans="1:6" x14ac:dyDescent="0.25">
      <c r="B3" s="2" t="s">
        <v>5</v>
      </c>
      <c r="C3" t="str">
        <f t="shared" ref="C3:C59" si="0">D3&amp;"£"&amp;E3</f>
        <v>£</v>
      </c>
      <c r="D3" s="17"/>
      <c r="E3" s="17"/>
      <c r="F3" s="45" t="s">
        <v>1</v>
      </c>
    </row>
    <row r="4" spans="1:6" x14ac:dyDescent="0.25">
      <c r="B4" s="2" t="s">
        <v>5</v>
      </c>
      <c r="C4" t="str">
        <f t="shared" si="0"/>
        <v>£</v>
      </c>
      <c r="D4" s="61"/>
      <c r="E4" s="45"/>
      <c r="F4" s="17"/>
    </row>
    <row r="5" spans="1:6" x14ac:dyDescent="0.25">
      <c r="B5" s="2" t="s">
        <v>5</v>
      </c>
      <c r="C5" t="str">
        <f t="shared" si="0"/>
        <v>£</v>
      </c>
      <c r="D5" s="17"/>
      <c r="E5" s="17"/>
      <c r="F5" s="17" t="s">
        <v>1</v>
      </c>
    </row>
    <row r="6" spans="1:6" x14ac:dyDescent="0.25">
      <c r="B6" s="2" t="s">
        <v>5</v>
      </c>
      <c r="C6" t="str">
        <f t="shared" si="0"/>
        <v>£</v>
      </c>
      <c r="D6" s="17"/>
      <c r="E6" s="17"/>
      <c r="F6" s="45" t="s">
        <v>1</v>
      </c>
    </row>
    <row r="7" spans="1:6" x14ac:dyDescent="0.25">
      <c r="B7" s="2" t="s">
        <v>5</v>
      </c>
      <c r="C7" t="str">
        <f t="shared" si="0"/>
        <v>£</v>
      </c>
      <c r="D7" s="17"/>
      <c r="E7" s="17"/>
      <c r="F7" s="17" t="s">
        <v>1</v>
      </c>
    </row>
    <row r="8" spans="1:6" x14ac:dyDescent="0.25">
      <c r="B8" s="2" t="s">
        <v>5</v>
      </c>
      <c r="C8" t="str">
        <f t="shared" si="0"/>
        <v>£</v>
      </c>
      <c r="D8" s="17"/>
      <c r="E8" s="17"/>
      <c r="F8" s="17" t="s">
        <v>1</v>
      </c>
    </row>
    <row r="9" spans="1:6" x14ac:dyDescent="0.25">
      <c r="B9" s="2" t="s">
        <v>6</v>
      </c>
      <c r="C9" t="str">
        <f t="shared" si="0"/>
        <v>£</v>
      </c>
      <c r="D9" s="61"/>
      <c r="E9" s="45"/>
      <c r="F9" s="17"/>
    </row>
    <row r="10" spans="1:6" x14ac:dyDescent="0.25">
      <c r="B10" t="s">
        <v>5</v>
      </c>
      <c r="C10" t="str">
        <f t="shared" si="0"/>
        <v>£</v>
      </c>
      <c r="D10" s="61"/>
      <c r="E10" s="45"/>
      <c r="F10" s="17"/>
    </row>
    <row r="11" spans="1:6" x14ac:dyDescent="0.25">
      <c r="B11" s="2" t="s">
        <v>6</v>
      </c>
      <c r="C11" t="str">
        <f t="shared" si="0"/>
        <v>£</v>
      </c>
      <c r="D11" s="17"/>
      <c r="E11" s="17"/>
      <c r="F11" s="17" t="s">
        <v>1</v>
      </c>
    </row>
    <row r="12" spans="1:6" x14ac:dyDescent="0.25">
      <c r="B12" s="2" t="s">
        <v>6</v>
      </c>
      <c r="C12" t="str">
        <f t="shared" si="0"/>
        <v>£</v>
      </c>
      <c r="D12" s="17"/>
      <c r="E12" s="17"/>
      <c r="F12" s="17" t="s">
        <v>26</v>
      </c>
    </row>
    <row r="13" spans="1:6" x14ac:dyDescent="0.25">
      <c r="B13" s="2" t="s">
        <v>5</v>
      </c>
      <c r="C13" t="str">
        <f t="shared" si="0"/>
        <v>£</v>
      </c>
      <c r="D13" s="61"/>
      <c r="E13" s="45"/>
      <c r="F13" s="17"/>
    </row>
    <row r="14" spans="1:6" x14ac:dyDescent="0.25">
      <c r="B14" s="2" t="s">
        <v>6</v>
      </c>
      <c r="C14" t="str">
        <f t="shared" si="0"/>
        <v>£</v>
      </c>
      <c r="D14" s="17"/>
      <c r="E14" s="17"/>
      <c r="F14" s="17" t="s">
        <v>1</v>
      </c>
    </row>
    <row r="15" spans="1:6" x14ac:dyDescent="0.25">
      <c r="B15" s="2" t="s">
        <v>6</v>
      </c>
      <c r="C15" t="str">
        <f t="shared" si="0"/>
        <v>£</v>
      </c>
      <c r="D15" s="62"/>
      <c r="E15" s="45"/>
      <c r="F15" s="63" t="s">
        <v>1</v>
      </c>
    </row>
    <row r="16" spans="1:6" x14ac:dyDescent="0.25">
      <c r="B16" s="2" t="s">
        <v>22</v>
      </c>
      <c r="C16" t="str">
        <f t="shared" si="0"/>
        <v>£</v>
      </c>
      <c r="D16" s="17"/>
      <c r="E16" s="17"/>
      <c r="F16" s="17" t="s">
        <v>1</v>
      </c>
    </row>
    <row r="17" spans="2:6" x14ac:dyDescent="0.25">
      <c r="B17" s="2" t="s">
        <v>6</v>
      </c>
      <c r="C17" t="str">
        <f t="shared" si="0"/>
        <v>£</v>
      </c>
      <c r="D17" s="62"/>
      <c r="E17" s="45"/>
      <c r="F17" s="17"/>
    </row>
    <row r="18" spans="2:6" x14ac:dyDescent="0.25">
      <c r="B18" s="2" t="s">
        <v>5</v>
      </c>
      <c r="C18" t="str">
        <f t="shared" si="0"/>
        <v>£</v>
      </c>
      <c r="D18" s="17"/>
      <c r="E18" s="17"/>
      <c r="F18" s="17" t="s">
        <v>26</v>
      </c>
    </row>
    <row r="19" spans="2:6" x14ac:dyDescent="0.25">
      <c r="B19" s="2" t="s">
        <v>5</v>
      </c>
      <c r="C19" t="str">
        <f t="shared" si="0"/>
        <v>£</v>
      </c>
      <c r="D19" s="61"/>
      <c r="E19" s="45"/>
      <c r="F19" s="17"/>
    </row>
    <row r="20" spans="2:6" x14ac:dyDescent="0.25">
      <c r="B20" s="2" t="s">
        <v>6</v>
      </c>
      <c r="C20" t="str">
        <f t="shared" si="0"/>
        <v>£</v>
      </c>
      <c r="D20" s="61"/>
      <c r="E20" s="45"/>
      <c r="F20" s="17"/>
    </row>
    <row r="21" spans="2:6" x14ac:dyDescent="0.25">
      <c r="B21" s="2" t="s">
        <v>5</v>
      </c>
      <c r="C21" t="str">
        <f t="shared" si="0"/>
        <v>£</v>
      </c>
      <c r="D21" s="62"/>
      <c r="E21" s="45"/>
      <c r="F21" s="17"/>
    </row>
    <row r="22" spans="2:6" x14ac:dyDescent="0.25">
      <c r="B22" s="2" t="s">
        <v>5</v>
      </c>
      <c r="C22" t="str">
        <f t="shared" si="0"/>
        <v>£</v>
      </c>
      <c r="D22" s="61"/>
      <c r="E22" s="45"/>
      <c r="F22" s="17"/>
    </row>
    <row r="23" spans="2:6" x14ac:dyDescent="0.25">
      <c r="B23" s="2" t="s">
        <v>6</v>
      </c>
      <c r="C23" t="str">
        <f t="shared" si="0"/>
        <v>£</v>
      </c>
      <c r="D23" s="61"/>
      <c r="E23" s="45"/>
      <c r="F23" s="17"/>
    </row>
    <row r="24" spans="2:6" x14ac:dyDescent="0.25">
      <c r="B24" s="2" t="s">
        <v>6</v>
      </c>
      <c r="C24" t="str">
        <f t="shared" si="0"/>
        <v>£</v>
      </c>
      <c r="D24" s="17"/>
      <c r="E24" s="17"/>
      <c r="F24" s="17" t="s">
        <v>26</v>
      </c>
    </row>
    <row r="25" spans="2:6" x14ac:dyDescent="0.25">
      <c r="B25" s="2" t="s">
        <v>5</v>
      </c>
      <c r="C25" t="str">
        <f t="shared" si="0"/>
        <v>£</v>
      </c>
      <c r="D25" s="62"/>
      <c r="E25" s="45"/>
      <c r="F25" s="17"/>
    </row>
    <row r="26" spans="2:6" x14ac:dyDescent="0.25">
      <c r="B26" s="2" t="s">
        <v>5</v>
      </c>
      <c r="C26" t="str">
        <f t="shared" si="0"/>
        <v>£</v>
      </c>
      <c r="D26" s="17"/>
      <c r="E26" s="17"/>
      <c r="F26" s="17" t="s">
        <v>1</v>
      </c>
    </row>
    <row r="27" spans="2:6" x14ac:dyDescent="0.25">
      <c r="B27" s="2" t="s">
        <v>5</v>
      </c>
      <c r="C27" t="str">
        <f t="shared" si="0"/>
        <v>£</v>
      </c>
      <c r="D27" s="17"/>
      <c r="E27" s="17"/>
      <c r="F27" s="17" t="s">
        <v>1</v>
      </c>
    </row>
    <row r="28" spans="2:6" x14ac:dyDescent="0.25">
      <c r="B28" s="2" t="s">
        <v>5</v>
      </c>
      <c r="C28" t="str">
        <f t="shared" si="0"/>
        <v>£</v>
      </c>
      <c r="D28" s="61"/>
      <c r="E28" s="45"/>
      <c r="F28" s="17"/>
    </row>
    <row r="29" spans="2:6" x14ac:dyDescent="0.25">
      <c r="B29" s="2" t="s">
        <v>5</v>
      </c>
      <c r="C29" t="str">
        <f t="shared" si="0"/>
        <v>£</v>
      </c>
      <c r="D29" s="17"/>
      <c r="E29" s="17"/>
      <c r="F29" s="17" t="s">
        <v>1</v>
      </c>
    </row>
    <row r="30" spans="2:6" x14ac:dyDescent="0.25">
      <c r="B30" s="2" t="s">
        <v>5</v>
      </c>
      <c r="C30" t="str">
        <f t="shared" si="0"/>
        <v>£</v>
      </c>
      <c r="D30" s="17"/>
      <c r="E30" s="17"/>
      <c r="F30" s="17" t="s">
        <v>1</v>
      </c>
    </row>
    <row r="31" spans="2:6" x14ac:dyDescent="0.25">
      <c r="B31" s="2" t="s">
        <v>6</v>
      </c>
      <c r="C31" t="str">
        <f t="shared" si="0"/>
        <v>£</v>
      </c>
      <c r="D31" s="17"/>
      <c r="E31" s="17"/>
      <c r="F31" s="17" t="s">
        <v>26</v>
      </c>
    </row>
    <row r="32" spans="2:6" x14ac:dyDescent="0.25">
      <c r="B32" s="2" t="s">
        <v>6</v>
      </c>
      <c r="C32" t="str">
        <f t="shared" si="0"/>
        <v>£</v>
      </c>
      <c r="D32" s="17"/>
      <c r="E32" s="17"/>
      <c r="F32" s="17" t="s">
        <v>1</v>
      </c>
    </row>
    <row r="33" spans="2:6" x14ac:dyDescent="0.25">
      <c r="B33" s="2" t="s">
        <v>6</v>
      </c>
      <c r="C33" t="str">
        <f t="shared" si="0"/>
        <v>£</v>
      </c>
      <c r="D33" s="61"/>
      <c r="E33" s="45"/>
      <c r="F33" s="17" t="s">
        <v>26</v>
      </c>
    </row>
    <row r="34" spans="2:6" x14ac:dyDescent="0.25">
      <c r="B34" s="2" t="s">
        <v>6</v>
      </c>
      <c r="C34" t="str">
        <f t="shared" si="0"/>
        <v>£</v>
      </c>
      <c r="D34" s="61"/>
      <c r="E34" s="45"/>
      <c r="F34" s="17"/>
    </row>
    <row r="35" spans="2:6" x14ac:dyDescent="0.25">
      <c r="B35" s="2" t="s">
        <v>5</v>
      </c>
      <c r="C35" t="str">
        <f t="shared" si="0"/>
        <v>£</v>
      </c>
      <c r="D35" s="17"/>
      <c r="E35" s="17"/>
      <c r="F35" s="17" t="s">
        <v>1</v>
      </c>
    </row>
    <row r="36" spans="2:6" x14ac:dyDescent="0.25">
      <c r="B36" s="2" t="s">
        <v>5</v>
      </c>
      <c r="C36" t="str">
        <f t="shared" si="0"/>
        <v>£</v>
      </c>
      <c r="D36" s="17"/>
      <c r="E36" s="17"/>
      <c r="F36" s="17" t="s">
        <v>1</v>
      </c>
    </row>
    <row r="37" spans="2:6" x14ac:dyDescent="0.25">
      <c r="B37" s="2" t="s">
        <v>5</v>
      </c>
      <c r="C37" t="str">
        <f t="shared" si="0"/>
        <v>£</v>
      </c>
      <c r="D37" s="62"/>
      <c r="E37" s="45"/>
      <c r="F37" s="17"/>
    </row>
    <row r="38" spans="2:6" x14ac:dyDescent="0.25">
      <c r="B38" s="2" t="s">
        <v>5</v>
      </c>
      <c r="C38" t="str">
        <f t="shared" si="0"/>
        <v>£</v>
      </c>
      <c r="D38" s="17"/>
      <c r="E38" s="17"/>
      <c r="F38" s="17" t="s">
        <v>1</v>
      </c>
    </row>
    <row r="39" spans="2:6" x14ac:dyDescent="0.25">
      <c r="B39" s="2" t="s">
        <v>5</v>
      </c>
      <c r="C39" t="str">
        <f t="shared" si="0"/>
        <v>£</v>
      </c>
      <c r="D39" s="17"/>
      <c r="E39" s="17"/>
      <c r="F39" s="17" t="s">
        <v>1</v>
      </c>
    </row>
    <row r="40" spans="2:6" x14ac:dyDescent="0.25">
      <c r="B40" s="2" t="s">
        <v>6</v>
      </c>
      <c r="C40" t="str">
        <f t="shared" si="0"/>
        <v>£</v>
      </c>
      <c r="D40" s="17"/>
      <c r="E40" s="17"/>
      <c r="F40" s="17" t="s">
        <v>26</v>
      </c>
    </row>
    <row r="41" spans="2:6" x14ac:dyDescent="0.25">
      <c r="B41" s="2" t="s">
        <v>6</v>
      </c>
      <c r="C41" t="str">
        <f t="shared" si="0"/>
        <v>£</v>
      </c>
      <c r="D41" s="17"/>
      <c r="E41" s="17"/>
      <c r="F41" s="17" t="s">
        <v>1</v>
      </c>
    </row>
    <row r="42" spans="2:6" x14ac:dyDescent="0.25">
      <c r="B42" s="2" t="s">
        <v>5</v>
      </c>
      <c r="C42" t="str">
        <f t="shared" si="0"/>
        <v>£</v>
      </c>
      <c r="D42" s="17"/>
      <c r="E42" s="17"/>
      <c r="F42" s="17" t="s">
        <v>26</v>
      </c>
    </row>
    <row r="43" spans="2:6" x14ac:dyDescent="0.25">
      <c r="B43" s="2" t="s">
        <v>6</v>
      </c>
      <c r="C43" t="str">
        <f t="shared" si="0"/>
        <v>£</v>
      </c>
      <c r="D43" s="17"/>
      <c r="E43" s="17"/>
      <c r="F43" s="17" t="s">
        <v>1</v>
      </c>
    </row>
    <row r="44" spans="2:6" x14ac:dyDescent="0.25">
      <c r="B44" s="2" t="s">
        <v>5</v>
      </c>
      <c r="C44" t="str">
        <f t="shared" si="0"/>
        <v>£</v>
      </c>
      <c r="D44" s="17"/>
      <c r="E44" s="17"/>
      <c r="F44" s="17" t="s">
        <v>1</v>
      </c>
    </row>
    <row r="45" spans="2:6" x14ac:dyDescent="0.25">
      <c r="B45" s="2" t="s">
        <v>6</v>
      </c>
      <c r="C45" t="str">
        <f t="shared" si="0"/>
        <v>£</v>
      </c>
      <c r="D45" s="17"/>
      <c r="E45" s="17"/>
      <c r="F45" s="17"/>
    </row>
    <row r="46" spans="2:6" x14ac:dyDescent="0.25">
      <c r="B46" s="2" t="s">
        <v>6</v>
      </c>
      <c r="C46" t="str">
        <f t="shared" si="0"/>
        <v>£</v>
      </c>
      <c r="D46" s="61"/>
      <c r="E46" s="45"/>
      <c r="F46" s="17"/>
    </row>
    <row r="47" spans="2:6" x14ac:dyDescent="0.25">
      <c r="B47" s="2" t="s">
        <v>5</v>
      </c>
      <c r="C47" t="str">
        <f t="shared" si="0"/>
        <v>£</v>
      </c>
      <c r="D47" s="62"/>
      <c r="E47" s="45"/>
      <c r="F47" s="17"/>
    </row>
    <row r="48" spans="2:6" x14ac:dyDescent="0.25">
      <c r="B48" s="2" t="s">
        <v>5</v>
      </c>
      <c r="C48" t="str">
        <f t="shared" si="0"/>
        <v>£</v>
      </c>
      <c r="D48" s="17"/>
      <c r="E48" s="17"/>
      <c r="F48" s="17" t="s">
        <v>26</v>
      </c>
    </row>
    <row r="49" spans="2:6" x14ac:dyDescent="0.25">
      <c r="B49" s="2" t="s">
        <v>6</v>
      </c>
      <c r="C49" t="str">
        <f t="shared" si="0"/>
        <v>£</v>
      </c>
      <c r="D49" s="45"/>
      <c r="E49" s="45"/>
      <c r="F49" s="17"/>
    </row>
    <row r="50" spans="2:6" x14ac:dyDescent="0.25">
      <c r="B50" s="2" t="s">
        <v>6</v>
      </c>
      <c r="C50" t="str">
        <f t="shared" si="0"/>
        <v>£</v>
      </c>
      <c r="D50" s="17"/>
      <c r="E50" s="17"/>
      <c r="F50" s="17"/>
    </row>
    <row r="51" spans="2:6" x14ac:dyDescent="0.25">
      <c r="B51" s="2" t="s">
        <v>5</v>
      </c>
      <c r="C51" t="str">
        <f t="shared" si="0"/>
        <v>£</v>
      </c>
      <c r="D51" s="61"/>
      <c r="E51" s="45"/>
      <c r="F51" s="17"/>
    </row>
    <row r="52" spans="2:6" x14ac:dyDescent="0.25">
      <c r="B52" s="2" t="s">
        <v>6</v>
      </c>
      <c r="C52" t="str">
        <f t="shared" si="0"/>
        <v>£</v>
      </c>
      <c r="D52" s="17"/>
      <c r="E52" s="17"/>
      <c r="F52" s="17" t="s">
        <v>26</v>
      </c>
    </row>
    <row r="53" spans="2:6" x14ac:dyDescent="0.25">
      <c r="B53" s="2" t="s">
        <v>5</v>
      </c>
      <c r="C53" t="str">
        <f t="shared" si="0"/>
        <v>£</v>
      </c>
      <c r="D53" s="61"/>
      <c r="E53" s="45"/>
      <c r="F53" s="17" t="s">
        <v>26</v>
      </c>
    </row>
    <row r="54" spans="2:6" x14ac:dyDescent="0.25">
      <c r="B54" s="2" t="s">
        <v>5</v>
      </c>
      <c r="C54" t="str">
        <f t="shared" si="0"/>
        <v>£</v>
      </c>
      <c r="D54" s="17"/>
      <c r="E54" s="17"/>
      <c r="F54" s="17" t="s">
        <v>26</v>
      </c>
    </row>
    <row r="55" spans="2:6" x14ac:dyDescent="0.25">
      <c r="B55" s="2" t="s">
        <v>5</v>
      </c>
      <c r="C55" t="str">
        <f t="shared" si="0"/>
        <v>£</v>
      </c>
      <c r="D55" s="62"/>
      <c r="E55" s="45"/>
      <c r="F55" s="17"/>
    </row>
    <row r="56" spans="2:6" x14ac:dyDescent="0.25">
      <c r="B56" s="2" t="s">
        <v>5</v>
      </c>
      <c r="C56" t="str">
        <f t="shared" si="0"/>
        <v>£</v>
      </c>
      <c r="D56" s="17"/>
      <c r="E56" s="17"/>
      <c r="F56" s="17" t="s">
        <v>26</v>
      </c>
    </row>
    <row r="57" spans="2:6" x14ac:dyDescent="0.25">
      <c r="B57" s="2" t="s">
        <v>5</v>
      </c>
      <c r="C57" t="str">
        <f t="shared" si="0"/>
        <v>£</v>
      </c>
      <c r="D57" s="17"/>
      <c r="E57" s="17"/>
      <c r="F57" s="17" t="s">
        <v>26</v>
      </c>
    </row>
    <row r="58" spans="2:6" x14ac:dyDescent="0.25">
      <c r="B58" s="2" t="s">
        <v>5</v>
      </c>
      <c r="C58" t="str">
        <f t="shared" si="0"/>
        <v>£</v>
      </c>
      <c r="D58" s="62"/>
      <c r="E58" s="45"/>
      <c r="F58" s="17"/>
    </row>
    <row r="59" spans="2:6" x14ac:dyDescent="0.25">
      <c r="B59" s="2" t="s">
        <v>6</v>
      </c>
      <c r="C59" t="str">
        <f t="shared" si="0"/>
        <v>£</v>
      </c>
      <c r="D59" s="61"/>
      <c r="E59" s="45"/>
      <c r="F59" s="17" t="s">
        <v>26</v>
      </c>
    </row>
    <row r="60" spans="2:6" x14ac:dyDescent="0.25">
      <c r="B60" s="2" t="s">
        <v>6</v>
      </c>
      <c r="F60" s="6" t="s">
        <v>26</v>
      </c>
    </row>
    <row r="61" spans="2:6" x14ac:dyDescent="0.25">
      <c r="B61" s="2" t="s">
        <v>5</v>
      </c>
      <c r="F61" s="6" t="s">
        <v>26</v>
      </c>
    </row>
    <row r="62" spans="2:6" x14ac:dyDescent="0.25">
      <c r="B62" s="2" t="s">
        <v>6</v>
      </c>
      <c r="F62" s="6" t="s">
        <v>26</v>
      </c>
    </row>
    <row r="63" spans="2:6" x14ac:dyDescent="0.25">
      <c r="B63" s="2" t="s">
        <v>5</v>
      </c>
      <c r="F63" s="6" t="s">
        <v>26</v>
      </c>
    </row>
    <row r="64" spans="2:6" x14ac:dyDescent="0.25">
      <c r="B64" s="2" t="s">
        <v>5</v>
      </c>
      <c r="F64" s="6" t="s">
        <v>26</v>
      </c>
    </row>
    <row r="65" spans="1:6" x14ac:dyDescent="0.25">
      <c r="B65" s="2" t="s">
        <v>6</v>
      </c>
      <c r="F65" s="6" t="s">
        <v>26</v>
      </c>
    </row>
    <row r="66" spans="1:6" x14ac:dyDescent="0.25">
      <c r="B66" s="2" t="s">
        <v>6</v>
      </c>
      <c r="F66" s="6" t="s">
        <v>26</v>
      </c>
    </row>
    <row r="67" spans="1:6" x14ac:dyDescent="0.25">
      <c r="B67" s="2" t="s">
        <v>5</v>
      </c>
      <c r="F67" s="6" t="s">
        <v>26</v>
      </c>
    </row>
    <row r="68" spans="1:6" x14ac:dyDescent="0.25">
      <c r="B68" s="2" t="s">
        <v>5</v>
      </c>
      <c r="F68" s="6" t="s">
        <v>26</v>
      </c>
    </row>
    <row r="69" spans="1:6" x14ac:dyDescent="0.25">
      <c r="B69" s="2" t="s">
        <v>6</v>
      </c>
      <c r="F69" s="6" t="s">
        <v>26</v>
      </c>
    </row>
    <row r="70" spans="1:6" x14ac:dyDescent="0.25">
      <c r="B70" s="2" t="s">
        <v>6</v>
      </c>
      <c r="F70" s="6" t="s">
        <v>26</v>
      </c>
    </row>
    <row r="71" spans="1:6" x14ac:dyDescent="0.25">
      <c r="B71" s="2" t="s">
        <v>6</v>
      </c>
      <c r="F71" s="6" t="s">
        <v>26</v>
      </c>
    </row>
    <row r="72" spans="1:6" x14ac:dyDescent="0.25">
      <c r="B72" s="2" t="s">
        <v>5</v>
      </c>
      <c r="F72" s="6" t="s">
        <v>26</v>
      </c>
    </row>
    <row r="73" spans="1:6" x14ac:dyDescent="0.25">
      <c r="B73" s="2" t="s">
        <v>6</v>
      </c>
      <c r="F73" s="6" t="s">
        <v>26</v>
      </c>
    </row>
    <row r="74" spans="1:6" x14ac:dyDescent="0.25">
      <c r="B74" t="s">
        <v>5</v>
      </c>
      <c r="F74" s="6" t="s">
        <v>26</v>
      </c>
    </row>
    <row r="75" spans="1:6" x14ac:dyDescent="0.25">
      <c r="B75" s="2" t="s">
        <v>5</v>
      </c>
      <c r="F75" s="6" t="s">
        <v>26</v>
      </c>
    </row>
    <row r="76" spans="1:6" x14ac:dyDescent="0.25">
      <c r="B76" s="2" t="s">
        <v>5</v>
      </c>
      <c r="F76" s="6" t="s">
        <v>26</v>
      </c>
    </row>
    <row r="77" spans="1:6" x14ac:dyDescent="0.25">
      <c r="A77" s="59"/>
      <c r="B77" s="2" t="s">
        <v>5</v>
      </c>
      <c r="F77" s="6" t="s">
        <v>26</v>
      </c>
    </row>
    <row r="78" spans="1:6" x14ac:dyDescent="0.25">
      <c r="F78" s="6" t="s">
        <v>26</v>
      </c>
    </row>
    <row r="79" spans="1:6" x14ac:dyDescent="0.25">
      <c r="F79" s="6" t="s">
        <v>26</v>
      </c>
    </row>
    <row r="80" spans="1:6" x14ac:dyDescent="0.25">
      <c r="F80" s="6" t="s">
        <v>26</v>
      </c>
    </row>
    <row r="81" spans="6:6" x14ac:dyDescent="0.25">
      <c r="F81" s="6" t="s">
        <v>26</v>
      </c>
    </row>
    <row r="82" spans="6:6" x14ac:dyDescent="0.25">
      <c r="F82" s="6" t="s">
        <v>26</v>
      </c>
    </row>
    <row r="83" spans="6:6" x14ac:dyDescent="0.25">
      <c r="F83" s="6" t="s">
        <v>26</v>
      </c>
    </row>
    <row r="84" spans="6:6" x14ac:dyDescent="0.25">
      <c r="F84" s="6" t="s">
        <v>26</v>
      </c>
    </row>
    <row r="85" spans="6:6" x14ac:dyDescent="0.25">
      <c r="F85" s="6" t="s">
        <v>26</v>
      </c>
    </row>
    <row r="86" spans="6:6" x14ac:dyDescent="0.25">
      <c r="F86" s="6" t="s">
        <v>26</v>
      </c>
    </row>
    <row r="87" spans="6:6" x14ac:dyDescent="0.25">
      <c r="F87" s="6" t="s">
        <v>26</v>
      </c>
    </row>
    <row r="88" spans="6:6" x14ac:dyDescent="0.25">
      <c r="F88" s="6" t="s">
        <v>26</v>
      </c>
    </row>
    <row r="89" spans="6:6" x14ac:dyDescent="0.25">
      <c r="F89" s="6" t="s">
        <v>26</v>
      </c>
    </row>
    <row r="90" spans="6:6" x14ac:dyDescent="0.25">
      <c r="F90" s="6" t="s">
        <v>26</v>
      </c>
    </row>
    <row r="91" spans="6:6" x14ac:dyDescent="0.25">
      <c r="F91" s="6" t="s">
        <v>26</v>
      </c>
    </row>
    <row r="92" spans="6:6" x14ac:dyDescent="0.25">
      <c r="F92" s="6" t="s">
        <v>26</v>
      </c>
    </row>
    <row r="93" spans="6:6" x14ac:dyDescent="0.25">
      <c r="F93" s="6" t="s">
        <v>26</v>
      </c>
    </row>
    <row r="94" spans="6:6" x14ac:dyDescent="0.25">
      <c r="F94" s="6" t="s">
        <v>26</v>
      </c>
    </row>
    <row r="95" spans="6:6" x14ac:dyDescent="0.25">
      <c r="F95" s="6" t="s">
        <v>26</v>
      </c>
    </row>
    <row r="96" spans="6:6" x14ac:dyDescent="0.25">
      <c r="F96" s="6" t="s">
        <v>26</v>
      </c>
    </row>
    <row r="97" spans="6:6" x14ac:dyDescent="0.25">
      <c r="F97" s="6" t="s">
        <v>26</v>
      </c>
    </row>
    <row r="98" spans="6:6" x14ac:dyDescent="0.25">
      <c r="F98" s="6" t="s">
        <v>26</v>
      </c>
    </row>
    <row r="99" spans="6:6" x14ac:dyDescent="0.25">
      <c r="F99" s="6" t="s">
        <v>26</v>
      </c>
    </row>
    <row r="100" spans="6:6" x14ac:dyDescent="0.25">
      <c r="F100" s="6" t="s">
        <v>26</v>
      </c>
    </row>
    <row r="101" spans="6:6" x14ac:dyDescent="0.25">
      <c r="F101" s="6" t="s">
        <v>26</v>
      </c>
    </row>
  </sheetData>
  <autoFilter ref="A1:F10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IMP3</vt:lpstr>
      <vt:lpstr>IMP2</vt:lpstr>
      <vt:lpstr>BDD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mathieu2</dc:creator>
  <cp:lastModifiedBy>Camus Quentin</cp:lastModifiedBy>
  <cp:lastPrinted>2016-08-05T09:45:07Z</cp:lastPrinted>
  <dcterms:created xsi:type="dcterms:W3CDTF">2010-02-02T19:34:41Z</dcterms:created>
  <dcterms:modified xsi:type="dcterms:W3CDTF">2020-04-04T05:38:13Z</dcterms:modified>
</cp:coreProperties>
</file>