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mes\Documents\"/>
    </mc:Choice>
  </mc:AlternateContent>
  <xr:revisionPtr revIDLastSave="0" documentId="13_ncr:1_{547262D3-F365-4DA9-A4A4-030807EEC79A}" xr6:coauthVersionLast="45" xr6:coauthVersionMax="45" xr10:uidLastSave="{00000000-0000-0000-0000-000000000000}"/>
  <bookViews>
    <workbookView xWindow="-120" yWindow="-120" windowWidth="29040" windowHeight="15840" xr2:uid="{94DB424F-5E53-4C46-9A82-23F170BC28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4" i="1" l="1"/>
  <c r="E4" i="1"/>
  <c r="E3" i="1"/>
</calcChain>
</file>

<file path=xl/sharedStrings.xml><?xml version="1.0" encoding="utf-8"?>
<sst xmlns="http://schemas.openxmlformats.org/spreadsheetml/2006/main" count="20" uniqueCount="20">
  <si>
    <t>Choose the type</t>
  </si>
  <si>
    <t>Choose a template code</t>
  </si>
  <si>
    <t>CONTAINER NUMBER</t>
  </si>
  <si>
    <t>TYPE</t>
  </si>
  <si>
    <t>TEMPLATE CODE</t>
  </si>
  <si>
    <t>HEIGHT (cm)</t>
  </si>
  <si>
    <t>SWAP BODY</t>
  </si>
  <si>
    <t>SANU7978932</t>
  </si>
  <si>
    <t>DRY</t>
  </si>
  <si>
    <t>OMFE5646666</t>
  </si>
  <si>
    <t>FORMULE :</t>
  </si>
  <si>
    <t>CONTAINER TYPE</t>
  </si>
  <si>
    <t>CODE GABARIT</t>
  </si>
  <si>
    <t>OMFE</t>
  </si>
  <si>
    <t>SANU</t>
  </si>
  <si>
    <t>MXMU</t>
  </si>
  <si>
    <t>EKOE</t>
  </si>
  <si>
    <t>COBA</t>
  </si>
  <si>
    <t>SRPU</t>
  </si>
  <si>
    <t>Exemple de conteneur à intégrer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</si>
</sst>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u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7110-8758-4C68-98A3-838DB8B87718}">
  <dimension ref="A1:M8"/>
  <sheetViews>
    <sheetView tabSelected="1" workbookViewId="0">
      <selection activeCell="H4" sqref="H4"/>
    </sheetView>
  </sheetViews>
  <sheetFormatPr defaultRowHeight="15" x14ac:dyDescent="0.25"/>
  <cols>
    <col min="1" max="1" width="2.85546875" bestFit="1" customWidth="1"/>
    <col min="2" max="2" width="20.140625" bestFit="1" customWidth="1"/>
    <col min="3" max="3" width="15.7109375" bestFit="1" customWidth="1"/>
    <col min="4" max="4" width="22.85546875" bestFit="1" customWidth="1"/>
    <col min="5" max="5" width="12" bestFit="1" customWidth="1"/>
    <col min="8" max="8" width="20" customWidth="1"/>
    <col min="12" max="12" width="16.140625" bestFit="1" customWidth="1"/>
    <col min="13" max="13" width="14.140625" bestFit="1" customWidth="1"/>
  </cols>
  <sheetData>
    <row r="1" spans="1:13" ht="15.75" thickBot="1" x14ac:dyDescent="0.3">
      <c r="B1" s="1"/>
      <c r="C1" s="2" t="s">
        <v>0</v>
      </c>
      <c r="D1" s="2" t="s">
        <v>1</v>
      </c>
      <c r="L1" s="15" t="s">
        <v>19</v>
      </c>
      <c r="M1" s="15"/>
    </row>
    <row r="2" spans="1:13" ht="15.75" thickBot="1" x14ac:dyDescent="0.3">
      <c r="B2" s="3" t="s">
        <v>2</v>
      </c>
      <c r="C2" s="4" t="s">
        <v>3</v>
      </c>
      <c r="D2" s="5" t="s">
        <v>4</v>
      </c>
      <c r="E2" s="5" t="s">
        <v>5</v>
      </c>
      <c r="L2" s="14" t="s">
        <v>11</v>
      </c>
      <c r="M2" s="14" t="s">
        <v>12</v>
      </c>
    </row>
    <row r="3" spans="1:13" ht="18.75" x14ac:dyDescent="0.25">
      <c r="A3" s="6">
        <v>1</v>
      </c>
      <c r="B3" s="7" t="s">
        <v>9</v>
      </c>
      <c r="C3" s="8" t="s">
        <v>6</v>
      </c>
      <c r="D3" s="8">
        <v>75</v>
      </c>
      <c r="E3" s="8">
        <f>IF(D3=44,289,IF(D3=45,290,IF(D3=63,308,IF(D3=75,320,IF(D3="ISO Standard",260,IF(D3="ISO High Cube",289,IF(D3=59,"304")))))))</f>
        <v>320</v>
      </c>
      <c r="H3" s="13" t="s">
        <v>10</v>
      </c>
      <c r="L3" s="14" t="s">
        <v>13</v>
      </c>
      <c r="M3" s="14">
        <v>75</v>
      </c>
    </row>
    <row r="4" spans="1:13" ht="18.75" x14ac:dyDescent="0.25">
      <c r="A4" s="9"/>
      <c r="B4" s="10" t="s">
        <v>7</v>
      </c>
      <c r="C4" s="11" t="s">
        <v>8</v>
      </c>
      <c r="D4" s="11">
        <v>45</v>
      </c>
      <c r="E4" s="11">
        <f t="shared" ref="E4" si="0">IF(D4=44,289,IF(D4=45,290,IF(D4=63,308,IF(D4=75,320,IF(D4="ISO Standard",260)))))</f>
        <v>290</v>
      </c>
      <c r="H4" s="12">
        <f>IF(MID(B3,1,4)="OMFE",75,"")</f>
        <v>75</v>
      </c>
      <c r="L4" s="14" t="s">
        <v>14</v>
      </c>
      <c r="M4" s="14">
        <v>45</v>
      </c>
    </row>
    <row r="5" spans="1:13" x14ac:dyDescent="0.25">
      <c r="L5" s="14" t="s">
        <v>15</v>
      </c>
      <c r="M5" s="14">
        <v>45</v>
      </c>
    </row>
    <row r="6" spans="1:13" x14ac:dyDescent="0.25">
      <c r="L6" s="14" t="s">
        <v>16</v>
      </c>
      <c r="M6" s="14">
        <v>63</v>
      </c>
    </row>
    <row r="7" spans="1:13" x14ac:dyDescent="0.25">
      <c r="L7" s="14" t="s">
        <v>17</v>
      </c>
      <c r="M7" s="14">
        <v>63</v>
      </c>
    </row>
    <row r="8" spans="1:13" x14ac:dyDescent="0.25">
      <c r="L8" s="14" t="s">
        <v>18</v>
      </c>
      <c r="M8" s="14">
        <v>44</v>
      </c>
    </row>
  </sheetData>
  <mergeCells count="2">
    <mergeCell ref="A3:A4"/>
    <mergeCell ref="L1:M1"/>
  </mergeCells>
  <dataValidations count="3">
    <dataValidation type="list" allowBlank="1" showInputMessage="1" showErrorMessage="1" sqref="C3:C4" xr:uid="{7C36BF27-A163-4DA4-9563-79A62BB1B2EB}">
      <formula1>"DRY,SWAP BODY,TANKER"</formula1>
    </dataValidation>
    <dataValidation type="list" allowBlank="1" showInputMessage="1" showErrorMessage="1" sqref="D4" xr:uid="{B877B2B0-5B5B-4397-800B-FEABA235ADF9}">
      <formula1>" ,44,45,59,63,75,ISO Standard,Unknown"</formula1>
    </dataValidation>
    <dataValidation type="list" allowBlank="1" showInputMessage="1" showErrorMessage="1" sqref="D3" xr:uid="{602962CA-86D2-453F-BC17-6BDB25454E94}">
      <formula1>" ,44,45,59,63,75,ISO Standard,ISO High Cube,Unknown"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Mestre</dc:creator>
  <cp:lastModifiedBy>Julien Mestre</cp:lastModifiedBy>
  <dcterms:created xsi:type="dcterms:W3CDTF">2020-04-03T11:36:08Z</dcterms:created>
  <dcterms:modified xsi:type="dcterms:W3CDTF">2020-04-03T11:52:04Z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2458218-87f2-45e0-bab0-e659c30d0ebd_Enabled">
    <vt:lpwstr>True</vt:lpwstr>
  </property>
  <property fmtid="{D5CDD505-2E9C-101B-9397-08002B2CF9AE}" pid="3" name="MSIP_Label_c2458218-87f2-45e0-bab0-e659c30d0ebd_SiteId">
    <vt:lpwstr>73a99466-ad05-4221-9f90-e7142aa2f6c1</vt:lpwstr>
  </property>
  <property fmtid="{D5CDD505-2E9C-101B-9397-08002B2CF9AE}" pid="4" name="MSIP_Label_c2458218-87f2-45e0-bab0-e659c30d0ebd_Owner">
    <vt:lpwstr>jumes@dfds.com</vt:lpwstr>
  </property>
  <property fmtid="{D5CDD505-2E9C-101B-9397-08002B2CF9AE}" pid="5" name="MSIP_Label_c2458218-87f2-45e0-bab0-e659c30d0ebd_SetDate">
    <vt:lpwstr>2020-04-03T11:39:27.2889810Z</vt:lpwstr>
  </property>
  <property fmtid="{D5CDD505-2E9C-101B-9397-08002B2CF9AE}" pid="6" name="MSIP_Label_c2458218-87f2-45e0-bab0-e659c30d0ebd_Name">
    <vt:lpwstr>Public</vt:lpwstr>
  </property>
  <property fmtid="{D5CDD505-2E9C-101B-9397-08002B2CF9AE}" pid="7" name="MSIP_Label_c2458218-87f2-45e0-bab0-e659c30d0ebd_Application">
    <vt:lpwstr>Microsoft Azure Information Protection</vt:lpwstr>
  </property>
  <property fmtid="{D5CDD505-2E9C-101B-9397-08002B2CF9AE}" pid="8" name="MSIP_Label_c2458218-87f2-45e0-bab0-e659c30d0ebd_ActionId">
    <vt:lpwstr>384b97a1-7be0-43b1-9e93-13ae57b9a8f3</vt:lpwstr>
  </property>
  <property fmtid="{D5CDD505-2E9C-101B-9397-08002B2CF9AE}" pid="9" name="MSIP_Label_c2458218-87f2-45e0-bab0-e659c30d0ebd_Extended_MSFT_Method">
    <vt:lpwstr>Automatic</vt:lpwstr>
  </property>
  <property fmtid="{D5CDD505-2E9C-101B-9397-08002B2CF9AE}" pid="10" name="Sensitivity">
    <vt:lpwstr>Public</vt:lpwstr>
  </property>
</Properties>
</file>