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\\domaco.local\stockage\Utilisateurs\stephane.balko\Desktop\"/>
    </mc:Choice>
  </mc:AlternateContent>
  <xr:revisionPtr revIDLastSave="0" documentId="8_{FC731E51-5C15-4B5C-BAC5-355DB41E09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definedNames>
    <definedName name="_xlnm._FilterDatabase" localSheetId="0" hidden="1">Feuil1!$A$1:$C$1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B6" i="1"/>
  <c r="B2" i="1"/>
  <c r="B3" i="1"/>
  <c r="B4" i="1"/>
  <c r="B5" i="1"/>
  <c r="B8" i="1"/>
  <c r="B9" i="1"/>
  <c r="B10" i="1"/>
  <c r="B11" i="1"/>
  <c r="B12" i="1"/>
  <c r="B13" i="1"/>
  <c r="B14" i="1"/>
  <c r="B15" i="1"/>
</calcChain>
</file>

<file path=xl/sharedStrings.xml><?xml version="1.0" encoding="utf-8"?>
<sst xmlns="http://schemas.openxmlformats.org/spreadsheetml/2006/main" count="21" uniqueCount="9">
  <si>
    <t>Début</t>
  </si>
  <si>
    <t>Type d'activité</t>
  </si>
  <si>
    <t>Compte-rendu</t>
  </si>
  <si>
    <t/>
  </si>
  <si>
    <t>RVA (Premier Rendez -vous Admission)</t>
  </si>
  <si>
    <t>VAD (visite à domicile)</t>
  </si>
  <si>
    <t>RVB (rendez-vous bureau)</t>
  </si>
  <si>
    <t>TEL (échange téléphonique)</t>
  </si>
  <si>
    <t>TA (Travail administratif)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</si>
</sst>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Segoe UI"/>
      <family val="2"/>
    </font>
    <font>
      <b/>
      <sz val="12"/>
      <color theme="0"/>
      <name val="Segoe UI"/>
      <family val="2"/>
    </font>
    <font>
      <b/>
      <sz val="12"/>
      <color theme="1"/>
      <name val="Segoe UI"/>
      <family val="2"/>
    </font>
    <font>
      <b/>
      <sz val="9"/>
      <color rgb="FF0D0D0D"/>
      <name val="Segoe UI"/>
      <family val="2"/>
    </font>
    <font>
      <sz val="9"/>
      <color rgb="FF0D0D0D"/>
      <name val="Segoe UI"/>
      <family val="2"/>
    </font>
    <font>
      <sz val="9"/>
      <color rgb="FF0D0D0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8">
    <xf numFmtId="0" fontId="0" fillId="0" borderId="0" xfId="0"/>
    <xf numFmtId="0" fontId="4" fillId="0" borderId="0" xfId="0" applyFont="1"/>
    <xf numFmtId="0" fontId="3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center" wrapText="1"/>
      <protection locked="0"/>
    </xf>
    <xf numFmtId="0" fontId="5" fillId="3" borderId="2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</cellXfs>
  <cellStyles count="2">
    <cellStyle name="Normal" xfId="0" builtinId="0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5"/>
  <sheetViews>
    <sheetView tabSelected="1" workbookViewId="0">
      <pane xSplit="1" ySplit="1" topLeftCell="B2" activePane="bottomRight" state="frozen"/>
      <selection pane="topRight" activeCell="B1" sqref="B1"/>
      <selection pane="bottomLeft" activeCell="A4" sqref="A4"/>
      <selection pane="bottomRight" activeCell="A15" sqref="A15"/>
    </sheetView>
  </sheetViews>
  <sheetFormatPr baseColWidth="10" defaultRowHeight="15" x14ac:dyDescent="0.25"/>
  <cols>
    <col min="1" max="1" width="12.42578125" style="7" customWidth="1"/>
    <col min="2" max="2" width="10.28515625" style="7" customWidth="1"/>
    <col min="3" max="3" width="149.85546875" customWidth="1"/>
  </cols>
  <sheetData>
    <row r="1" spans="1:3" s="1" customFormat="1" ht="21" customHeight="1" x14ac:dyDescent="0.3">
      <c r="A1" s="4" t="s">
        <v>1</v>
      </c>
      <c r="B1" s="4" t="s">
        <v>0</v>
      </c>
      <c r="C1" s="2" t="s">
        <v>2</v>
      </c>
    </row>
    <row r="2" spans="1:3" ht="24" x14ac:dyDescent="0.25">
      <c r="A2" s="5" t="s">
        <v>5</v>
      </c>
      <c r="B2" s="6">
        <f>IF(("05/02/2026 17:30")&lt;&gt;"",DATEVALUE("05/02/2026 17:30"),"")</f>
        <v>46058</v>
      </c>
      <c r="C2" s="3"/>
    </row>
    <row r="3" spans="1:3" ht="24" x14ac:dyDescent="0.25">
      <c r="A3" s="5" t="s">
        <v>5</v>
      </c>
      <c r="B3" s="6">
        <f>IF(("30/01/2026 17:30")&lt;&gt;"",DATEVALUE("30/01/2026 17:30"),"")</f>
        <v>46052</v>
      </c>
      <c r="C3" s="3"/>
    </row>
    <row r="4" spans="1:3" ht="24" x14ac:dyDescent="0.25">
      <c r="A4" s="5" t="s">
        <v>5</v>
      </c>
      <c r="B4" s="6">
        <f>IF(("16/12/2025 14:00")&lt;&gt;"",DATEVALUE("16/12/2025 14:00"),"")</f>
        <v>46007</v>
      </c>
      <c r="C4" s="3"/>
    </row>
    <row r="5" spans="1:3" ht="24" x14ac:dyDescent="0.25">
      <c r="A5" s="5" t="s">
        <v>6</v>
      </c>
      <c r="B5" s="6">
        <f>IF(("12/12/2025 08:30")&lt;&gt;"",DATEVALUE("12/12/2025 08:30"),"")</f>
        <v>46003</v>
      </c>
      <c r="C5" s="3"/>
    </row>
    <row r="6" spans="1:3" ht="24" x14ac:dyDescent="0.25">
      <c r="A6" s="5" t="s">
        <v>5</v>
      </c>
      <c r="B6" s="6">
        <f>IF(("05/12/2025 09:00")&lt;&gt;"",DATEVALUE("05/12/2025 09:00"),"")</f>
        <v>45996</v>
      </c>
      <c r="C6" s="3" t="s">
        <v>3</v>
      </c>
    </row>
    <row r="7" spans="1:3" ht="24" x14ac:dyDescent="0.25">
      <c r="A7" s="5" t="s">
        <v>5</v>
      </c>
      <c r="B7" s="6">
        <f>IF(("05/12/2025 09:00")&lt;&gt;"",DATEVALUE("05/12/2025 09:00"),"")</f>
        <v>45996</v>
      </c>
      <c r="C7" s="3" t="s">
        <v>3</v>
      </c>
    </row>
    <row r="8" spans="1:3" ht="24" x14ac:dyDescent="0.25">
      <c r="A8" s="5" t="s">
        <v>8</v>
      </c>
      <c r="B8" s="6">
        <f>IF(("14/11/2025 09:30")&lt;&gt;"",DATEVALUE("14/11/2025 09:30"),"")</f>
        <v>45975</v>
      </c>
      <c r="C8" s="3"/>
    </row>
    <row r="9" spans="1:3" ht="24" x14ac:dyDescent="0.25">
      <c r="A9" s="5" t="s">
        <v>5</v>
      </c>
      <c r="B9" s="6">
        <f>IF(("13/11/2025 17:00")&lt;&gt;"",DATEVALUE("13/11/2025 17:00"),"")</f>
        <v>45974</v>
      </c>
      <c r="C9" s="3"/>
    </row>
    <row r="10" spans="1:3" ht="24" x14ac:dyDescent="0.25">
      <c r="A10" s="5" t="s">
        <v>7</v>
      </c>
      <c r="B10" s="6">
        <f>IF(("28/10/2025 19:30")&lt;&gt;"",DATEVALUE("28/10/2025 19:30"),"")</f>
        <v>45958</v>
      </c>
      <c r="C10" s="3"/>
    </row>
    <row r="11" spans="1:3" ht="24" x14ac:dyDescent="0.25">
      <c r="A11" s="5" t="s">
        <v>6</v>
      </c>
      <c r="B11" s="6">
        <f>IF(("27/10/2025 13:30")&lt;&gt;"",DATEVALUE("27/10/2025 13:30"),"")</f>
        <v>45957</v>
      </c>
      <c r="C11" s="3"/>
    </row>
    <row r="12" spans="1:3" ht="24" x14ac:dyDescent="0.25">
      <c r="A12" s="5" t="s">
        <v>5</v>
      </c>
      <c r="B12" s="6">
        <f>IF(("10/10/2025 17:00")&lt;&gt;"",DATEVALUE("10/10/2025 17:00"),"")</f>
        <v>45940</v>
      </c>
      <c r="C12" s="3"/>
    </row>
    <row r="13" spans="1:3" ht="24" x14ac:dyDescent="0.25">
      <c r="A13" s="5" t="s">
        <v>5</v>
      </c>
      <c r="B13" s="6">
        <f>IF(("02/10/2025 17:00")&lt;&gt;"",DATEVALUE("02/10/2025 17:00"),"")</f>
        <v>45932</v>
      </c>
      <c r="C13" s="3"/>
    </row>
    <row r="14" spans="1:3" ht="36" x14ac:dyDescent="0.25">
      <c r="A14" s="5" t="s">
        <v>4</v>
      </c>
      <c r="B14" s="6">
        <f>IF(("16/09/2025 14:00")&lt;&gt;"",DATEVALUE("16/09/2025 14:00"),"")</f>
        <v>45916</v>
      </c>
      <c r="C14" s="3" t="s">
        <v>3</v>
      </c>
    </row>
    <row r="15" spans="1:3" ht="36" x14ac:dyDescent="0.25">
      <c r="A15" s="5" t="s">
        <v>4</v>
      </c>
      <c r="B15" s="6">
        <f>IF(("15/09/2025 13:30")&lt;&gt;"",DATEVALUE("15/09/2025 13:30"),"")</f>
        <v>45915</v>
      </c>
      <c r="C15" s="3" t="s">
        <v>3</v>
      </c>
    </row>
  </sheetData>
  <autoFilter ref="A1:C1" xr:uid="{00000000-0009-0000-0000-000000000000}"/>
  <pageMargins left="0.25" right="0.25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E39EFB08D0165478EB1643F763BDFB5" ma:contentTypeVersion="15" ma:contentTypeDescription="Crée un document." ma:contentTypeScope="" ma:versionID="f653cb329cb0cc1fe7b90f85f7323cd8">
  <xsd:schema xmlns:xsd="http://www.w3.org/2001/XMLSchema" xmlns:xs="http://www.w3.org/2001/XMLSchema" xmlns:p="http://schemas.microsoft.com/office/2006/metadata/properties" xmlns:ns3="c64e302b-a493-4cb3-a551-7c19c6ebe35e" xmlns:ns4="b2b206c6-2a9d-4271-b2d7-67c54de7b2ea" targetNamespace="http://schemas.microsoft.com/office/2006/metadata/properties" ma:root="true" ma:fieldsID="8df4c5134dc1cec47fdf34ad84ba45cc" ns3:_="" ns4:_="">
    <xsd:import namespace="c64e302b-a493-4cb3-a551-7c19c6ebe35e"/>
    <xsd:import namespace="b2b206c6-2a9d-4271-b2d7-67c54de7b2e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LengthInSeconds" minOccurs="0"/>
                <xsd:element ref="ns3:_activity" minOccurs="0"/>
                <xsd:element ref="ns3:MediaServiceAutoTag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ServiceSearchProperties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64e302b-a493-4cb3-a551-7c19c6ebe35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5" nillable="true" ma:displayName="_activity" ma:hidden="true" ma:internalName="_activity">
      <xsd:simpleType>
        <xsd:restriction base="dms:Note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bjectDetectorVersions" ma:index="17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8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CR" ma:index="2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2b206c6-2a9d-4271-b2d7-67c54de7b2e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c64e302b-a493-4cb3-a551-7c19c6ebe35e" xsi:nil="true"/>
  </documentManagement>
</p:properties>
</file>

<file path=customXml/itemProps1.xml><?xml version="1.0" encoding="utf-8"?>
<ds:datastoreItem xmlns:ds="http://schemas.openxmlformats.org/officeDocument/2006/customXml" ds:itemID="{9733FCB0-CF4E-47EE-BAC6-73E320735D6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860F0F8-F0EB-408F-9DD8-AAF6FC84AEB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64e302b-a493-4cb3-a551-7c19c6ebe35e"/>
    <ds:schemaRef ds:uri="b2b206c6-2a9d-4271-b2d7-67c54de7b2e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7E7A1D8-A9AF-4E36-9903-301F1EFCA7FB}">
  <ds:schemaRefs>
    <ds:schemaRef ds:uri="http://purl.org/dc/elements/1.1/"/>
    <ds:schemaRef ds:uri="http://purl.org/dc/dcmitype/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openxmlformats.org/package/2006/metadata/core-properties"/>
    <ds:schemaRef ds:uri="b2b206c6-2a9d-4271-b2d7-67c54de7b2ea"/>
    <ds:schemaRef ds:uri="c64e302b-a493-4cb3-a551-7c19c6ebe35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LAVERSIN;OpenTBS 1.12.1</dc:creator>
  <cp:lastModifiedBy>BALKO Stéphane</cp:lastModifiedBy>
  <dcterms:created xsi:type="dcterms:W3CDTF">2019-05-24T14:12:12Z</dcterms:created>
  <dcterms:modified xsi:type="dcterms:W3CDTF">2026-02-09T10:32:54Z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0x010100EE39EFB08D0165478EB1643F763BDFB5</vt:lpwstr>
  </property>
</Properties>
</file>