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.xml" ContentType="application/vnd.openxmlformats-officedocument.drawing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UPLE0037\OneDrive - Savencia\Bureau\"/>
    </mc:Choice>
  </mc:AlternateContent>
  <xr:revisionPtr revIDLastSave="2689" documentId="114_{0A994C26-8D62-4B95-AD9A-F7818387C47D}" xr6:coauthVersionLast="45" xr6:coauthVersionMax="45" xr10:uidLastSave="{AD0ECE44-0F2F-421B-8938-CE15B3FB0944}"/>
  <workbookProtection workbookAlgorithmName="SHA-512" workbookHashValue="FA4hGzd4ooCREp8u/FPA5xcpEcvKqqpC3SUgMjoWGoOz4ExUnmOLZt/DOA22S4uOBzrk10qLF7r4Npu7uR0f7Q==" workbookSaltValue="ZTQyebO9B+PrP+6iv3bULQ==" workbookSpinCount="100000" lockStructure="1"/>
  <bookViews>
    <workbookView xWindow="-24120" yWindow="1575" windowWidth="24240" windowHeight="13140" activeTab="1" autoFilterDateGrouping="0" xr2:uid="{00000000-000D-0000-FFFF-FFFF00000000}"/>
  </bookViews>
  <sheets>
    <sheet name="REGLES" sheetId="4" r:id="rId1"/>
    <sheet name="S (en cours)" sheetId="58" r:id="rId2"/>
    <sheet name="S+1" sheetId="55" r:id="rId3"/>
    <sheet name="TDB S" sheetId="38" r:id="rId4"/>
    <sheet name="TDB S+1" sheetId="57" r:id="rId5"/>
  </sheets>
  <definedNames>
    <definedName name="_xlnm._FilterDatabase" localSheetId="1" hidden="1">'S (en cours)'!$A$5:$AG$5</definedName>
    <definedName name="_xlnm._FilterDatabase" localSheetId="2" hidden="1">'S+1'!$A$5:$AG$5</definedName>
    <definedName name="_xlnm._FilterDatabase" localSheetId="3" hidden="1">'TDB S'!$C$10:$I$10</definedName>
    <definedName name="Z_BDC87470_BD13_40F1_B340_7F7EEB7AA551_.wvu.Cols" localSheetId="3" hidden="1">'TDB S'!$C:$C</definedName>
    <definedName name="Z_BDC87470_BD13_40F1_B340_7F7EEB7AA551_.wvu.Cols" localSheetId="4" hidden="1">'TDB S+1'!$C:$C</definedName>
    <definedName name="Z_BDC87470_BD13_40F1_B340_7F7EEB7AA551_.wvu.FilterData" localSheetId="1" hidden="1">'S (en cours)'!$A$5:$AG$5</definedName>
    <definedName name="Z_BDC87470_BD13_40F1_B340_7F7EEB7AA551_.wvu.FilterData" localSheetId="2" hidden="1">'S+1'!$A$5:$AG$5</definedName>
    <definedName name="Z_BDC87470_BD13_40F1_B340_7F7EEB7AA551_.wvu.Rows" localSheetId="3" hidden="1">'TDB S'!$9:$9,'TDB S'!$12:$12,'TDB S'!$31:$31</definedName>
    <definedName name="Z_BDC87470_BD13_40F1_B340_7F7EEB7AA551_.wvu.Rows" localSheetId="4" hidden="1">'TDB S+1'!$9:$9,'TDB S+1'!$12:$12,'TDB S+1'!$33:$33</definedName>
  </definedNames>
  <calcPr calcId="191029"/>
  <customWorkbookViews>
    <customWorkbookView name="mon affichage" guid="{BDC87470-BD13-40F1-B340-7F7EEB7AA551}" maximized="1" xWindow="-1608" yWindow="-259" windowWidth="1616" windowHeight="916" activeSheetId="38" showFormulaBar="0"/>
  </customWorkbookViews>
  <pivotCaches>
    <pivotCache cacheId="0" r:id="rId6"/>
    <pivotCache cacheId="1" r:id="rId7"/>
    <pivotCache cacheId="2" r:id="rId8"/>
    <pivotCache cacheId="28" r:id="rId9"/>
    <pivotCache cacheId="38" r:id="rId10"/>
    <pivotCache cacheId="51" r:id="rId11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F8" i="55" l="1"/>
  <c r="AG8" i="55"/>
  <c r="AF10" i="55"/>
  <c r="AG10" i="55"/>
  <c r="AF12" i="55"/>
  <c r="AG12" i="55"/>
  <c r="AF14" i="55"/>
  <c r="AG14" i="55"/>
  <c r="AF16" i="55"/>
  <c r="AG16" i="55"/>
  <c r="AF18" i="55"/>
  <c r="AG18" i="55"/>
  <c r="AF20" i="55"/>
  <c r="AG20" i="55"/>
  <c r="AF22" i="55"/>
  <c r="AG22" i="55"/>
  <c r="AG6" i="58"/>
  <c r="AF6" i="58"/>
  <c r="AG8" i="58"/>
  <c r="AF8" i="58"/>
  <c r="AG10" i="58"/>
  <c r="AF10" i="58"/>
  <c r="AG12" i="58" l="1"/>
  <c r="AG14" i="58"/>
  <c r="AG16" i="58"/>
  <c r="AG18" i="58"/>
  <c r="AG20" i="58"/>
  <c r="AG22" i="58"/>
  <c r="AG24" i="58"/>
  <c r="AG26" i="58"/>
  <c r="AG28" i="58"/>
  <c r="AG30" i="58"/>
  <c r="AG32" i="58"/>
  <c r="AG34" i="58"/>
  <c r="AG36" i="58"/>
  <c r="AG38" i="58"/>
  <c r="AG40" i="58"/>
  <c r="AG42" i="58"/>
  <c r="AG44" i="58"/>
  <c r="AG46" i="58"/>
  <c r="AG48" i="58"/>
  <c r="AG50" i="58"/>
  <c r="AG52" i="58"/>
  <c r="AG54" i="58"/>
  <c r="AG56" i="58"/>
  <c r="AG58" i="58"/>
  <c r="AG60" i="58"/>
  <c r="AG62" i="58"/>
  <c r="AG64" i="58"/>
  <c r="AG66" i="58"/>
  <c r="AG68" i="58"/>
  <c r="AG70" i="58"/>
  <c r="AG72" i="58"/>
  <c r="AG74" i="58"/>
  <c r="AG76" i="58"/>
  <c r="AG78" i="58"/>
  <c r="AG80" i="58"/>
  <c r="AG82" i="58"/>
  <c r="AG84" i="58"/>
  <c r="AG86" i="58"/>
  <c r="AG88" i="58"/>
  <c r="AF12" i="58"/>
  <c r="AF14" i="58"/>
  <c r="AF16" i="58"/>
  <c r="AF18" i="58"/>
  <c r="AF20" i="58"/>
  <c r="AF22" i="58"/>
  <c r="AF24" i="58"/>
  <c r="AF26" i="58"/>
  <c r="AF28" i="58"/>
  <c r="AF30" i="58"/>
  <c r="AF32" i="58"/>
  <c r="AF6" i="55" l="1"/>
  <c r="AF24" i="55" l="1"/>
  <c r="AG24" i="55"/>
  <c r="AF26" i="55"/>
  <c r="AG26" i="55"/>
  <c r="AF28" i="55"/>
  <c r="AG28" i="55"/>
  <c r="AF30" i="55"/>
  <c r="AG30" i="55"/>
  <c r="AF32" i="55"/>
  <c r="AG32" i="55"/>
  <c r="AF34" i="55"/>
  <c r="AG34" i="55"/>
  <c r="AF36" i="55"/>
  <c r="AG36" i="55"/>
  <c r="AF38" i="55"/>
  <c r="AG38" i="55"/>
  <c r="AF40" i="55"/>
  <c r="AG40" i="55"/>
  <c r="AF42" i="55"/>
  <c r="AG42" i="55"/>
  <c r="AF44" i="55"/>
  <c r="AG44" i="55"/>
  <c r="AF46" i="55"/>
  <c r="AG46" i="55"/>
  <c r="AF48" i="55"/>
  <c r="AG48" i="55"/>
  <c r="AF50" i="55"/>
  <c r="AG50" i="55"/>
  <c r="AF52" i="55"/>
  <c r="AG52" i="55"/>
  <c r="AF54" i="55"/>
  <c r="AG54" i="55"/>
  <c r="AF56" i="55"/>
  <c r="AG56" i="55"/>
  <c r="AF58" i="55"/>
  <c r="AG58" i="55"/>
  <c r="AF60" i="55"/>
  <c r="AG60" i="55"/>
  <c r="AF62" i="55"/>
  <c r="AG62" i="55"/>
  <c r="AF64" i="55"/>
  <c r="AG64" i="55"/>
  <c r="AF66" i="55"/>
  <c r="AG66" i="55"/>
  <c r="AF68" i="55"/>
  <c r="AG68" i="55"/>
  <c r="AF70" i="55"/>
  <c r="AG70" i="55"/>
  <c r="AF72" i="55"/>
  <c r="AG72" i="55"/>
  <c r="AF74" i="55"/>
  <c r="AG74" i="55"/>
  <c r="AF76" i="55"/>
  <c r="AG76" i="55"/>
  <c r="AF78" i="55"/>
  <c r="AG78" i="55"/>
  <c r="AF80" i="55"/>
  <c r="AG80" i="55"/>
  <c r="AF82" i="55"/>
  <c r="AG82" i="55"/>
  <c r="AF84" i="55"/>
  <c r="AG84" i="55"/>
  <c r="AF86" i="55"/>
  <c r="AG86" i="55"/>
  <c r="AF88" i="55"/>
  <c r="AG88" i="55"/>
  <c r="AF90" i="55"/>
  <c r="AG90" i="55"/>
  <c r="AF92" i="55"/>
  <c r="AG92" i="55"/>
  <c r="AF94" i="55"/>
  <c r="AG94" i="55"/>
  <c r="AF96" i="55"/>
  <c r="AG96" i="55"/>
  <c r="AF98" i="55"/>
  <c r="AG98" i="55"/>
  <c r="AF100" i="55"/>
  <c r="AG100" i="55"/>
  <c r="AF102" i="55"/>
  <c r="AG102" i="55"/>
  <c r="AF104" i="55"/>
  <c r="AG104" i="55"/>
  <c r="AF106" i="55"/>
  <c r="AG106" i="55"/>
  <c r="AF108" i="55"/>
  <c r="AG108" i="55"/>
  <c r="AF110" i="55"/>
  <c r="AG110" i="55"/>
  <c r="AF112" i="55"/>
  <c r="AG112" i="55"/>
  <c r="AF114" i="55"/>
  <c r="AG114" i="55"/>
  <c r="AF116" i="55"/>
  <c r="AG116" i="55"/>
  <c r="AF118" i="55"/>
  <c r="AG118" i="55"/>
  <c r="AF120" i="55"/>
  <c r="AG120" i="55"/>
  <c r="AF122" i="55"/>
  <c r="AG122" i="55"/>
  <c r="AF124" i="55"/>
  <c r="AG124" i="55"/>
  <c r="AF126" i="55"/>
  <c r="AG126" i="55"/>
  <c r="AF128" i="55"/>
  <c r="AG128" i="55"/>
  <c r="AF130" i="55"/>
  <c r="AG130" i="55"/>
  <c r="AF132" i="55"/>
  <c r="AG132" i="55"/>
  <c r="AF134" i="55"/>
  <c r="AG134" i="55"/>
  <c r="AF136" i="55"/>
  <c r="AG136" i="55"/>
  <c r="AF138" i="55"/>
  <c r="AG138" i="55"/>
  <c r="AF140" i="55"/>
  <c r="AG140" i="55"/>
  <c r="AF142" i="55"/>
  <c r="AG142" i="55"/>
  <c r="AF144" i="55"/>
  <c r="AG144" i="55"/>
  <c r="AF146" i="55"/>
  <c r="AG146" i="55"/>
  <c r="AF148" i="55"/>
  <c r="AG148" i="55"/>
  <c r="AF150" i="55"/>
  <c r="AG150" i="55"/>
  <c r="AF152" i="55"/>
  <c r="AG152" i="55"/>
  <c r="AF154" i="55"/>
  <c r="AG154" i="55"/>
  <c r="AF156" i="55"/>
  <c r="AG156" i="55"/>
  <c r="AF158" i="55"/>
  <c r="AG158" i="55"/>
  <c r="AF160" i="55"/>
  <c r="AG160" i="55"/>
  <c r="AF162" i="55"/>
  <c r="AG162" i="55"/>
  <c r="AF164" i="55"/>
  <c r="AG164" i="55"/>
  <c r="AF166" i="55"/>
  <c r="AG166" i="55"/>
  <c r="AF168" i="55"/>
  <c r="AG168" i="55"/>
  <c r="AF170" i="55"/>
  <c r="AG170" i="55"/>
  <c r="AF172" i="55"/>
  <c r="AG172" i="55"/>
  <c r="AF174" i="55"/>
  <c r="AG174" i="55"/>
  <c r="AF176" i="55"/>
  <c r="AG176" i="55"/>
  <c r="AF178" i="55"/>
  <c r="AG178" i="55"/>
  <c r="AF180" i="55"/>
  <c r="AG180" i="55"/>
  <c r="AF182" i="55"/>
  <c r="AG182" i="55"/>
  <c r="AF184" i="55"/>
  <c r="AG184" i="55"/>
  <c r="AF186" i="55"/>
  <c r="AG186" i="55"/>
  <c r="AF188" i="55"/>
  <c r="AG188" i="55"/>
  <c r="AF190" i="55"/>
  <c r="AG190" i="55"/>
  <c r="AF192" i="55"/>
  <c r="AG192" i="55"/>
  <c r="AF194" i="55"/>
  <c r="AG194" i="55"/>
  <c r="AF196" i="55"/>
  <c r="AG196" i="55"/>
  <c r="AF198" i="55"/>
  <c r="AG198" i="55"/>
  <c r="AF200" i="55"/>
  <c r="AG200" i="55"/>
  <c r="AF202" i="55"/>
  <c r="AG202" i="55"/>
  <c r="AF204" i="55"/>
  <c r="AG204" i="55"/>
  <c r="AF206" i="55"/>
  <c r="AG206" i="55"/>
  <c r="AF208" i="55"/>
  <c r="AG208" i="55"/>
  <c r="AF210" i="55"/>
  <c r="AG210" i="55"/>
  <c r="AF212" i="55"/>
  <c r="AG212" i="55"/>
  <c r="AF214" i="55"/>
  <c r="AG214" i="55"/>
  <c r="AF216" i="55"/>
  <c r="AG216" i="55"/>
  <c r="AF218" i="55"/>
  <c r="AG218" i="55"/>
  <c r="AF220" i="55"/>
  <c r="AG220" i="55"/>
  <c r="AF222" i="55"/>
  <c r="AG222" i="55"/>
  <c r="AF224" i="55"/>
  <c r="AG224" i="55"/>
  <c r="AF226" i="55"/>
  <c r="AG226" i="55"/>
  <c r="AF228" i="55"/>
  <c r="AG228" i="55"/>
  <c r="AF230" i="55"/>
  <c r="AG230" i="55"/>
  <c r="AF232" i="55"/>
  <c r="AG232" i="55"/>
  <c r="AF234" i="55"/>
  <c r="AG234" i="55"/>
  <c r="AF236" i="55"/>
  <c r="AG236" i="55"/>
  <c r="AF238" i="55"/>
  <c r="AG238" i="55"/>
  <c r="AF240" i="55"/>
  <c r="AG240" i="55"/>
  <c r="AF242" i="55"/>
  <c r="AG242" i="55"/>
  <c r="AF244" i="55"/>
  <c r="AG244" i="55"/>
  <c r="AF246" i="55"/>
  <c r="AG246" i="55"/>
  <c r="AF248" i="55"/>
  <c r="AG248" i="55"/>
  <c r="AF250" i="55"/>
  <c r="AG250" i="55"/>
  <c r="AF252" i="55"/>
  <c r="AG252" i="55"/>
  <c r="AF254" i="55"/>
  <c r="AG254" i="55"/>
  <c r="AF256" i="55"/>
  <c r="AG256" i="55"/>
  <c r="AF258" i="55"/>
  <c r="AG258" i="55"/>
  <c r="AF260" i="55"/>
  <c r="AG260" i="55"/>
  <c r="AF262" i="55"/>
  <c r="AG262" i="55"/>
  <c r="AF264" i="55"/>
  <c r="AG264" i="55"/>
  <c r="AF266" i="55"/>
  <c r="AG266" i="55"/>
  <c r="AF268" i="55"/>
  <c r="AG268" i="55"/>
  <c r="AF270" i="55"/>
  <c r="AG270" i="55"/>
  <c r="AF272" i="55"/>
  <c r="AG272" i="55"/>
  <c r="AF274" i="55"/>
  <c r="AG274" i="55"/>
  <c r="AF276" i="55"/>
  <c r="AG276" i="55"/>
  <c r="AF278" i="55"/>
  <c r="AG278" i="55"/>
  <c r="AF280" i="55"/>
  <c r="AG280" i="55"/>
  <c r="AF282" i="55"/>
  <c r="AG282" i="55"/>
  <c r="AF284" i="55"/>
  <c r="AG284" i="55"/>
  <c r="AF286" i="55"/>
  <c r="AG286" i="55"/>
  <c r="AF288" i="55"/>
  <c r="AG288" i="55"/>
  <c r="AF290" i="55"/>
  <c r="AG290" i="55"/>
  <c r="AF292" i="55"/>
  <c r="AG292" i="55"/>
  <c r="AF294" i="55"/>
  <c r="AG294" i="55"/>
  <c r="AF296" i="55"/>
  <c r="AG296" i="55"/>
  <c r="AF298" i="55"/>
  <c r="AG298" i="55"/>
  <c r="AF300" i="55"/>
  <c r="AG300" i="55"/>
  <c r="AF302" i="55"/>
  <c r="AG302" i="55"/>
  <c r="AF304" i="55"/>
  <c r="AG304" i="55"/>
  <c r="AF306" i="55"/>
  <c r="AG306" i="55"/>
  <c r="AF308" i="55"/>
  <c r="AG308" i="55"/>
  <c r="AF310" i="55"/>
  <c r="AG310" i="55"/>
  <c r="AF312" i="55"/>
  <c r="AG312" i="55"/>
  <c r="AF314" i="55"/>
  <c r="AG314" i="55"/>
  <c r="AF316" i="55"/>
  <c r="AG316" i="55"/>
  <c r="AF318" i="55"/>
  <c r="AG318" i="55"/>
  <c r="AF320" i="55"/>
  <c r="AG320" i="55"/>
  <c r="AF322" i="55"/>
  <c r="AG322" i="55"/>
  <c r="AF324" i="55"/>
  <c r="AG324" i="55"/>
  <c r="AF326" i="55"/>
  <c r="AG326" i="55"/>
  <c r="AF328" i="55"/>
  <c r="AG328" i="55"/>
  <c r="AF330" i="55"/>
  <c r="AG330" i="55"/>
  <c r="AF332" i="55"/>
  <c r="AG332" i="55"/>
  <c r="AF334" i="55"/>
  <c r="AG334" i="55"/>
  <c r="AF336" i="55"/>
  <c r="AG336" i="55"/>
  <c r="AF338" i="55"/>
  <c r="AG338" i="55"/>
  <c r="AF340" i="55"/>
  <c r="AG340" i="55"/>
  <c r="AF342" i="55"/>
  <c r="AG342" i="55"/>
  <c r="AF344" i="55"/>
  <c r="AG344" i="55"/>
  <c r="AF346" i="55"/>
  <c r="AG346" i="55"/>
  <c r="AF348" i="55"/>
  <c r="AG348" i="55"/>
  <c r="AF350" i="55"/>
  <c r="AG350" i="55"/>
  <c r="AF352" i="55"/>
  <c r="AG352" i="55"/>
  <c r="AF354" i="55"/>
  <c r="AG354" i="55"/>
  <c r="AF356" i="55"/>
  <c r="AG356" i="55"/>
  <c r="AF358" i="55"/>
  <c r="AG358" i="55"/>
  <c r="AF360" i="55"/>
  <c r="AG360" i="55"/>
  <c r="AF362" i="55"/>
  <c r="AG362" i="55"/>
  <c r="AF364" i="55"/>
  <c r="AG364" i="55"/>
  <c r="AF366" i="55"/>
  <c r="AG366" i="55"/>
  <c r="AF368" i="55"/>
  <c r="AG368" i="55"/>
  <c r="AF370" i="55"/>
  <c r="AG370" i="55"/>
  <c r="AF372" i="55"/>
  <c r="AG372" i="55"/>
  <c r="AF374" i="55"/>
  <c r="AG374" i="55"/>
  <c r="AF376" i="55"/>
  <c r="AG376" i="55"/>
  <c r="AF378" i="55"/>
  <c r="AG378" i="55"/>
  <c r="AF380" i="55"/>
  <c r="AG380" i="55"/>
  <c r="AF382" i="55"/>
  <c r="AG382" i="55"/>
  <c r="AF384" i="55"/>
  <c r="AG384" i="55"/>
  <c r="AF386" i="55"/>
  <c r="AG386" i="55"/>
  <c r="AF388" i="55"/>
  <c r="AG388" i="55"/>
  <c r="AF390" i="55"/>
  <c r="AG390" i="55"/>
  <c r="AF392" i="55"/>
  <c r="AG392" i="55"/>
  <c r="AF394" i="55"/>
  <c r="AG394" i="55"/>
  <c r="AF396" i="55"/>
  <c r="AG396" i="55"/>
  <c r="AF398" i="55"/>
  <c r="AG398" i="55"/>
  <c r="AF400" i="55"/>
  <c r="AG400" i="55"/>
  <c r="AF402" i="55"/>
  <c r="AG402" i="55"/>
  <c r="AF404" i="55"/>
  <c r="AG404" i="55"/>
  <c r="AF406" i="55"/>
  <c r="AG406" i="55"/>
  <c r="AF408" i="55"/>
  <c r="AG408" i="55"/>
  <c r="AF410" i="55"/>
  <c r="AG410" i="55"/>
  <c r="AF412" i="55"/>
  <c r="AG412" i="55"/>
  <c r="AF414" i="55"/>
  <c r="AG414" i="55"/>
  <c r="AF416" i="55"/>
  <c r="AG416" i="55"/>
  <c r="AF418" i="55"/>
  <c r="AG418" i="55"/>
  <c r="AF420" i="55"/>
  <c r="AG420" i="55"/>
  <c r="AF422" i="55"/>
  <c r="AG422" i="55"/>
  <c r="AF424" i="55"/>
  <c r="AG424" i="55"/>
  <c r="AF426" i="55"/>
  <c r="AG426" i="55"/>
  <c r="AF428" i="55"/>
  <c r="AG428" i="55"/>
  <c r="AF430" i="55"/>
  <c r="AG430" i="55"/>
  <c r="AF432" i="55"/>
  <c r="AG432" i="55"/>
  <c r="AF434" i="55"/>
  <c r="AG434" i="55"/>
  <c r="AF436" i="55"/>
  <c r="AG436" i="55"/>
  <c r="AF438" i="55"/>
  <c r="AG438" i="55"/>
  <c r="AF440" i="55"/>
  <c r="AG440" i="55"/>
  <c r="AF442" i="55"/>
  <c r="AG442" i="55"/>
  <c r="AF444" i="55"/>
  <c r="AG444" i="55"/>
  <c r="AF446" i="55"/>
  <c r="AG446" i="55"/>
  <c r="AF448" i="55"/>
  <c r="AG448" i="55"/>
  <c r="AF450" i="55"/>
  <c r="AG450" i="55"/>
  <c r="AF452" i="55"/>
  <c r="AG452" i="55"/>
  <c r="AF454" i="55"/>
  <c r="AG454" i="55"/>
  <c r="AF456" i="55"/>
  <c r="AG456" i="55"/>
  <c r="AF458" i="55"/>
  <c r="AG458" i="55"/>
  <c r="AF460" i="55"/>
  <c r="AG460" i="55"/>
  <c r="AF462" i="55"/>
  <c r="AG462" i="55"/>
  <c r="AF464" i="55"/>
  <c r="AG464" i="55"/>
  <c r="AF466" i="55"/>
  <c r="AG466" i="55"/>
  <c r="AF468" i="55"/>
  <c r="AG468" i="55"/>
  <c r="AF470" i="55"/>
  <c r="AG470" i="55"/>
  <c r="AF472" i="55"/>
  <c r="AG472" i="55"/>
  <c r="AF474" i="55"/>
  <c r="AG474" i="55"/>
  <c r="AF476" i="55"/>
  <c r="AG476" i="55"/>
  <c r="AF478" i="55"/>
  <c r="AG478" i="55"/>
  <c r="AF480" i="55"/>
  <c r="AG480" i="55"/>
  <c r="AF482" i="55"/>
  <c r="AG482" i="55"/>
  <c r="AF484" i="55"/>
  <c r="AG484" i="55"/>
  <c r="AF486" i="55"/>
  <c r="AG486" i="55"/>
  <c r="AF488" i="55"/>
  <c r="AG488" i="55"/>
  <c r="AF490" i="55"/>
  <c r="AG490" i="55"/>
  <c r="AF492" i="55"/>
  <c r="AG492" i="55"/>
  <c r="AF494" i="55"/>
  <c r="AG494" i="55"/>
  <c r="AF496" i="55"/>
  <c r="AG496" i="55"/>
  <c r="AF498" i="55"/>
  <c r="AG498" i="55"/>
  <c r="AF500" i="55"/>
  <c r="AG500" i="55"/>
  <c r="AG6" i="55"/>
  <c r="AF34" i="58" l="1"/>
  <c r="AF36" i="58"/>
  <c r="AF38" i="58"/>
  <c r="AF40" i="58"/>
  <c r="AF42" i="58"/>
  <c r="AF44" i="58"/>
  <c r="AF46" i="58"/>
  <c r="AF48" i="58"/>
  <c r="AF50" i="58"/>
  <c r="AF52" i="58"/>
  <c r="AF54" i="58"/>
  <c r="AF56" i="58"/>
  <c r="AF58" i="58"/>
  <c r="AF60" i="58"/>
  <c r="AF62" i="58"/>
  <c r="AF64" i="58"/>
  <c r="AF66" i="58"/>
  <c r="AF68" i="58"/>
  <c r="AF70" i="58"/>
  <c r="AF72" i="58"/>
  <c r="AF74" i="58"/>
  <c r="AF76" i="58"/>
  <c r="AF78" i="58"/>
  <c r="AF80" i="58"/>
  <c r="AF82" i="58"/>
  <c r="AF84" i="58"/>
  <c r="AF86" i="58"/>
  <c r="AF88" i="58"/>
  <c r="AF90" i="58"/>
  <c r="AG90" i="58"/>
  <c r="AF92" i="58"/>
  <c r="AG92" i="58"/>
  <c r="AF94" i="58"/>
  <c r="AG94" i="58"/>
  <c r="AF96" i="58"/>
  <c r="AG96" i="58"/>
  <c r="AF98" i="58"/>
  <c r="AG98" i="58"/>
  <c r="AF100" i="58"/>
  <c r="AG100" i="58"/>
  <c r="AF102" i="58"/>
  <c r="AG102" i="58"/>
  <c r="AF104" i="58"/>
  <c r="AG104" i="58"/>
  <c r="AF106" i="58"/>
  <c r="AG106" i="58"/>
  <c r="AF108" i="58"/>
  <c r="AG108" i="58"/>
  <c r="AF110" i="58"/>
  <c r="AG110" i="58"/>
  <c r="AF112" i="58"/>
  <c r="AG112" i="58"/>
  <c r="AF114" i="58"/>
  <c r="AG114" i="58"/>
  <c r="AF116" i="58"/>
  <c r="AG116" i="58"/>
  <c r="AF118" i="58"/>
  <c r="AG118" i="58"/>
  <c r="AF120" i="58"/>
  <c r="AG120" i="58"/>
  <c r="AF122" i="58"/>
  <c r="AG122" i="58"/>
  <c r="AF124" i="58"/>
  <c r="AG124" i="58"/>
  <c r="AF126" i="58"/>
  <c r="AG126" i="58"/>
  <c r="AF128" i="58"/>
  <c r="AG128" i="58"/>
  <c r="AF130" i="58"/>
  <c r="AG130" i="58"/>
  <c r="AF132" i="58"/>
  <c r="AG132" i="58"/>
  <c r="AF134" i="58"/>
  <c r="AG134" i="58"/>
  <c r="AF136" i="58"/>
  <c r="AG136" i="58"/>
  <c r="AF138" i="58"/>
  <c r="AG138" i="58"/>
  <c r="AF140" i="58"/>
  <c r="AG140" i="58"/>
  <c r="AF142" i="58"/>
  <c r="AG142" i="58"/>
  <c r="AF144" i="58"/>
  <c r="AG144" i="58"/>
  <c r="AF146" i="58"/>
  <c r="AG146" i="58"/>
  <c r="AF148" i="58"/>
  <c r="AG148" i="58"/>
  <c r="AF150" i="58"/>
  <c r="AG150" i="58"/>
  <c r="AF152" i="58"/>
  <c r="AG152" i="58"/>
  <c r="AF154" i="58"/>
  <c r="AG154" i="58"/>
  <c r="AF156" i="58"/>
  <c r="AG156" i="58"/>
  <c r="AF158" i="58"/>
  <c r="AG158" i="58"/>
  <c r="AF160" i="58"/>
  <c r="AG160" i="58"/>
  <c r="AF162" i="58"/>
  <c r="AG162" i="58"/>
  <c r="AF164" i="58"/>
  <c r="AG164" i="58"/>
  <c r="AF166" i="58"/>
  <c r="AG166" i="58"/>
  <c r="AF168" i="58"/>
  <c r="AG168" i="58"/>
  <c r="AF170" i="58"/>
  <c r="AG170" i="58"/>
  <c r="AF172" i="58"/>
  <c r="AG172" i="58"/>
  <c r="AF174" i="58"/>
  <c r="AG174" i="58"/>
  <c r="AF176" i="58"/>
  <c r="AG176" i="58"/>
  <c r="AF178" i="58"/>
  <c r="AG178" i="58"/>
  <c r="AF180" i="58"/>
  <c r="AG180" i="58"/>
  <c r="AF182" i="58"/>
  <c r="AG182" i="58"/>
  <c r="AF184" i="58"/>
  <c r="AG184" i="58"/>
  <c r="AF186" i="58"/>
  <c r="AG186" i="58"/>
  <c r="AF188" i="58"/>
  <c r="AG188" i="58"/>
  <c r="AF190" i="58"/>
  <c r="AG190" i="58"/>
  <c r="AF192" i="58"/>
  <c r="AG192" i="58"/>
  <c r="AF194" i="58"/>
  <c r="AG194" i="58"/>
  <c r="AF196" i="58"/>
  <c r="AG196" i="58"/>
  <c r="AF198" i="58"/>
  <c r="AG198" i="58"/>
  <c r="AF200" i="58"/>
  <c r="AG200" i="58"/>
  <c r="AF202" i="58"/>
  <c r="AG202" i="58"/>
  <c r="AF204" i="58"/>
  <c r="AG204" i="58"/>
  <c r="AF206" i="58"/>
  <c r="AG206" i="58"/>
  <c r="AF208" i="58"/>
  <c r="AG208" i="58"/>
  <c r="AF210" i="58"/>
  <c r="AG210" i="58"/>
  <c r="AF212" i="58"/>
  <c r="AG212" i="58"/>
  <c r="AF214" i="58"/>
  <c r="AG214" i="58"/>
  <c r="AF216" i="58"/>
  <c r="AG216" i="58"/>
  <c r="AF218" i="58"/>
  <c r="AG218" i="58"/>
  <c r="AF220" i="58"/>
  <c r="AG220" i="58"/>
  <c r="AF222" i="58"/>
  <c r="AG222" i="58"/>
  <c r="AF224" i="58"/>
  <c r="AG224" i="58"/>
  <c r="AF226" i="58"/>
  <c r="AG226" i="58"/>
  <c r="AF228" i="58"/>
  <c r="AG228" i="58"/>
  <c r="AF230" i="58"/>
  <c r="AG230" i="58"/>
  <c r="AF232" i="58"/>
  <c r="AG232" i="58"/>
  <c r="AF234" i="58"/>
  <c r="AG234" i="58"/>
  <c r="AF236" i="58"/>
  <c r="AG236" i="58"/>
  <c r="AF238" i="58"/>
  <c r="AG238" i="58"/>
  <c r="AF240" i="58"/>
  <c r="AG240" i="58"/>
  <c r="AF242" i="58"/>
  <c r="AG242" i="58"/>
  <c r="AF244" i="58"/>
  <c r="AG244" i="58"/>
  <c r="AF246" i="58"/>
  <c r="AG246" i="58"/>
  <c r="AF248" i="58"/>
  <c r="AG248" i="58"/>
  <c r="AF250" i="58"/>
  <c r="AG250" i="58"/>
  <c r="AF252" i="58"/>
  <c r="AG252" i="58"/>
  <c r="AF254" i="58"/>
  <c r="AG254" i="58"/>
  <c r="AF256" i="58"/>
  <c r="AG256" i="58"/>
  <c r="AF258" i="58"/>
  <c r="AG258" i="58"/>
  <c r="AF260" i="58"/>
  <c r="AG260" i="58"/>
  <c r="AF262" i="58"/>
  <c r="AG262" i="58"/>
  <c r="AF264" i="58"/>
  <c r="AG264" i="58"/>
  <c r="AF266" i="58"/>
  <c r="AG266" i="58"/>
  <c r="AF268" i="58"/>
  <c r="AG268" i="58"/>
  <c r="AF270" i="58"/>
  <c r="AG270" i="58"/>
  <c r="AF272" i="58"/>
  <c r="AG272" i="58"/>
  <c r="AF274" i="58"/>
  <c r="AG274" i="58"/>
  <c r="AF276" i="58"/>
  <c r="AG276" i="58"/>
  <c r="AF278" i="58"/>
  <c r="AG278" i="58"/>
  <c r="AF280" i="58"/>
  <c r="AG280" i="58"/>
  <c r="AF282" i="58"/>
  <c r="AG282" i="58"/>
  <c r="AF284" i="58"/>
  <c r="AG284" i="58"/>
  <c r="AF286" i="58"/>
  <c r="AG286" i="58"/>
  <c r="AF288" i="58"/>
  <c r="AG288" i="58"/>
  <c r="AF290" i="58"/>
  <c r="AG290" i="58"/>
  <c r="AF292" i="58"/>
  <c r="AG292" i="58"/>
  <c r="AF294" i="58"/>
  <c r="AG294" i="58"/>
  <c r="AF296" i="58"/>
  <c r="AG296" i="58"/>
  <c r="AF298" i="58"/>
  <c r="AG298" i="58"/>
  <c r="AF300" i="58"/>
  <c r="AG300" i="58"/>
  <c r="AF302" i="58"/>
  <c r="AG302" i="58"/>
  <c r="AF304" i="58"/>
  <c r="AG304" i="58"/>
  <c r="AF306" i="58"/>
  <c r="AG306" i="58"/>
  <c r="AF308" i="58"/>
  <c r="AG308" i="58"/>
  <c r="AF310" i="58"/>
  <c r="AG310" i="58"/>
  <c r="AF312" i="58"/>
  <c r="AG312" i="58"/>
  <c r="AF314" i="58"/>
  <c r="AG314" i="58"/>
  <c r="AF316" i="58"/>
  <c r="AG316" i="58"/>
  <c r="AF318" i="58"/>
  <c r="AG318" i="58"/>
  <c r="AF320" i="58"/>
  <c r="AG320" i="58"/>
  <c r="AF322" i="58"/>
  <c r="AG322" i="58"/>
  <c r="AF324" i="58"/>
  <c r="AG324" i="58"/>
  <c r="AF326" i="58"/>
  <c r="AG326" i="58"/>
  <c r="AF328" i="58"/>
  <c r="AG328" i="58"/>
  <c r="AF330" i="58"/>
  <c r="AG330" i="58"/>
  <c r="AF332" i="58"/>
  <c r="AG332" i="58"/>
  <c r="AF334" i="58"/>
  <c r="AG334" i="58"/>
  <c r="AF336" i="58"/>
  <c r="AG336" i="58"/>
  <c r="AF338" i="58"/>
  <c r="AG338" i="58"/>
  <c r="AF340" i="58"/>
  <c r="AG340" i="58"/>
  <c r="AF342" i="58"/>
  <c r="AG342" i="58"/>
  <c r="AF344" i="58"/>
  <c r="AG344" i="58"/>
  <c r="AF346" i="58"/>
  <c r="AG346" i="58"/>
  <c r="AF348" i="58"/>
  <c r="AG348" i="58"/>
  <c r="AF350" i="58"/>
  <c r="AG350" i="58"/>
  <c r="AF352" i="58"/>
  <c r="AG352" i="58"/>
  <c r="AF354" i="58"/>
  <c r="AG354" i="58"/>
  <c r="AF356" i="58"/>
  <c r="AG356" i="58"/>
  <c r="AF358" i="58"/>
  <c r="AG358" i="58"/>
  <c r="AF360" i="58"/>
  <c r="AG360" i="58"/>
  <c r="AF362" i="58"/>
  <c r="AG362" i="58"/>
  <c r="AF364" i="58"/>
  <c r="AG364" i="58"/>
  <c r="AF366" i="58"/>
  <c r="AG366" i="58"/>
  <c r="AF368" i="58"/>
  <c r="AG368" i="58"/>
  <c r="AF370" i="58"/>
  <c r="AG370" i="58"/>
  <c r="AF372" i="58"/>
  <c r="AG372" i="58"/>
  <c r="AF374" i="58"/>
  <c r="AG374" i="58"/>
  <c r="AF376" i="58"/>
  <c r="AG376" i="58"/>
  <c r="AF378" i="58"/>
  <c r="AG378" i="58"/>
  <c r="AF380" i="58"/>
  <c r="AG380" i="58"/>
  <c r="AF382" i="58"/>
  <c r="AG382" i="58"/>
  <c r="AF384" i="58"/>
  <c r="AG384" i="58"/>
  <c r="AF386" i="58"/>
  <c r="AG386" i="58"/>
  <c r="AF388" i="58"/>
  <c r="AG388" i="58"/>
  <c r="AF390" i="58"/>
  <c r="AG390" i="58"/>
  <c r="AF392" i="58"/>
  <c r="AG392" i="58"/>
  <c r="AF394" i="58"/>
  <c r="AG394" i="58"/>
  <c r="AF396" i="58"/>
  <c r="AG396" i="58"/>
  <c r="AF398" i="58"/>
  <c r="AG398" i="58"/>
  <c r="AF400" i="58"/>
  <c r="AG400" i="58"/>
  <c r="AF402" i="58"/>
  <c r="AG402" i="58"/>
  <c r="AF404" i="58"/>
  <c r="AG404" i="58"/>
  <c r="AF406" i="58"/>
  <c r="AG406" i="58"/>
  <c r="AF408" i="58"/>
  <c r="AG408" i="58"/>
  <c r="AF410" i="58"/>
  <c r="AG410" i="58"/>
  <c r="AF412" i="58"/>
  <c r="AG412" i="58"/>
  <c r="AF414" i="58"/>
  <c r="AG414" i="58"/>
  <c r="AF416" i="58"/>
  <c r="AG416" i="58"/>
  <c r="AF418" i="58"/>
  <c r="AG418" i="58"/>
  <c r="AF420" i="58"/>
  <c r="AG420" i="58"/>
  <c r="AF422" i="58"/>
  <c r="AG422" i="58"/>
  <c r="AF424" i="58"/>
  <c r="AG424" i="58"/>
  <c r="AF426" i="58"/>
  <c r="AG426" i="58"/>
  <c r="AF428" i="58"/>
  <c r="AG428" i="58"/>
  <c r="AF430" i="58"/>
  <c r="AG430" i="58"/>
  <c r="AF432" i="58"/>
  <c r="AG432" i="58"/>
  <c r="AF434" i="58"/>
  <c r="AG434" i="58"/>
  <c r="AF436" i="58"/>
  <c r="AG436" i="58"/>
  <c r="AF438" i="58"/>
  <c r="AG438" i="58"/>
  <c r="AF440" i="58"/>
  <c r="AG440" i="58"/>
  <c r="AF442" i="58"/>
  <c r="AG442" i="58"/>
  <c r="AF444" i="58"/>
  <c r="AG444" i="58"/>
  <c r="AF446" i="58"/>
  <c r="AG446" i="58"/>
  <c r="AF448" i="58"/>
  <c r="AG448" i="58"/>
  <c r="AF450" i="58"/>
  <c r="AG450" i="58"/>
  <c r="AF452" i="58"/>
  <c r="AG452" i="58"/>
  <c r="AF454" i="58"/>
  <c r="AG454" i="58"/>
  <c r="AF456" i="58"/>
  <c r="AG456" i="58"/>
  <c r="AF458" i="58"/>
  <c r="AG458" i="58"/>
  <c r="AF460" i="58"/>
  <c r="AG460" i="58"/>
  <c r="AF462" i="58"/>
  <c r="AG462" i="58"/>
  <c r="AF464" i="58"/>
  <c r="AG464" i="58"/>
  <c r="AF466" i="58"/>
  <c r="AG466" i="58"/>
  <c r="AF468" i="58"/>
  <c r="AG468" i="58"/>
  <c r="AF470" i="58"/>
  <c r="AG470" i="58"/>
  <c r="AF472" i="58"/>
  <c r="AG472" i="58"/>
  <c r="AF474" i="58"/>
  <c r="AG474" i="58"/>
  <c r="AF476" i="58"/>
  <c r="AG476" i="58"/>
  <c r="AF478" i="58"/>
  <c r="AG478" i="58"/>
  <c r="AF480" i="58"/>
  <c r="AG480" i="58"/>
  <c r="AF482" i="58"/>
  <c r="AG482" i="58"/>
  <c r="AF484" i="58"/>
  <c r="AG484" i="58"/>
  <c r="AF486" i="58"/>
  <c r="AG486" i="58"/>
  <c r="AF488" i="58"/>
  <c r="AG488" i="58"/>
  <c r="AF490" i="58"/>
  <c r="AG490" i="58"/>
  <c r="AF492" i="58"/>
  <c r="AG492" i="58"/>
  <c r="AF494" i="58"/>
  <c r="AG494" i="58"/>
  <c r="AF496" i="58"/>
  <c r="AG496" i="58"/>
  <c r="AF498" i="58"/>
  <c r="AG498" i="58"/>
  <c r="AF500" i="58"/>
  <c r="AG500" i="58"/>
  <c r="AL11" i="58" l="1"/>
  <c r="AM11" i="58" s="1"/>
  <c r="AL10" i="58"/>
  <c r="AM10" i="58" s="1"/>
  <c r="AL8" i="58"/>
  <c r="AL9" i="58" s="1"/>
  <c r="M1" i="57" l="1"/>
  <c r="N1" i="38"/>
  <c r="L1" i="57"/>
  <c r="D1" i="58"/>
  <c r="AB1" i="58"/>
  <c r="O1" i="58"/>
  <c r="AL11" i="55"/>
  <c r="AM11" i="55" s="1"/>
  <c r="AL10" i="55"/>
  <c r="AM10" i="55" s="1"/>
  <c r="AL8" i="55"/>
  <c r="AL9" i="55" s="1"/>
  <c r="O1" i="55" s="1"/>
  <c r="AB1" i="55" l="1"/>
  <c r="D1" i="55"/>
</calcChain>
</file>

<file path=xl/sharedStrings.xml><?xml version="1.0" encoding="utf-8"?>
<sst xmlns="http://schemas.openxmlformats.org/spreadsheetml/2006/main" count="361" uniqueCount="94">
  <si>
    <t>GROUPE POUR CONSIGNER ET COMMUNIQUER SUR LES MODIFS DE SEMAINE EN COURS ET S+1</t>
  </si>
  <si>
    <t xml:space="preserve">SEMAINE
</t>
  </si>
  <si>
    <t>SEMAINE</t>
  </si>
  <si>
    <t>Tours en +</t>
  </si>
  <si>
    <t>Tours en -</t>
  </si>
  <si>
    <t>Chargement</t>
  </si>
  <si>
    <t>Destination</t>
  </si>
  <si>
    <t>Jour</t>
  </si>
  <si>
    <t>Heure</t>
  </si>
  <si>
    <t>Heure livr</t>
  </si>
  <si>
    <t>Produit</t>
  </si>
  <si>
    <t>Transporteurs</t>
  </si>
  <si>
    <t>OK ?</t>
  </si>
  <si>
    <t>AXIO</t>
  </si>
  <si>
    <t>Avant/Après</t>
  </si>
  <si>
    <t>jour</t>
  </si>
  <si>
    <t>semaine</t>
  </si>
  <si>
    <t>(vide)</t>
  </si>
  <si>
    <t>Heure CHGT</t>
  </si>
  <si>
    <t>TOURS SUPPLEMENTAIRES</t>
  </si>
  <si>
    <t>Heure LIV</t>
  </si>
  <si>
    <t>TOURS SUPPRIMES</t>
  </si>
  <si>
    <t>TOURS MODIFIES</t>
  </si>
  <si>
    <t>aujourd'hui</t>
  </si>
  <si>
    <t>demain</t>
  </si>
  <si>
    <t>DEPLACEMENT S+1 VERS S(EN COURS)</t>
  </si>
  <si>
    <t xml:space="preserve">REGLES UTILISATION FICHIER PARTAGE ORDONNANCEMENT-LOGISTIQUE </t>
  </si>
  <si>
    <t>OBJECTIF</t>
  </si>
  <si>
    <t>REGLES</t>
  </si>
  <si>
    <t>ARCHIVAGE</t>
  </si>
  <si>
    <t>ARCHIVAGE S (EN COURS) VERS BASE DE DONNEES
QUAND REALISER CETTE PROCEDURE ? Le lundi matin ou le vendredi soir 
COMMENT REALISER CETTE PROCEDURE ? Il faut cliquer sur le bouton ci-contre</t>
  </si>
  <si>
    <t>QUAND REALISER CETTE PROCEDURE ? Le lundi matin ou le vendredi soir 
COMMENT REALISER CETTE PROCEDURE ? Il faut cliquer sur le bouton ci-contre</t>
  </si>
  <si>
    <t>* UN ONGLET POUR S EN COURS EN VERT ET UN ONGLET POUR S+1 EN ORANGE</t>
  </si>
  <si>
    <t>* ORDO INDIQUE LES DEMANDES CREATIONS / SUPPRESSIONS / MODIFS TOURS. ALERTE D'UNE NOUVELLE SAISIE DANS LE FIL DE DISCUSSION DU TEAMS PAR + / - /  ! )</t>
  </si>
  <si>
    <t>* QUAND DEMANDE EFFECTUEE PAR LA LOGISTIQUE, INDIQUER OK EN FIN DE TABLEAU DANS LA COLONNE AXIO. CELA GRISERA AUTOMATIQUEMENT LA LIGNE</t>
  </si>
  <si>
    <t>* POUR LES MODIFS, INDIQUER COMMANDE D'ORIGINE ET NOUVELLE COMMANDE. METTRE EN EVIDENCE AVANT/APRES PAR UNE COULEUR DE FOND ET ECRITURE ROUGE SUR POINTS QUI CHANGENT.</t>
  </si>
  <si>
    <t>* ON ALTERNERA MODIF 1 AVANT/APRES EN FOND BLEU PUIS MODIF 2 EN FOND ORANGE</t>
  </si>
  <si>
    <t>* SI MODIF/AJOUT/SUPP URGENTE SUR J ET J+1, METTRE L'INFORMATION AVEC UN FOND JAUNE</t>
  </si>
  <si>
    <t>* LES PREMIERES MODIFS DU VENDREDI SONT A EFFECTUER DANS UN MAIL. APRES PREMIER EXPORT, ON COMPLETERA LE FICHIER TEAMS</t>
  </si>
  <si>
    <t>(Tous)</t>
  </si>
  <si>
    <t>SEMAINE EN COURS :</t>
  </si>
  <si>
    <t>SEMAINE PROCHAINE :</t>
  </si>
  <si>
    <t xml:space="preserve"> </t>
  </si>
  <si>
    <t>Volume</t>
  </si>
  <si>
    <t xml:space="preserve"> TOURS Modifs </t>
  </si>
  <si>
    <t>marsac</t>
  </si>
  <si>
    <t>champdeniers</t>
  </si>
  <si>
    <t>mercredi</t>
  </si>
  <si>
    <t>10h</t>
  </si>
  <si>
    <t>6h</t>
  </si>
  <si>
    <t>LEC</t>
  </si>
  <si>
    <t>jeudi</t>
  </si>
  <si>
    <t>14h</t>
  </si>
  <si>
    <t>lundi</t>
  </si>
  <si>
    <t>ok</t>
  </si>
  <si>
    <t>conde</t>
  </si>
  <si>
    <t>pontmain</t>
  </si>
  <si>
    <t>8h</t>
  </si>
  <si>
    <t>mardi</t>
  </si>
  <si>
    <t>condé</t>
  </si>
  <si>
    <t>11h</t>
  </si>
  <si>
    <t>ptm</t>
  </si>
  <si>
    <t>st brice</t>
  </si>
  <si>
    <t>loudéac</t>
  </si>
  <si>
    <t>brehan</t>
  </si>
  <si>
    <t>13h</t>
  </si>
  <si>
    <t>laval</t>
  </si>
  <si>
    <t>mayenne</t>
  </si>
  <si>
    <t>samedi</t>
  </si>
  <si>
    <t>juju</t>
  </si>
  <si>
    <t>bleble</t>
  </si>
  <si>
    <t>dadada</t>
  </si>
  <si>
    <t>dimanche</t>
  </si>
  <si>
    <t>Illoud</t>
  </si>
  <si>
    <t>nouvion</t>
  </si>
  <si>
    <t>SCD</t>
  </si>
  <si>
    <t>Antoine</t>
  </si>
  <si>
    <t>Surgeres</t>
  </si>
  <si>
    <t>vendredi</t>
  </si>
  <si>
    <t>ECRFF</t>
  </si>
  <si>
    <t>LECFF</t>
  </si>
  <si>
    <t>(Plusieurs éléments)</t>
  </si>
  <si>
    <t>loudeac samedi</t>
  </si>
  <si>
    <t>dsamedi</t>
  </si>
  <si>
    <t>europa</t>
  </si>
  <si>
    <t>test</t>
  </si>
  <si>
    <t>saint jean</t>
  </si>
  <si>
    <t>da</t>
  </si>
  <si>
    <t>loudeac</t>
  </si>
  <si>
    <t>château</t>
  </si>
  <si>
    <t>dede</t>
  </si>
  <si>
    <t>e&amp;</t>
  </si>
  <si>
    <t>s</t>
  </si>
  <si>
    <t>vire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</si>
</sst>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[$-F800]dddd\,\ mmmm\ dd\,\ yyyy"/>
  </numFmts>
  <fonts count="38">
    <font>
      <sz val="11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sz val="11"/>
      <color rgb="FFFF0000"/>
      <name val="Arial"/>
      <family val="2"/>
      <scheme val="minor"/>
    </font>
    <font>
      <b/>
      <sz val="11"/>
      <color theme="1"/>
      <name val="Arial"/>
      <family val="2"/>
      <scheme val="minor"/>
    </font>
    <font>
      <sz val="11"/>
      <color rgb="FF000000"/>
      <name val="Arial"/>
      <family val="2"/>
      <scheme val="minor"/>
    </font>
    <font>
      <b/>
      <sz val="11"/>
      <color rgb="FFFF0000"/>
      <name val="Arial"/>
      <family val="2"/>
      <scheme val="minor"/>
    </font>
    <font>
      <b/>
      <sz val="12"/>
      <color rgb="FF000000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16"/>
      <color theme="1"/>
      <name val="Arial"/>
      <family val="2"/>
      <scheme val="minor"/>
    </font>
    <font>
      <b/>
      <sz val="16"/>
      <color theme="1"/>
      <name val="Karbon"/>
      <family val="2"/>
      <scheme val="major"/>
    </font>
    <font>
      <sz val="10"/>
      <color rgb="FF34373A"/>
      <name val="Arial"/>
      <family val="2"/>
    </font>
    <font>
      <b/>
      <u/>
      <sz val="36"/>
      <color theme="1"/>
      <name val="Arial"/>
      <family val="2"/>
      <scheme val="minor"/>
    </font>
    <font>
      <b/>
      <sz val="22"/>
      <color theme="1"/>
      <name val="Arial"/>
      <family val="2"/>
      <scheme val="minor"/>
    </font>
    <font>
      <sz val="22"/>
      <color theme="1"/>
      <name val="Arial"/>
      <family val="2"/>
      <scheme val="minor"/>
    </font>
    <font>
      <sz val="12"/>
      <color rgb="FF000000"/>
      <name val="Arial"/>
      <family val="2"/>
      <scheme val="minor"/>
    </font>
    <font>
      <strike/>
      <sz val="11"/>
      <color rgb="FF000000"/>
      <name val="Arial"/>
      <family val="2"/>
      <scheme val="minor"/>
    </font>
    <font>
      <sz val="12"/>
      <color rgb="FFFF0000"/>
      <name val="Arial"/>
      <family val="2"/>
      <scheme val="minor"/>
    </font>
    <font>
      <sz val="18"/>
      <color theme="1"/>
      <name val="Arial"/>
      <family val="2"/>
      <scheme val="minor"/>
    </font>
    <font>
      <b/>
      <sz val="28"/>
      <color rgb="FF000000"/>
      <name val="Calibri"/>
      <family val="2"/>
    </font>
    <font>
      <i/>
      <sz val="18"/>
      <color theme="1"/>
      <name val="Arial"/>
      <family val="2"/>
      <scheme val="minor"/>
    </font>
    <font>
      <b/>
      <sz val="36"/>
      <color theme="0"/>
      <name val="Karbon"/>
    </font>
    <font>
      <b/>
      <sz val="36"/>
      <color theme="0"/>
      <name val="Arial"/>
      <family val="2"/>
      <scheme val="minor"/>
    </font>
    <font>
      <b/>
      <sz val="11"/>
      <color rgb="FFDD6312"/>
      <name val="Arial"/>
      <family val="2"/>
      <scheme val="minor"/>
    </font>
    <font>
      <b/>
      <sz val="22"/>
      <color rgb="FF004B62"/>
      <name val="Arial"/>
      <family val="2"/>
      <scheme val="minor"/>
    </font>
    <font>
      <sz val="11"/>
      <color rgb="FF004B62"/>
      <name val="Arial"/>
      <family val="2"/>
      <scheme val="minor"/>
    </font>
    <font>
      <sz val="11"/>
      <color rgb="FF004B62"/>
      <name val="Ka"/>
    </font>
    <font>
      <b/>
      <sz val="16"/>
      <color rgb="FF004B62"/>
      <name val="Karbon"/>
      <family val="2"/>
      <scheme val="major"/>
    </font>
    <font>
      <b/>
      <sz val="16"/>
      <color rgb="FF004B62"/>
      <name val="Arial"/>
      <family val="2"/>
      <scheme val="minor"/>
    </font>
    <font>
      <sz val="10"/>
      <color rgb="FFFFFFFF"/>
      <name val="Arial"/>
      <family val="2"/>
      <scheme val="minor"/>
    </font>
    <font>
      <b/>
      <i/>
      <sz val="72"/>
      <color rgb="FF004B62"/>
      <name val="Karbon"/>
    </font>
    <font>
      <b/>
      <i/>
      <u/>
      <sz val="30"/>
      <color theme="1"/>
      <name val="Karbon"/>
      <scheme val="major"/>
    </font>
    <font>
      <b/>
      <i/>
      <u/>
      <sz val="30"/>
      <color theme="1"/>
      <name val="Arial"/>
      <family val="2"/>
      <scheme val="minor"/>
    </font>
    <font>
      <b/>
      <i/>
      <sz val="26"/>
      <color rgb="FF002060"/>
      <name val="Karbon"/>
      <scheme val="major"/>
    </font>
    <font>
      <b/>
      <sz val="36"/>
      <color rgb="FF002060"/>
      <name val="Karbon"/>
      <scheme val="major"/>
    </font>
    <font>
      <b/>
      <sz val="22"/>
      <color rgb="FF002060"/>
      <name val="Karbon"/>
      <scheme val="major"/>
    </font>
    <font>
      <b/>
      <sz val="40"/>
      <color theme="1"/>
      <name val="Karbon"/>
      <scheme val="major"/>
    </font>
    <font>
      <sz val="40"/>
      <color theme="1"/>
      <name val="Karbon"/>
      <scheme val="major"/>
    </font>
    <font>
      <b/>
      <sz val="22"/>
      <color rgb="FF004B62"/>
      <name val="Arial"/>
      <family val="2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rgb="FF01BCFF"/>
        <bgColor indexed="64"/>
      </patternFill>
    </fill>
    <fill>
      <patternFill patternType="solid">
        <fgColor rgb="FFB6CA4E"/>
        <bgColor indexed="64"/>
      </patternFill>
    </fill>
    <fill>
      <patternFill patternType="solid">
        <fgColor rgb="FFDD631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4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4B62"/>
      </left>
      <right/>
      <top style="medium">
        <color rgb="FF004B62"/>
      </top>
      <bottom/>
      <diagonal/>
    </border>
    <border>
      <left/>
      <right/>
      <top style="medium">
        <color rgb="FF004B62"/>
      </top>
      <bottom/>
      <diagonal/>
    </border>
    <border>
      <left/>
      <right style="medium">
        <color rgb="FF004B62"/>
      </right>
      <top style="medium">
        <color rgb="FF004B62"/>
      </top>
      <bottom/>
      <diagonal/>
    </border>
    <border>
      <left style="medium">
        <color rgb="FF004B62"/>
      </left>
      <right/>
      <top/>
      <bottom/>
      <diagonal/>
    </border>
    <border>
      <left/>
      <right style="medium">
        <color rgb="FF004B62"/>
      </right>
      <top/>
      <bottom/>
      <diagonal/>
    </border>
    <border>
      <left style="medium">
        <color rgb="FF004B62"/>
      </left>
      <right/>
      <top/>
      <bottom style="medium">
        <color rgb="FF004B62"/>
      </bottom>
      <diagonal/>
    </border>
    <border>
      <left/>
      <right/>
      <top/>
      <bottom style="medium">
        <color rgb="FF004B62"/>
      </bottom>
      <diagonal/>
    </border>
    <border>
      <left/>
      <right style="medium">
        <color rgb="FF004B62"/>
      </right>
      <top/>
      <bottom style="medium">
        <color rgb="FF004B62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202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1" xfId="0" applyNumberFormat="1" applyBorder="1"/>
    <xf numFmtId="20" fontId="0" fillId="0" borderId="1" xfId="0" applyNumberFormat="1" applyBorder="1"/>
    <xf numFmtId="0" fontId="0" fillId="4" borderId="1" xfId="0" applyFill="1" applyBorder="1"/>
    <xf numFmtId="164" fontId="0" fillId="4" borderId="1" xfId="0" applyNumberFormat="1" applyFill="1" applyBorder="1"/>
    <xf numFmtId="0" fontId="3" fillId="0" borderId="2" xfId="0" applyFont="1" applyBorder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/>
    <xf numFmtId="164" fontId="0" fillId="3" borderId="1" xfId="0" applyNumberFormat="1" applyFill="1" applyBorder="1"/>
    <xf numFmtId="0" fontId="4" fillId="3" borderId="1" xfId="0" applyFont="1" applyFill="1" applyBorder="1"/>
    <xf numFmtId="0" fontId="2" fillId="3" borderId="1" xfId="0" applyFont="1" applyFill="1" applyBorder="1"/>
    <xf numFmtId="0" fontId="5" fillId="3" borderId="1" xfId="0" applyFont="1" applyFill="1" applyBorder="1"/>
    <xf numFmtId="164" fontId="4" fillId="3" borderId="1" xfId="0" applyNumberFormat="1" applyFont="1" applyFill="1" applyBorder="1"/>
    <xf numFmtId="164" fontId="2" fillId="3" borderId="1" xfId="0" applyNumberFormat="1" applyFont="1" applyFill="1" applyBorder="1"/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8" fillId="0" borderId="0" xfId="0" applyFont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3" fillId="3" borderId="0" xfId="0" applyFont="1" applyFill="1"/>
    <xf numFmtId="164" fontId="0" fillId="3" borderId="0" xfId="0" applyNumberFormat="1" applyFill="1"/>
    <xf numFmtId="164" fontId="10" fillId="0" borderId="0" xfId="0" applyNumberFormat="1" applyFont="1"/>
    <xf numFmtId="0" fontId="9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/>
    <xf numFmtId="0" fontId="7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1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2" fillId="0" borderId="0" xfId="0" pivotButton="1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12" fillId="5" borderId="0" xfId="0" applyFont="1" applyFill="1" applyBorder="1" applyAlignment="1">
      <alignment wrapText="1"/>
    </xf>
    <xf numFmtId="0" fontId="12" fillId="0" borderId="0" xfId="0" pivotButton="1" applyFont="1" applyBorder="1" applyAlignment="1">
      <alignment horizontal="left" vertical="center"/>
    </xf>
    <xf numFmtId="0" fontId="12" fillId="0" borderId="0" xfId="0" applyFont="1" applyBorder="1" applyAlignment="1">
      <alignment horizontal="center" vertical="center"/>
    </xf>
    <xf numFmtId="0" fontId="13" fillId="0" borderId="0" xfId="0" pivotButton="1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0" fillId="3" borderId="0" xfId="0" applyFill="1"/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4" fillId="6" borderId="1" xfId="0" applyFont="1" applyFill="1" applyBorder="1"/>
    <xf numFmtId="0" fontId="6" fillId="6" borderId="13" xfId="0" applyFont="1" applyFill="1" applyBorder="1"/>
    <xf numFmtId="0" fontId="4" fillId="6" borderId="22" xfId="0" applyFont="1" applyFill="1" applyBorder="1" applyAlignment="1">
      <alignment vertical="center"/>
    </xf>
    <xf numFmtId="0" fontId="4" fillId="6" borderId="1" xfId="0" applyFont="1" applyFill="1" applyBorder="1"/>
    <xf numFmtId="0" fontId="4" fillId="6" borderId="13" xfId="0" applyFont="1" applyFill="1" applyBorder="1"/>
    <xf numFmtId="0" fontId="4" fillId="6" borderId="22" xfId="0" applyFont="1" applyFill="1" applyBorder="1" applyAlignment="1">
      <alignment horizontal="center" vertical="center"/>
    </xf>
    <xf numFmtId="0" fontId="4" fillId="7" borderId="21" xfId="0" applyFont="1" applyFill="1" applyBorder="1"/>
    <xf numFmtId="0" fontId="4" fillId="7" borderId="22" xfId="0" applyFont="1" applyFill="1" applyBorder="1"/>
    <xf numFmtId="0" fontId="4" fillId="7" borderId="24" xfId="0" applyFont="1" applyFill="1" applyBorder="1"/>
    <xf numFmtId="0" fontId="2" fillId="7" borderId="22" xfId="0" applyFont="1" applyFill="1" applyBorder="1"/>
    <xf numFmtId="0" fontId="4" fillId="7" borderId="23" xfId="0" applyFont="1" applyFill="1" applyBorder="1"/>
    <xf numFmtId="0" fontId="4" fillId="7" borderId="27" xfId="0" applyFont="1" applyFill="1" applyBorder="1"/>
    <xf numFmtId="0" fontId="4" fillId="7" borderId="28" xfId="0" applyFont="1" applyFill="1" applyBorder="1"/>
    <xf numFmtId="0" fontId="4" fillId="7" borderId="25" xfId="0" applyFont="1" applyFill="1" applyBorder="1"/>
    <xf numFmtId="0" fontId="4" fillId="7" borderId="29" xfId="0" applyFont="1" applyFill="1" applyBorder="1"/>
    <xf numFmtId="0" fontId="4" fillId="7" borderId="26" xfId="0" applyFont="1" applyFill="1" applyBorder="1"/>
    <xf numFmtId="0" fontId="17" fillId="3" borderId="3" xfId="0" applyFont="1" applyFill="1" applyBorder="1" applyAlignment="1">
      <alignment vertical="center"/>
    </xf>
    <xf numFmtId="0" fontId="17" fillId="3" borderId="4" xfId="0" applyFont="1" applyFill="1" applyBorder="1" applyAlignment="1">
      <alignment vertical="center"/>
    </xf>
    <xf numFmtId="0" fontId="17" fillId="3" borderId="0" xfId="0" applyFont="1" applyFill="1" applyBorder="1" applyAlignment="1">
      <alignment vertical="center"/>
    </xf>
    <xf numFmtId="0" fontId="17" fillId="3" borderId="9" xfId="0" applyFont="1" applyFill="1" applyBorder="1" applyAlignment="1">
      <alignment vertical="center"/>
    </xf>
    <xf numFmtId="0" fontId="17" fillId="3" borderId="11" xfId="0" applyFont="1" applyFill="1" applyBorder="1" applyAlignment="1">
      <alignment vertical="center"/>
    </xf>
    <xf numFmtId="0" fontId="17" fillId="3" borderId="12" xfId="0" applyFont="1" applyFill="1" applyBorder="1" applyAlignment="1">
      <alignment vertical="center"/>
    </xf>
    <xf numFmtId="3" fontId="0" fillId="3" borderId="1" xfId="0" applyNumberFormat="1" applyFill="1" applyBorder="1"/>
    <xf numFmtId="0" fontId="4" fillId="7" borderId="33" xfId="0" applyFont="1" applyFill="1" applyBorder="1"/>
    <xf numFmtId="0" fontId="4" fillId="7" borderId="34" xfId="0" applyFont="1" applyFill="1" applyBorder="1" applyAlignment="1">
      <alignment horizontal="center"/>
    </xf>
    <xf numFmtId="0" fontId="0" fillId="3" borderId="0" xfId="0" applyFont="1" applyFill="1"/>
    <xf numFmtId="0" fontId="2" fillId="6" borderId="1" xfId="0" applyFont="1" applyFill="1" applyBorder="1"/>
    <xf numFmtId="0" fontId="0" fillId="6" borderId="1" xfId="0" applyFont="1" applyFill="1" applyBorder="1" applyProtection="1"/>
    <xf numFmtId="0" fontId="4" fillId="7" borderId="1" xfId="0" applyFont="1" applyFill="1" applyBorder="1"/>
    <xf numFmtId="0" fontId="2" fillId="7" borderId="1" xfId="0" applyFont="1" applyFill="1" applyBorder="1"/>
    <xf numFmtId="0" fontId="4" fillId="7" borderId="34" xfId="0" applyFont="1" applyFill="1" applyBorder="1"/>
    <xf numFmtId="0" fontId="0" fillId="3" borderId="35" xfId="0" applyFill="1" applyBorder="1"/>
    <xf numFmtId="0" fontId="4" fillId="3" borderId="28" xfId="0" applyFont="1" applyFill="1" applyBorder="1"/>
    <xf numFmtId="0" fontId="4" fillId="7" borderId="36" xfId="0" applyFont="1" applyFill="1" applyBorder="1"/>
    <xf numFmtId="0" fontId="4" fillId="7" borderId="1" xfId="0" applyFont="1" applyFill="1" applyBorder="1" applyAlignment="1">
      <alignment horizontal="center"/>
    </xf>
    <xf numFmtId="0" fontId="3" fillId="0" borderId="3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6" fillId="6" borderId="1" xfId="0" applyFont="1" applyFill="1" applyBorder="1"/>
    <xf numFmtId="0" fontId="16" fillId="6" borderId="1" xfId="0" applyFont="1" applyFill="1" applyBorder="1"/>
    <xf numFmtId="0" fontId="15" fillId="7" borderId="1" xfId="0" applyFont="1" applyFill="1" applyBorder="1"/>
    <xf numFmtId="0" fontId="6" fillId="7" borderId="1" xfId="0" applyFont="1" applyFill="1" applyBorder="1"/>
    <xf numFmtId="0" fontId="14" fillId="6" borderId="15" xfId="0" applyFont="1" applyFill="1" applyBorder="1"/>
    <xf numFmtId="0" fontId="6" fillId="6" borderId="15" xfId="0" applyFont="1" applyFill="1" applyBorder="1"/>
    <xf numFmtId="0" fontId="0" fillId="6" borderId="15" xfId="0" applyFont="1" applyFill="1" applyBorder="1" applyProtection="1"/>
    <xf numFmtId="0" fontId="0" fillId="6" borderId="15" xfId="0" applyFont="1" applyFill="1" applyBorder="1"/>
    <xf numFmtId="0" fontId="3" fillId="0" borderId="16" xfId="0" applyFont="1" applyBorder="1" applyAlignment="1">
      <alignment horizontal="center" vertical="center"/>
    </xf>
    <xf numFmtId="0" fontId="4" fillId="6" borderId="1" xfId="0" applyFont="1" applyFill="1" applyBorder="1" applyProtection="1"/>
    <xf numFmtId="0" fontId="2" fillId="6" borderId="1" xfId="0" applyFont="1" applyFill="1" applyBorder="1" applyProtection="1"/>
    <xf numFmtId="0" fontId="4" fillId="7" borderId="1" xfId="0" applyFont="1" applyFill="1" applyBorder="1" applyProtection="1"/>
    <xf numFmtId="0" fontId="14" fillId="6" borderId="15" xfId="0" applyFont="1" applyFill="1" applyBorder="1" applyProtection="1"/>
    <xf numFmtId="0" fontId="11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7" borderId="21" xfId="0" applyFont="1" applyFill="1" applyBorder="1" applyProtection="1"/>
    <xf numFmtId="0" fontId="4" fillId="7" borderId="22" xfId="0" applyFont="1" applyFill="1" applyBorder="1" applyProtection="1"/>
    <xf numFmtId="0" fontId="4" fillId="7" borderId="33" xfId="0" applyFont="1" applyFill="1" applyBorder="1" applyProtection="1"/>
    <xf numFmtId="0" fontId="4" fillId="7" borderId="28" xfId="0" applyFont="1" applyFill="1" applyBorder="1" applyProtection="1"/>
    <xf numFmtId="0" fontId="4" fillId="7" borderId="26" xfId="0" applyFont="1" applyFill="1" applyBorder="1" applyProtection="1"/>
    <xf numFmtId="0" fontId="11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center"/>
    </xf>
    <xf numFmtId="0" fontId="22" fillId="3" borderId="0" xfId="0" applyFont="1" applyFill="1" applyBorder="1" applyAlignment="1">
      <alignment horizontal="center" vertical="center"/>
    </xf>
    <xf numFmtId="0" fontId="23" fillId="0" borderId="0" xfId="0" applyFont="1" applyAlignment="1">
      <alignment horizontal="left" vertical="center"/>
    </xf>
    <xf numFmtId="0" fontId="24" fillId="0" borderId="0" xfId="0" applyFont="1"/>
    <xf numFmtId="0" fontId="25" fillId="0" borderId="0" xfId="0" applyFont="1"/>
    <xf numFmtId="0" fontId="24" fillId="3" borderId="0" xfId="0" applyFont="1" applyFill="1"/>
    <xf numFmtId="0" fontId="26" fillId="3" borderId="0" xfId="0" applyFont="1" applyFill="1" applyBorder="1" applyAlignment="1">
      <alignment horizontal="left" vertical="center"/>
    </xf>
    <xf numFmtId="0" fontId="26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center" vertical="center"/>
    </xf>
    <xf numFmtId="0" fontId="23" fillId="0" borderId="0" xfId="0" pivotButton="1" applyFont="1" applyAlignment="1">
      <alignment horizontal="left" vertical="center"/>
    </xf>
    <xf numFmtId="0" fontId="0" fillId="4" borderId="1" xfId="0" applyFont="1" applyFill="1" applyBorder="1"/>
    <xf numFmtId="0" fontId="0" fillId="0" borderId="1" xfId="0" applyFont="1" applyBorder="1"/>
    <xf numFmtId="0" fontId="0" fillId="3" borderId="1" xfId="0" applyFont="1" applyFill="1" applyBorder="1"/>
    <xf numFmtId="0" fontId="11" fillId="0" borderId="0" xfId="0" applyFont="1" applyBorder="1" applyAlignment="1">
      <alignment horizontal="left" vertical="center"/>
    </xf>
    <xf numFmtId="0" fontId="28" fillId="0" borderId="0" xfId="0" applyFont="1"/>
    <xf numFmtId="0" fontId="36" fillId="2" borderId="0" xfId="0" applyFont="1" applyFill="1"/>
    <xf numFmtId="0" fontId="36" fillId="0" borderId="0" xfId="0" applyFont="1"/>
    <xf numFmtId="0" fontId="5" fillId="7" borderId="22" xfId="0" applyFont="1" applyFill="1" applyBorder="1"/>
    <xf numFmtId="0" fontId="12" fillId="0" borderId="0" xfId="0" applyFont="1" applyBorder="1" applyAlignment="1">
      <alignment horizontal="left" vertical="center"/>
    </xf>
    <xf numFmtId="0" fontId="12" fillId="3" borderId="46" xfId="0" applyFont="1" applyFill="1" applyBorder="1" applyAlignment="1">
      <alignment horizontal="left" vertical="center"/>
    </xf>
    <xf numFmtId="0" fontId="12" fillId="0" borderId="46" xfId="0" pivotButton="1" applyFont="1" applyBorder="1" applyAlignment="1">
      <alignment horizontal="left" vertical="center"/>
    </xf>
    <xf numFmtId="0" fontId="5" fillId="6" borderId="1" xfId="0" applyFont="1" applyFill="1" applyBorder="1"/>
    <xf numFmtId="0" fontId="37" fillId="0" borderId="0" xfId="0" pivotButton="1" applyFont="1" applyAlignment="1">
      <alignment horizontal="left" vertical="center"/>
    </xf>
    <xf numFmtId="0" fontId="30" fillId="11" borderId="7" xfId="0" applyFont="1" applyFill="1" applyBorder="1" applyAlignment="1">
      <alignment horizontal="center" vertical="center"/>
    </xf>
    <xf numFmtId="0" fontId="31" fillId="11" borderId="3" xfId="0" applyFont="1" applyFill="1" applyBorder="1" applyAlignment="1">
      <alignment horizontal="center" vertical="center"/>
    </xf>
    <xf numFmtId="0" fontId="31" fillId="11" borderId="4" xfId="0" applyFont="1" applyFill="1" applyBorder="1" applyAlignment="1">
      <alignment horizontal="center" vertical="center"/>
    </xf>
    <xf numFmtId="0" fontId="31" fillId="11" borderId="8" xfId="0" applyFont="1" applyFill="1" applyBorder="1" applyAlignment="1">
      <alignment horizontal="center" vertical="center"/>
    </xf>
    <xf numFmtId="0" fontId="31" fillId="11" borderId="0" xfId="0" applyFont="1" applyFill="1" applyBorder="1" applyAlignment="1">
      <alignment horizontal="center" vertical="center"/>
    </xf>
    <xf numFmtId="0" fontId="31" fillId="11" borderId="9" xfId="0" applyFont="1" applyFill="1" applyBorder="1" applyAlignment="1">
      <alignment horizontal="center" vertical="center"/>
    </xf>
    <xf numFmtId="0" fontId="31" fillId="11" borderId="10" xfId="0" applyFont="1" applyFill="1" applyBorder="1" applyAlignment="1">
      <alignment horizontal="center" vertical="center"/>
    </xf>
    <xf numFmtId="0" fontId="31" fillId="11" borderId="11" xfId="0" applyFont="1" applyFill="1" applyBorder="1" applyAlignment="1">
      <alignment horizontal="center" vertical="center"/>
    </xf>
    <xf numFmtId="0" fontId="31" fillId="11" borderId="12" xfId="0" applyFont="1" applyFill="1" applyBorder="1" applyAlignment="1">
      <alignment horizontal="center" vertical="center"/>
    </xf>
    <xf numFmtId="0" fontId="33" fillId="3" borderId="30" xfId="0" applyFont="1" applyFill="1" applyBorder="1" applyAlignment="1">
      <alignment horizontal="center" vertical="center" textRotation="45"/>
    </xf>
    <xf numFmtId="0" fontId="33" fillId="3" borderId="31" xfId="0" applyFont="1" applyFill="1" applyBorder="1" applyAlignment="1">
      <alignment horizontal="center" vertical="center" textRotation="45"/>
    </xf>
    <xf numFmtId="0" fontId="33" fillId="3" borderId="32" xfId="0" applyFont="1" applyFill="1" applyBorder="1" applyAlignment="1">
      <alignment horizontal="center" vertical="center" textRotation="45"/>
    </xf>
    <xf numFmtId="0" fontId="19" fillId="3" borderId="7" xfId="0" applyFont="1" applyFill="1" applyBorder="1" applyAlignment="1">
      <alignment horizontal="left" vertical="center" wrapText="1"/>
    </xf>
    <xf numFmtId="0" fontId="19" fillId="3" borderId="3" xfId="0" applyFont="1" applyFill="1" applyBorder="1" applyAlignment="1">
      <alignment horizontal="left" vertical="center"/>
    </xf>
    <xf numFmtId="0" fontId="19" fillId="3" borderId="4" xfId="0" applyFont="1" applyFill="1" applyBorder="1" applyAlignment="1">
      <alignment horizontal="left" vertical="center"/>
    </xf>
    <xf numFmtId="0" fontId="19" fillId="3" borderId="8" xfId="0" applyFont="1" applyFill="1" applyBorder="1" applyAlignment="1">
      <alignment horizontal="left" vertical="center"/>
    </xf>
    <xf numFmtId="0" fontId="19" fillId="3" borderId="0" xfId="0" applyFont="1" applyFill="1" applyBorder="1" applyAlignment="1">
      <alignment horizontal="left" vertical="center"/>
    </xf>
    <xf numFmtId="0" fontId="19" fillId="3" borderId="9" xfId="0" applyFont="1" applyFill="1" applyBorder="1" applyAlignment="1">
      <alignment horizontal="left" vertical="center"/>
    </xf>
    <xf numFmtId="0" fontId="19" fillId="3" borderId="10" xfId="0" applyFont="1" applyFill="1" applyBorder="1" applyAlignment="1">
      <alignment horizontal="left" vertical="center"/>
    </xf>
    <xf numFmtId="0" fontId="19" fillId="3" borderId="11" xfId="0" applyFont="1" applyFill="1" applyBorder="1" applyAlignment="1">
      <alignment horizontal="left" vertical="center"/>
    </xf>
    <xf numFmtId="0" fontId="19" fillId="3" borderId="12" xfId="0" applyFont="1" applyFill="1" applyBorder="1" applyAlignment="1">
      <alignment horizontal="left" vertical="center"/>
    </xf>
    <xf numFmtId="0" fontId="34" fillId="3" borderId="30" xfId="0" applyFont="1" applyFill="1" applyBorder="1" applyAlignment="1">
      <alignment horizontal="center" vertical="center" textRotation="45" wrapText="1"/>
    </xf>
    <xf numFmtId="0" fontId="34" fillId="3" borderId="31" xfId="0" applyFont="1" applyFill="1" applyBorder="1" applyAlignment="1">
      <alignment horizontal="center" vertical="center" textRotation="45" wrapText="1"/>
    </xf>
    <xf numFmtId="0" fontId="34" fillId="3" borderId="32" xfId="0" applyFont="1" applyFill="1" applyBorder="1" applyAlignment="1">
      <alignment horizontal="center" vertical="center" textRotation="45" wrapText="1"/>
    </xf>
    <xf numFmtId="0" fontId="17" fillId="3" borderId="7" xfId="0" applyFont="1" applyFill="1" applyBorder="1" applyAlignment="1">
      <alignment horizontal="left" vertical="center" wrapText="1"/>
    </xf>
    <xf numFmtId="0" fontId="0" fillId="3" borderId="3" xfId="0" applyFill="1" applyBorder="1" applyAlignment="1">
      <alignment horizontal="left" vertical="center" wrapText="1"/>
    </xf>
    <xf numFmtId="0" fontId="0" fillId="3" borderId="4" xfId="0" applyFill="1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0" fontId="0" fillId="3" borderId="9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1" xfId="0" applyFill="1" applyBorder="1" applyAlignment="1">
      <alignment horizontal="left" vertical="center" wrapText="1"/>
    </xf>
    <xf numFmtId="0" fontId="0" fillId="3" borderId="12" xfId="0" applyFill="1" applyBorder="1" applyAlignment="1">
      <alignment horizontal="left" vertical="center" wrapText="1"/>
    </xf>
    <xf numFmtId="0" fontId="32" fillId="3" borderId="30" xfId="0" applyFont="1" applyFill="1" applyBorder="1" applyAlignment="1">
      <alignment horizontal="center" vertical="center" textRotation="45"/>
    </xf>
    <xf numFmtId="0" fontId="32" fillId="3" borderId="31" xfId="0" applyFont="1" applyFill="1" applyBorder="1" applyAlignment="1">
      <alignment horizontal="center" vertical="center" textRotation="45"/>
    </xf>
    <xf numFmtId="0" fontId="32" fillId="3" borderId="32" xfId="0" applyFont="1" applyFill="1" applyBorder="1" applyAlignment="1">
      <alignment horizontal="center" vertical="center" textRotation="45"/>
    </xf>
    <xf numFmtId="0" fontId="19" fillId="3" borderId="7" xfId="0" applyFont="1" applyFill="1" applyBorder="1" applyAlignment="1">
      <alignment horizontal="left" vertical="center"/>
    </xf>
    <xf numFmtId="0" fontId="35" fillId="12" borderId="0" xfId="0" applyFont="1" applyFill="1" applyAlignment="1">
      <alignment horizontal="center" vertical="center" wrapText="1"/>
    </xf>
    <xf numFmtId="0" fontId="35" fillId="10" borderId="0" xfId="0" applyFont="1" applyFill="1" applyAlignment="1">
      <alignment horizontal="center" vertical="center" wrapText="1"/>
    </xf>
    <xf numFmtId="0" fontId="35" fillId="13" borderId="0" xfId="0" applyFont="1" applyFill="1" applyAlignment="1">
      <alignment horizontal="center" wrapText="1"/>
    </xf>
    <xf numFmtId="0" fontId="35" fillId="13" borderId="0" xfId="0" applyFont="1" applyFill="1" applyAlignment="1">
      <alignment horizontal="center" vertical="center" wrapText="1"/>
    </xf>
    <xf numFmtId="0" fontId="35" fillId="12" borderId="0" xfId="0" applyFont="1" applyFill="1" applyAlignment="1">
      <alignment horizontal="center" vertical="center"/>
    </xf>
    <xf numFmtId="0" fontId="35" fillId="10" borderId="0" xfId="0" applyFont="1" applyFill="1" applyAlignment="1">
      <alignment horizontal="center" vertical="center"/>
    </xf>
    <xf numFmtId="0" fontId="20" fillId="9" borderId="0" xfId="0" applyFont="1" applyFill="1" applyBorder="1" applyAlignment="1">
      <alignment horizontal="center" vertical="center" wrapText="1"/>
    </xf>
    <xf numFmtId="0" fontId="20" fillId="8" borderId="0" xfId="0" applyFont="1" applyFill="1" applyBorder="1" applyAlignment="1">
      <alignment horizontal="center" vertical="center" wrapText="1"/>
    </xf>
    <xf numFmtId="0" fontId="20" fillId="10" borderId="0" xfId="0" applyFont="1" applyFill="1" applyBorder="1" applyAlignment="1">
      <alignment horizontal="center" vertical="center" wrapText="1"/>
    </xf>
    <xf numFmtId="0" fontId="21" fillId="10" borderId="0" xfId="0" applyFont="1" applyFill="1" applyBorder="1" applyAlignment="1">
      <alignment horizontal="center" vertical="center" wrapText="1"/>
    </xf>
    <xf numFmtId="0" fontId="29" fillId="0" borderId="39" xfId="0" applyFont="1" applyBorder="1" applyAlignment="1">
      <alignment horizontal="left" vertical="center"/>
    </xf>
    <xf numFmtId="0" fontId="29" fillId="0" borderId="4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29" fillId="0" borderId="42" xfId="0" applyFont="1" applyBorder="1" applyAlignment="1">
      <alignment horizontal="left" vertical="center"/>
    </xf>
    <xf numFmtId="0" fontId="29" fillId="0" borderId="44" xfId="0" applyFont="1" applyBorder="1" applyAlignment="1">
      <alignment horizontal="left" vertical="center"/>
    </xf>
    <xf numFmtId="0" fontId="29" fillId="0" borderId="45" xfId="0" applyFont="1" applyBorder="1" applyAlignment="1">
      <alignment horizontal="left" vertical="center"/>
    </xf>
    <xf numFmtId="0" fontId="29" fillId="0" borderId="38" xfId="0" applyFont="1" applyBorder="1" applyAlignment="1">
      <alignment horizontal="right" vertical="center"/>
    </xf>
    <xf numFmtId="0" fontId="29" fillId="0" borderId="39" xfId="0" applyFont="1" applyBorder="1" applyAlignment="1">
      <alignment horizontal="right" vertical="center"/>
    </xf>
    <xf numFmtId="0" fontId="29" fillId="0" borderId="41" xfId="0" applyFont="1" applyBorder="1" applyAlignment="1">
      <alignment horizontal="right" vertical="center"/>
    </xf>
    <xf numFmtId="0" fontId="29" fillId="0" borderId="0" xfId="0" applyFont="1" applyBorder="1" applyAlignment="1">
      <alignment horizontal="right" vertical="center"/>
    </xf>
    <xf numFmtId="0" fontId="29" fillId="0" borderId="43" xfId="0" applyFont="1" applyBorder="1" applyAlignment="1">
      <alignment horizontal="right" vertical="center"/>
    </xf>
    <xf numFmtId="0" fontId="29" fillId="0" borderId="44" xfId="0" applyFont="1" applyBorder="1" applyAlignment="1">
      <alignment horizontal="right" vertical="center"/>
    </xf>
  </cellXfs>
  <cellStyles count="1">
    <cellStyle name="Normal" xfId="0" builtinId="0"/>
  </cellStyles>
  <dxfs count="599"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border>
        <left/>
        <right/>
        <top/>
        <bottom/>
        <vertical/>
      </border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/>
        <right/>
        <bottom/>
        <vertical/>
      </border>
    </dxf>
    <dxf>
      <border>
        <left/>
        <right/>
        <bottom/>
        <vertical/>
      </border>
    </dxf>
    <dxf>
      <border>
        <left/>
        <right/>
        <bottom/>
        <vertical/>
      </border>
    </dxf>
    <dxf>
      <border>
        <left/>
        <right/>
        <bottom/>
        <vertical/>
      </border>
    </dxf>
    <dxf>
      <border>
        <left/>
        <right/>
        <bottom/>
        <vertical/>
      </border>
    </dxf>
    <dxf>
      <border>
        <left/>
        <right/>
        <bottom/>
        <vertical/>
      </border>
    </dxf>
    <dxf>
      <border>
        <top style="thin">
          <color theme="5"/>
        </top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border>
        <left style="thick">
          <color indexed="64"/>
        </left>
        <right style="thick">
          <color indexed="64"/>
        </right>
        <top style="thick">
          <color indexed="64"/>
        </top>
        <bottom style="thick">
          <color indexed="64"/>
        </bottom>
        <vertical style="thick">
          <color indexed="64"/>
        </vertical>
      </border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alignment horizontal="center"/>
    </dxf>
    <dxf>
      <alignment vertical="center"/>
    </dxf>
    <dxf>
      <alignment vertic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i val="0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sz val="22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  <sz val="11"/>
        <color theme="9"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b/>
        <i val="0"/>
        <color rgb="FF004B62"/>
      </font>
      <fill>
        <patternFill>
          <bgColor theme="3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b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numFmt numFmtId="0" formatCode="General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sz val="22"/>
      </font>
      <fill>
        <patternFill>
          <fgColor theme="8"/>
        </patternFill>
      </fill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border>
        <left/>
        <top/>
        <bottom/>
        <vertical/>
      </border>
    </dxf>
    <dxf>
      <border>
        <left/>
        <top/>
        <bottom/>
        <vertical/>
      </border>
    </dxf>
    <dxf>
      <border>
        <left/>
        <top/>
        <bottom/>
        <vertical/>
      </border>
    </dxf>
    <dxf>
      <border>
        <left/>
        <top/>
        <bottom/>
        <vertical/>
      </border>
    </dxf>
    <dxf>
      <border>
        <left/>
        <top/>
        <bottom/>
        <vertical/>
      </border>
    </dxf>
    <dxf>
      <border>
        <left/>
        <top/>
        <bottom/>
        <vertical/>
      </border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font>
        <b/>
        <i val="0"/>
      </font>
    </dxf>
    <dxf>
      <alignment horizontal="center"/>
    </dxf>
    <dxf>
      <alignment vertical="center"/>
    </dxf>
    <dxf>
      <alignment vertic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font>
        <sz val="18"/>
      </font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border>
        <left/>
        <right/>
        <top/>
        <bottom/>
      </border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ill>
        <patternFill patternType="solid">
          <bgColor rgb="FFFFFF00"/>
        </patternFill>
      </fill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color rgb="FF004B62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name val="Arial"/>
        <scheme val="none"/>
      </font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sz val="22"/>
      </font>
      <alignment horizontal="left" vertic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/>
        <i val="0"/>
        <color rgb="FF004B62"/>
      </font>
      <fill>
        <patternFill>
          <bgColor theme="3" tint="0.79998168889431442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fill>
        <patternFill>
          <bgColor theme="2" tint="-0.24994659260841701"/>
        </patternFill>
      </fill>
    </dxf>
    <dxf>
      <border>
        <left style="medium">
          <color auto="1"/>
        </left>
        <right style="medium">
          <color auto="1"/>
        </right>
        <top style="medium">
          <color auto="1"/>
        </top>
        <bottom style="medium">
          <color auto="1"/>
        </bottom>
        <vertical style="medium">
          <color auto="1"/>
        </vertical>
        <horizontal style="medium">
          <color auto="1"/>
        </horizontal>
      </border>
    </dxf>
    <dxf>
      <font>
        <b/>
        <i val="0"/>
        <color rgb="FF004B62"/>
      </font>
    </dxf>
    <dxf>
      <font>
        <color theme="9"/>
      </font>
    </dxf>
    <dxf>
      <fill>
        <patternFill>
          <bgColor theme="5"/>
        </patternFill>
      </fill>
    </dxf>
  </dxfs>
  <tableStyles count="3" defaultTableStyle="TableStyleMedium2" defaultPivotStyle="STYLE TCD">
    <tableStyle name="Style de tableau croisé dynamique 1" table="0" count="1" xr9:uid="{96381D2C-B0AA-4E7F-A242-72715267BC96}">
      <tableStyleElement type="firstRowStripe" dxfId="598"/>
    </tableStyle>
    <tableStyle name="Style de tableau croisé dynamique 2" table="0" count="1" xr9:uid="{D37532F3-F1D7-48C8-B470-145B0370B7B6}">
      <tableStyleElement type="headerRow" dxfId="597"/>
    </tableStyle>
    <tableStyle name="STYLE TCD" table="0" count="2" xr9:uid="{A4FDFF5E-5AB8-4554-B11C-023A99BE908D}">
      <tableStyleElement type="wholeTable" dxfId="596"/>
      <tableStyleElement type="headerRow" dxfId="595"/>
    </tableStyle>
  </tableStyles>
  <colors>
    <mruColors>
      <color rgb="FFDD6312"/>
      <color rgb="FF0090F2"/>
      <color rgb="FF01BCFF"/>
      <color rgb="FF004B62"/>
      <color rgb="FFB6CA4E"/>
      <color rgb="FFF82828"/>
      <color rgb="FF2AF63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3.xml"/><Relationship Id="rId13" Type="http://schemas.openxmlformats.org/officeDocument/2006/relationships/styles" Target="styles.xml"/><Relationship Id="rId18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2.xml"/><Relationship Id="rId12" Type="http://schemas.openxmlformats.org/officeDocument/2006/relationships/theme" Target="theme/theme1.xml"/><Relationship Id="rId1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ivotCacheDefinition" Target="pivotCache/pivotCacheDefinition6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pivotCacheDefinition" Target="pivotCache/pivotCacheDefinition5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4.xml"/><Relationship Id="rId1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3.png"/><Relationship Id="rId1" Type="http://schemas.openxmlformats.org/officeDocument/2006/relationships/image" Target="../media/image2.JPG"/><Relationship Id="rId5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7.png"/><Relationship Id="rId2" Type="http://schemas.openxmlformats.org/officeDocument/2006/relationships/image" Target="../media/image3.png"/><Relationship Id="rId1" Type="http://schemas.openxmlformats.org/officeDocument/2006/relationships/image" Target="../media/image2.JP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3657600</xdr:colOff>
          <xdr:row>22</xdr:row>
          <xdr:rowOff>114300</xdr:rowOff>
        </xdr:from>
        <xdr:to>
          <xdr:col>12</xdr:col>
          <xdr:colOff>8483600</xdr:colOff>
          <xdr:row>23</xdr:row>
          <xdr:rowOff>336550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00000000-0008-0000-0000-000001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77724" rIns="73152" bIns="77724" anchor="ctr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3683000</xdr:colOff>
          <xdr:row>28</xdr:row>
          <xdr:rowOff>152400</xdr:rowOff>
        </xdr:from>
        <xdr:to>
          <xdr:col>12</xdr:col>
          <xdr:colOff>8496300</xdr:colOff>
          <xdr:row>34</xdr:row>
          <xdr:rowOff>368300</xdr:rowOff>
        </xdr:to>
        <xdr:sp macro="" textlink="">
          <xdr:nvSpPr>
            <xdr:cNvPr id="8196" name="Button 4" hidden="1">
              <a:extLst>
                <a:ext uri="{63B3BB69-23CF-44E3-9099-C40C66FF867C}">
                  <a14:compatExt spid="_x0000_s8196"/>
                </a:ext>
                <a:ext uri="{FF2B5EF4-FFF2-40B4-BE49-F238E27FC236}">
                  <a16:creationId xmlns:a16="http://schemas.microsoft.com/office/drawing/2014/main" id="{00000000-0008-0000-0000-0000042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73152" tIns="0" rIns="73152" bIns="77724" anchor="b" upright="1"/>
            <a:lstStyle/>
            <a:p>
              <a:pPr algn="ctr" rtl="0">
                <a:defRPr sz="1000"/>
              </a:pPr>
              <a:r>
                <a:rPr lang="fr-FR" sz="28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DEPLACEMENT S+1 VERS S</a:t>
              </a:r>
            </a:p>
            <a:p>
              <a:pPr algn="ctr" rtl="0">
                <a:defRPr sz="1000"/>
              </a:pPr>
              <a:endParaRPr lang="fr-FR" sz="28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xdr:twoCellAnchor editAs="oneCell">
    <xdr:from>
      <xdr:col>1</xdr:col>
      <xdr:colOff>444860</xdr:colOff>
      <xdr:row>2</xdr:row>
      <xdr:rowOff>17130</xdr:rowOff>
    </xdr:from>
    <xdr:to>
      <xdr:col>3</xdr:col>
      <xdr:colOff>623454</xdr:colOff>
      <xdr:row>5</xdr:row>
      <xdr:rowOff>6164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666" t="30000" r="6889" b="25000"/>
        <a:stretch/>
      </xdr:blipFill>
      <xdr:spPr bwMode="auto">
        <a:xfrm>
          <a:off x="877815" y="380812"/>
          <a:ext cx="3867366" cy="132253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44302</xdr:colOff>
      <xdr:row>0</xdr:row>
      <xdr:rowOff>0</xdr:rowOff>
    </xdr:from>
    <xdr:to>
      <xdr:col>5</xdr:col>
      <xdr:colOff>1782553</xdr:colOff>
      <xdr:row>5</xdr:row>
      <xdr:rowOff>482600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6349"/>
        <a:stretch/>
      </xdr:blipFill>
      <xdr:spPr>
        <a:xfrm>
          <a:off x="3219302" y="0"/>
          <a:ext cx="6763429" cy="1402292"/>
        </a:xfrm>
        <a:prstGeom prst="rect">
          <a:avLst/>
        </a:prstGeom>
      </xdr:spPr>
    </xdr:pic>
    <xdr:clientData/>
  </xdr:twoCellAnchor>
  <xdr:twoCellAnchor editAs="oneCell">
    <xdr:from>
      <xdr:col>6</xdr:col>
      <xdr:colOff>1698872</xdr:colOff>
      <xdr:row>13</xdr:row>
      <xdr:rowOff>305442</xdr:rowOff>
    </xdr:from>
    <xdr:to>
      <xdr:col>15</xdr:col>
      <xdr:colOff>180975</xdr:colOff>
      <xdr:row>56</xdr:row>
      <xdr:rowOff>172731</xdr:rowOff>
    </xdr:to>
    <xdr:pic>
      <xdr:nvPicPr>
        <xdr:cNvPr id="30" name="Image 29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alphaModFix amt="12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53826"/>
        <a:stretch/>
      </xdr:blipFill>
      <xdr:spPr>
        <a:xfrm>
          <a:off x="10218455" y="4036067"/>
          <a:ext cx="14784670" cy="15096591"/>
        </a:xfrm>
        <a:prstGeom prst="rect">
          <a:avLst/>
        </a:prstGeom>
      </xdr:spPr>
    </xdr:pic>
    <xdr:clientData/>
  </xdr:twoCellAnchor>
  <xdr:twoCellAnchor editAs="oneCell">
    <xdr:from>
      <xdr:col>19</xdr:col>
      <xdr:colOff>1016000</xdr:colOff>
      <xdr:row>0</xdr:row>
      <xdr:rowOff>105833</xdr:rowOff>
    </xdr:from>
    <xdr:to>
      <xdr:col>19</xdr:col>
      <xdr:colOff>2463971</xdr:colOff>
      <xdr:row>5</xdr:row>
      <xdr:rowOff>516917</xdr:rowOff>
    </xdr:to>
    <xdr:pic macro="[0]!Affichage">
      <xdr:nvPicPr>
        <xdr:cNvPr id="7" name="Image 6" descr="Icône Plein écran Gratuit de Material Design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432" t="16437" r="14925" b="16321"/>
        <a:stretch/>
      </xdr:blipFill>
      <xdr:spPr bwMode="auto">
        <a:xfrm>
          <a:off x="33972500" y="105833"/>
          <a:ext cx="1441621" cy="13515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854365</xdr:colOff>
      <xdr:row>1</xdr:row>
      <xdr:rowOff>28185</xdr:rowOff>
    </xdr:from>
    <xdr:to>
      <xdr:col>16</xdr:col>
      <xdr:colOff>2001059</xdr:colOff>
      <xdr:row>5</xdr:row>
      <xdr:rowOff>412633</xdr:rowOff>
    </xdr:to>
    <xdr:pic macro="[0]!Start_Rotation">
      <xdr:nvPicPr>
        <xdr:cNvPr id="12" name="Image 11" descr="Icône Fleches, en couple, dans le sens antihoraire, la rotation, le symbole  Gratuit de BigMug solid Icons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6001" y="212912"/>
          <a:ext cx="1131454" cy="11182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669635</xdr:colOff>
      <xdr:row>0</xdr:row>
      <xdr:rowOff>166583</xdr:rowOff>
    </xdr:from>
    <xdr:to>
      <xdr:col>17</xdr:col>
      <xdr:colOff>2001058</xdr:colOff>
      <xdr:row>5</xdr:row>
      <xdr:rowOff>515620</xdr:rowOff>
    </xdr:to>
    <xdr:pic macro="[0]!Stop_Rotation">
      <xdr:nvPicPr>
        <xdr:cNvPr id="13" name="Image 12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64180" y="166583"/>
          <a:ext cx="1316183" cy="126505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124240</xdr:colOff>
      <xdr:row>0</xdr:row>
      <xdr:rowOff>82826</xdr:rowOff>
    </xdr:from>
    <xdr:to>
      <xdr:col>5</xdr:col>
      <xdr:colOff>1856536</xdr:colOff>
      <xdr:row>5</xdr:row>
      <xdr:rowOff>525164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r="6349"/>
        <a:stretch/>
      </xdr:blipFill>
      <xdr:spPr>
        <a:xfrm>
          <a:off x="966305" y="82826"/>
          <a:ext cx="6763429" cy="1402292"/>
        </a:xfrm>
        <a:prstGeom prst="rect">
          <a:avLst/>
        </a:prstGeom>
      </xdr:spPr>
    </xdr:pic>
    <xdr:clientData/>
  </xdr:twoCellAnchor>
  <xdr:twoCellAnchor editAs="oneCell">
    <xdr:from>
      <xdr:col>3</xdr:col>
      <xdr:colOff>1111249</xdr:colOff>
      <xdr:row>14</xdr:row>
      <xdr:rowOff>79374</xdr:rowOff>
    </xdr:from>
    <xdr:to>
      <xdr:col>8</xdr:col>
      <xdr:colOff>2048365</xdr:colOff>
      <xdr:row>53</xdr:row>
      <xdr:rowOff>125370</xdr:rowOff>
    </xdr:to>
    <xdr:pic>
      <xdr:nvPicPr>
        <xdr:cNvPr id="10" name="Image 9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>
          <a:alphaModFix amt="12000"/>
          <a:extLst>
            <a:ext uri="{28A0092B-C50C-407E-A947-70E740481C1C}">
              <a14:useLocalDpi xmlns:a14="http://schemas.microsoft.com/office/drawing/2010/main" val="0"/>
            </a:ext>
          </a:extLst>
        </a:blip>
        <a:srcRect b="53826"/>
        <a:stretch/>
      </xdr:blipFill>
      <xdr:spPr>
        <a:xfrm>
          <a:off x="1957916" y="4153957"/>
          <a:ext cx="13557741" cy="13843777"/>
        </a:xfrm>
        <a:prstGeom prst="rect">
          <a:avLst/>
        </a:prstGeom>
        <a:ln>
          <a:noFill/>
        </a:ln>
      </xdr:spPr>
    </xdr:pic>
    <xdr:clientData/>
  </xdr:twoCellAnchor>
  <xdr:twoCellAnchor>
    <xdr:from>
      <xdr:col>8</xdr:col>
      <xdr:colOff>1878542</xdr:colOff>
      <xdr:row>20</xdr:row>
      <xdr:rowOff>185208</xdr:rowOff>
    </xdr:from>
    <xdr:to>
      <xdr:col>14</xdr:col>
      <xdr:colOff>740833</xdr:colOff>
      <xdr:row>47</xdr:row>
      <xdr:rowOff>211666</xdr:rowOff>
    </xdr:to>
    <xdr:sp macro="" textlink="">
      <xdr:nvSpPr>
        <xdr:cNvPr id="2" name="Signe Plus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>
        <a:xfrm>
          <a:off x="15345834" y="6323541"/>
          <a:ext cx="9816041" cy="9604375"/>
        </a:xfrm>
        <a:prstGeom prst="mathPlus">
          <a:avLst/>
        </a:prstGeom>
        <a:solidFill>
          <a:srgbClr val="0090F2">
            <a:alpha val="12000"/>
          </a:srgb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13</xdr:col>
      <xdr:colOff>555625</xdr:colOff>
      <xdr:row>14</xdr:row>
      <xdr:rowOff>85612</xdr:rowOff>
    </xdr:from>
    <xdr:to>
      <xdr:col>19</xdr:col>
      <xdr:colOff>1217083</xdr:colOff>
      <xdr:row>51</xdr:row>
      <xdr:rowOff>151056</xdr:rowOff>
    </xdr:to>
    <xdr:pic>
      <xdr:nvPicPr>
        <xdr:cNvPr id="9" name="Image 8" descr="Afficher l’image source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alphaModFix amt="12000"/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71667" y="4266029"/>
          <a:ext cx="13520208" cy="13188008"/>
        </a:xfrm>
        <a:prstGeom prst="rect">
          <a:avLst/>
        </a:prstGeom>
        <a:noFill/>
        <a:effectLst>
          <a:outerShdw blurRad="50800" dist="50800" dir="5400000" algn="ctr" rotWithShape="0">
            <a:srgbClr val="000000">
              <a:alpha val="12000"/>
            </a:srgbClr>
          </a:outerShdw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1132704</xdr:colOff>
      <xdr:row>0</xdr:row>
      <xdr:rowOff>48912</xdr:rowOff>
    </xdr:from>
    <xdr:to>
      <xdr:col>18</xdr:col>
      <xdr:colOff>2574325</xdr:colOff>
      <xdr:row>5</xdr:row>
      <xdr:rowOff>473674</xdr:rowOff>
    </xdr:to>
    <xdr:pic macro="[0]!Affichage">
      <xdr:nvPicPr>
        <xdr:cNvPr id="11" name="Image 10" descr="Icône Plein écran Gratuit de Material Design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432" t="16437" r="14925" b="16321"/>
        <a:stretch/>
      </xdr:blipFill>
      <xdr:spPr bwMode="auto">
        <a:xfrm>
          <a:off x="33672163" y="48912"/>
          <a:ext cx="1441621" cy="135151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738910</xdr:colOff>
      <xdr:row>1</xdr:row>
      <xdr:rowOff>46182</xdr:rowOff>
    </xdr:from>
    <xdr:to>
      <xdr:col>15</xdr:col>
      <xdr:colOff>1876714</xdr:colOff>
      <xdr:row>5</xdr:row>
      <xdr:rowOff>425550</xdr:rowOff>
    </xdr:to>
    <xdr:pic macro="[0]!Start_Rotation">
      <xdr:nvPicPr>
        <xdr:cNvPr id="12" name="Image 11" descr="Icône Fleches, en couple, dans le sens antihoraire, la rotation, le symbole  Gratuit de BigMug solid Icons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54910" y="230909"/>
          <a:ext cx="1131454" cy="111827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577274</xdr:colOff>
      <xdr:row>0</xdr:row>
      <xdr:rowOff>174795</xdr:rowOff>
    </xdr:from>
    <xdr:to>
      <xdr:col>16</xdr:col>
      <xdr:colOff>1916546</xdr:colOff>
      <xdr:row>5</xdr:row>
      <xdr:rowOff>545061</xdr:rowOff>
    </xdr:to>
    <xdr:pic macro="[0]!Stop_Rotation">
      <xdr:nvPicPr>
        <xdr:cNvPr id="13" name="Image 12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56183" y="174795"/>
          <a:ext cx="1339272" cy="128755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2.740514467594" createdVersion="6" refreshedVersion="6" minRefreshableVersion="3" recordCount="61" xr:uid="{3925D2A7-B06C-4A3B-8D3B-0080975503EC}">
  <cacheSource type="worksheet">
    <worksheetSource ref="A4:I500" sheet="S+1"/>
  </cacheSource>
  <cacheFields count="9">
    <cacheField name="Chargement" numFmtId="0">
      <sharedItems containsBlank="1" count="34">
        <s v="condé"/>
        <s v="ptm"/>
        <s v="loudéac"/>
        <s v="bleble"/>
        <s v="laval"/>
        <s v="test"/>
        <m/>
        <s v="Paris" u="1"/>
        <s v="tetete" u="1"/>
        <s v="tonnerre" u="1"/>
        <s v="Lyon" u="1"/>
        <s v="bbababa" u="1"/>
        <s v="surgeres" u="1"/>
        <s v="suppr" u="1"/>
        <s v="dzdzdzdz" u="1"/>
        <s v="tête de nœud" u="1"/>
        <s v="jijj" u="1"/>
        <s v="dada" u="1"/>
        <s v="ajout 3" u="1"/>
        <s v="Conde" u="1"/>
        <s v="marsac" u="1"/>
        <s v="ducey" u="1"/>
        <s v="zzz" u="1"/>
        <s v="dededede" u="1"/>
        <s v="Pontmain" u="1"/>
        <s v="illoud" u="1"/>
        <s v="dzadzadza" u="1"/>
        <s v="Saint Etienne" u="1"/>
        <s v="pontmain " u="1"/>
        <s v="bebebe" u="1"/>
        <s v="kok," u="1"/>
        <s v="st michel" u="1"/>
        <s v="St brice" u="1"/>
        <s v="jnjnj" u="1"/>
      </sharedItems>
    </cacheField>
    <cacheField name="Destination" numFmtId="0">
      <sharedItems containsBlank="1" count="33">
        <s v="champdeniers"/>
        <s v="st brice"/>
        <s v="brehan"/>
        <s v="juju"/>
        <s v="dadada"/>
        <s v="loudeac samedi"/>
        <m/>
        <s v="paris" u="1"/>
        <s v="tonnerre" u="1"/>
        <s v="lyon" u="1"/>
        <s v="suppr" u="1"/>
        <s v="dza&quot;" u="1"/>
        <s v="Fougerolles" u="1"/>
        <s v="dd" u="1"/>
        <s v="theix" u="1"/>
        <s v="mayenne" u="1"/>
        <s v="bl:albla" u="1"/>
        <s v="Lons" u="1"/>
        <s v="conde" u="1"/>
        <s v="marsac" u="1"/>
        <s v="dzazdazda" u="1"/>
        <s v="test" u="1"/>
        <s v="blablza" u="1"/>
        <s v="dzadzadza" u="1"/>
        <s v="vihiers" u="1"/>
        <s v="Cornillé" u="1"/>
        <s v="erf" u="1"/>
        <s v="condé" u="1"/>
        <s v="loudeac" u="1"/>
        <s v="zazaza" u="1"/>
        <s v="tada" u="1"/>
        <s v="Champbons" u="1"/>
        <s v="marseille" u="1"/>
      </sharedItems>
    </cacheField>
    <cacheField name="Jour" numFmtId="0">
      <sharedItems containsBlank="1" count="14">
        <s v="jeudi"/>
        <s v="lundi"/>
        <s v="samedi"/>
        <s v="dimanche"/>
        <s v="dsamedi"/>
        <s v="saint jean"/>
        <m/>
        <s v="mercredi " u="1"/>
        <s v="mardi " u="1"/>
        <s v="dd" u="1"/>
        <s v="vendredi" u="1"/>
        <s v="mardi" u="1"/>
        <s v="tyjh" u="1"/>
        <s v="Mercredi" u="1"/>
      </sharedItems>
    </cacheField>
    <cacheField name="Heure" numFmtId="0">
      <sharedItems containsBlank="1" count="11">
        <s v="10h"/>
        <s v="14h"/>
        <s v="13h"/>
        <s v="11h"/>
        <m/>
        <s v="09h" u="1"/>
        <s v="5 h" u="1"/>
        <s v="dada" u="1"/>
        <s v="17h" u="1"/>
        <s v="9h" u="1"/>
        <s v="16h" u="1"/>
      </sharedItems>
    </cacheField>
    <cacheField name="Heure livr" numFmtId="0">
      <sharedItems containsNonDate="0" containsBlank="1" count="4">
        <m/>
        <s v="???" u="1"/>
        <s v="test" u="1"/>
        <s v="trerere" u="1"/>
      </sharedItems>
    </cacheField>
    <cacheField name="Produit" numFmtId="0">
      <sharedItems containsNonDate="0" containsBlank="1" count="10">
        <m/>
        <s v="LEC" u="1"/>
        <s v="CR" u="1"/>
        <s v="CRCP" u="1"/>
        <s v="ENT" u="1"/>
        <s v="dazdzadza" u="1"/>
        <s v="SCNF" u="1"/>
        <s v="d" u="1"/>
        <s v="creme" u="1"/>
        <s v="SCD" u="1"/>
      </sharedItems>
    </cacheField>
    <cacheField name="Transporteurs" numFmtId="0">
      <sharedItems containsNonDate="0" containsString="0" containsBlank="1"/>
    </cacheField>
    <cacheField name="OK ?" numFmtId="0">
      <sharedItems containsNonDate="0" containsBlank="1" count="4">
        <m/>
        <s v="ok" u="1"/>
        <s v="OK GR" u="1"/>
        <s v="d" u="1"/>
      </sharedItems>
    </cacheField>
    <cacheField name="AXIO" numFmtId="0">
      <sharedItems containsNonDate="0" containsBlank="1" count="3">
        <m/>
        <s v="ok" u="1"/>
        <s v="d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2.740514814817" createdVersion="6" refreshedVersion="6" minRefreshableVersion="3" recordCount="77" xr:uid="{73719BF0-755D-4884-B1A0-BF8B873CE68B}">
  <cacheSource type="worksheet">
    <worksheetSource ref="L4:S500" sheet="S+1"/>
  </cacheSource>
  <cacheFields count="8">
    <cacheField name="Chargement" numFmtId="0">
      <sharedItems containsBlank="1" count="25">
        <s v="condé"/>
        <s v="ptm"/>
        <s v="mayenne"/>
        <s v="conde"/>
        <m/>
        <s v="tonnerre" u="1"/>
        <s v="surgeres" u="1"/>
        <s v="angers" u="1"/>
        <s v="aaaaaaaaaaaaa" u="1"/>
        <s v="dedede" u="1"/>
        <s v="MARSAC" u="1"/>
        <s v="Loudéac" u="1"/>
        <s v="test4" u="1"/>
        <s v="Pontmain" u="1"/>
        <s v="test" u="1"/>
        <s v="fdefefez" u="1"/>
        <s v="illoud" u="1"/>
        <s v="dzadzadza" u="1"/>
        <s v="st michel" u="1"/>
        <s v="baadzadza" u="1"/>
        <s v="test2" u="1"/>
        <s v="dddddddddddd" u="1"/>
        <s v="tet" u="1"/>
        <s v="St brice" u="1"/>
        <s v="vire" u="1"/>
      </sharedItems>
    </cacheField>
    <cacheField name="Destination" numFmtId="0">
      <sharedItems containsBlank="1" count="25">
        <s v="champdeniers"/>
        <s v="st brice"/>
        <s v="condé"/>
        <s v="europa"/>
        <m/>
        <s v="paris" u="1"/>
        <s v="tonnerre" u="1"/>
        <s v="lyon" u="1"/>
        <s v="Fougerolles" u="1"/>
        <s v="mayenne" u="1"/>
        <s v="marsac" u="1"/>
        <s v="pontmain" u="1"/>
        <s v="test" u="1"/>
        <s v="nouvion" u="1"/>
        <s v="dzadzadza" u="1"/>
        <s v="champdenier" u="1"/>
        <s v="ehzrjg" u="1"/>
        <s v="vihiers" u="1"/>
        <s v="Brehan" u="1"/>
        <s v="PTM" u="1"/>
        <s v="blalblba" u="1"/>
        <s v="dzdzadza" u="1"/>
        <s v="loudeac" u="1"/>
        <s v="tada" u="1"/>
        <s v="marseille" u="1"/>
      </sharedItems>
    </cacheField>
    <cacheField name="Jour" numFmtId="0">
      <sharedItems containsBlank="1" count="11">
        <s v="mardi"/>
        <s v="lundi"/>
        <s v="samedi"/>
        <s v="dimanche"/>
        <m/>
        <s v="d+N11:X11" u="1"/>
        <s v="Mercredi" u="1"/>
        <s v="MERCREDI " u="1"/>
        <s v="jeudi" u="1"/>
        <s v="vendredi" u="1"/>
        <s v="dzadzadza" u="1"/>
      </sharedItems>
    </cacheField>
    <cacheField name="Heure" numFmtId="0">
      <sharedItems containsNonDate="0" containsBlank="1" count="9">
        <m/>
        <s v="5 H" u="1"/>
        <s v="10 h " u="1"/>
        <s v="06h30" u="1"/>
        <s v="17h" u="1"/>
        <s v="4h" u="1"/>
        <s v="08h" u="1"/>
        <s v="05h30" u="1"/>
        <s v="16h" u="1"/>
      </sharedItems>
    </cacheField>
    <cacheField name="Produit" numFmtId="0">
      <sharedItems containsNonDate="0" containsBlank="1" count="6">
        <m/>
        <s v="LECFF" u="1"/>
        <s v="SCD" u="1"/>
        <s v="JLL" u="1"/>
        <s v="SCNF" u="1"/>
        <s v="CREME" u="1"/>
      </sharedItems>
    </cacheField>
    <cacheField name="Transporteurs" numFmtId="0">
      <sharedItems containsNonDate="0" containsBlank="1" count="7">
        <m/>
        <s v="d" u="1"/>
        <s v="dd" u="1"/>
        <s v="ALAINE" u="1"/>
        <s v="d+N11:X11d" u="1"/>
        <s v="BOUCHART" u="1"/>
        <s v="ANTOINE AQUITAINE" u="1"/>
      </sharedItems>
    </cacheField>
    <cacheField name="OK ?" numFmtId="0">
      <sharedItems containsNonDate="0" containsBlank="1" count="6">
        <m/>
        <s v="d" u="1"/>
        <s v="OK EF" u="1"/>
        <s v="OK GR" u="1"/>
        <s v="ok" u="1"/>
        <s v="dzadza" u="1"/>
      </sharedItems>
    </cacheField>
    <cacheField name="AXIO" numFmtId="0">
      <sharedItems containsNonDate="0" containsBlank="1" count="3">
        <m/>
        <s v="d" u="1"/>
        <s v="ok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2.740515277779" createdVersion="6" refreshedVersion="6" minRefreshableVersion="3" recordCount="495" xr:uid="{69D5B0CE-F202-4F46-ACC0-BC2E6A2BF555}">
  <cacheSource type="worksheet">
    <worksheetSource ref="W4:AG499" sheet="S+1"/>
  </cacheSource>
  <cacheFields count="11">
    <cacheField name="Avant/Après" numFmtId="0">
      <sharedItems containsSemiMixedTypes="0" containsString="0" containsNumber="1" containsInteger="1" minValue="1" maxValue="495" count="49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</sharedItems>
    </cacheField>
    <cacheField name="Chargement" numFmtId="0">
      <sharedItems containsNonDate="0" containsBlank="1" count="44">
        <m/>
        <s v="vire " u="1"/>
        <s v="ds" u="1"/>
        <s v="mayenne " u="1"/>
        <s v="martigne" u="1"/>
        <s v="dzadzdza" u="1"/>
        <s v="surgeres" u="1"/>
        <s v="dd" u="1"/>
        <s v="theix" u="1"/>
        <s v="zazazaza" u="1"/>
        <s v="st loup" u="1"/>
        <s v="Marsac-sur-l Isle" u="1"/>
        <s v="surgers" u="1"/>
        <s v="CHTG" u="1"/>
        <s v="auzances" u="1"/>
        <s v="gilbert" u="1"/>
        <s v="jurancond" u="1"/>
        <s v="conde" u="1"/>
        <s v="marsac" u="1"/>
        <s v="servas" u="1"/>
        <s v="ducey" u="1"/>
        <s v="jurancon" u="1"/>
        <s v="dadada" u="1"/>
        <s v="ST MICHEL " u="1"/>
        <s v="Loudéac" u="1"/>
        <s v="PONTMAIN" u="1"/>
        <s v="test" u="1"/>
        <s v="auzac" u="1"/>
        <s v="illoud" u="1"/>
        <s v="dzadza" u="1"/>
        <s v="st antoine" u="1"/>
        <s v="st michel" u="1"/>
        <s v="zdadzadzadza" u="1"/>
        <s v="ptm" u="1"/>
        <s v="pace" u="1"/>
        <s v="gbilbert" u="1"/>
        <s v="reparsac" u="1"/>
        <s v="blabla" u="1"/>
        <s v="LOUDEAC" u="1"/>
        <s v="ST BRICE" u="1"/>
        <s v="Vire" u="1"/>
        <s v="beauzac" u="1"/>
        <s v="marseille" u="1"/>
        <s v="dadazadza" u="1"/>
      </sharedItems>
    </cacheField>
    <cacheField name="Destination" numFmtId="0">
      <sharedItems containsNonDate="0" containsBlank="1" count="52">
        <m/>
        <s v="martigne ferchaud" u="1"/>
        <s v="CONDE" u="1"/>
        <s v="fougerolles" u="1"/>
        <s v="st jean de mont" u="1"/>
        <s v="brehan" u="1"/>
        <s v="Marsac" u="1"/>
        <s v="cde" u="1"/>
        <s v="test" u="1"/>
        <s v="Vihiers + conde" u="1"/>
        <s v="vihiers" u="1"/>
        <s v="surgeres" u="1"/>
        <s v="auzance" u="1"/>
        <s v="blabla" u="1"/>
        <s v="blelel" u="1"/>
        <s v="Coulombiers" u="1"/>
        <s v="zzzzzza" u="1"/>
        <s v="REPARSAC" u="1"/>
        <s v="plestan" u="1"/>
        <s v="St Michel" u="1"/>
        <s v="cornille" u="1"/>
        <s v="pontmain" u="1"/>
        <s v="PTM" u="1"/>
        <s v="nouvion" u="1"/>
        <s v="cherance" u="1"/>
        <s v="lezigne" u="1"/>
        <s v="surgères" u="1"/>
        <s v="ST BRICE" u="1"/>
        <s v="chamdeniers" u="1"/>
        <s v="dzeaodzeedz" u="1"/>
        <s v="higueres Souye" u="1"/>
        <s v="conde + vihiers" u="1"/>
        <s v="st loup" u="1"/>
        <s v="champdeneirs" u="1"/>
        <s v="neuvy" u="1"/>
        <s v="FLECHARD" u="1"/>
        <s v="auzances" u="1"/>
        <s v="theo" u="1"/>
        <s v="montagné" u="1"/>
        <s v="Condé" u="1"/>
        <s v="gabaston" u="1"/>
        <s v="DRACHE" u="1"/>
        <s v="ddd" u="1"/>
        <s v="theix" u="1"/>
        <s v="zazazaza" u="1"/>
        <s v="dzadzazda" u="1"/>
        <s v="arbouet" u="1"/>
        <s v="chdps" u="1"/>
        <s v="CHPDS" u="1"/>
        <s v="joue en charnie" u="1"/>
        <s v="champdeniers" u="1"/>
        <s v="loudeac" u="1"/>
      </sharedItems>
    </cacheField>
    <cacheField name="Jour" numFmtId="0">
      <sharedItems containsNonDate="0" containsBlank="1" count="16">
        <m/>
        <s v="lundi " u="1"/>
        <s v="jeudi " u="1"/>
        <s v="mercredi " u="1"/>
        <s v="mardi " u="1"/>
        <s v="VEBDREDI" u="1"/>
        <s v="vendredi" u="1"/>
        <s v="test" u="1"/>
        <s v="LUNDI" u="1"/>
        <s v="jeudi" u="1"/>
        <s v="mer 30 sept 20" u="1"/>
        <s v="MARDI" u="1"/>
        <s v="dimanche" u="1"/>
        <s v="SAMEDI" u="1"/>
        <s v="mercredi" u="1"/>
        <s v="dim" u="1"/>
      </sharedItems>
    </cacheField>
    <cacheField name="Heure" numFmtId="0">
      <sharedItems containsNonDate="0" containsBlank="1" count="33">
        <m/>
        <s v="07h" u="1"/>
        <s v="09h" u="1"/>
        <s v="06h30" u="1"/>
        <s v="8h" u="1"/>
        <s v="20H" u="1"/>
        <s v="15h00" u="1"/>
        <s v="11h" u="1"/>
        <s v="13H" u="1"/>
        <s v="06h00" u="1"/>
        <s v="6H" u="1"/>
        <s v="15h" u="1"/>
        <s v="08h00" u="1"/>
        <s v="17h" u="1"/>
        <s v="14H30" u="1"/>
        <s v="13h ?" u="1"/>
        <s v="19h" u="1"/>
        <s v="12h20" u="1"/>
        <s v="08h" u="1"/>
        <s v="05h30" u="1"/>
        <s v="9H" u="1"/>
        <s v="10h00" u="1"/>
        <s v="11h50" u="1"/>
        <s v="21h" u="1"/>
        <s v="7H" u="1"/>
        <s v="10h" u="1"/>
        <s v="12h" u="1"/>
        <s v="14h" u="1"/>
        <s v="16h" u="1"/>
        <s v="09h00" u="1"/>
        <s v="13h30" u="1"/>
        <s v="18h" u="1"/>
        <s v="15h30" u="1"/>
      </sharedItems>
    </cacheField>
    <cacheField name="Heure livr" numFmtId="0">
      <sharedItems containsNonDate="0" containsBlank="1" count="31">
        <m/>
        <s v="17h55" u="1"/>
        <s v="17h11" u="1"/>
        <s v="09h" u="1"/>
        <s v="19h10" u="1"/>
        <s v="18h13" u="1"/>
        <s v="18h41" u="1"/>
        <s v="13h" u="1"/>
        <s v="06h00" u="1"/>
        <s v="13h43" u="1"/>
        <s v="6h" u="1"/>
        <s v="08h00" u="1"/>
        <s v="07h lendemain" u="1"/>
        <s v="06h" u="1"/>
        <s v="08h" u="1"/>
        <s v="15h + ?" u="1"/>
        <s v="16h le jour meme" u="1"/>
        <s v="17H42" u="1"/>
        <s v="17h13" u="1"/>
        <s v="19h13" u="1"/>
        <s v="mardi 12h" u="1"/>
        <s v="10h" u="1"/>
        <s v="06h mardi" u="1"/>
        <s v="09h00" u="1"/>
        <s v="19h56" u="1"/>
        <s v="06h lendemain" u="1"/>
        <s v="mercredi" u="1"/>
        <s v="09h le lendemain" u="1"/>
        <s v="LUNDI DECHA" u="1"/>
        <s v="08h lendemain" u="1"/>
        <s v="13h le jour meme" u="1"/>
      </sharedItems>
    </cacheField>
    <cacheField name="Produit" numFmtId="0">
      <sharedItems containsNonDate="0" containsBlank="1" count="25">
        <m/>
        <s v="LEC" u="1"/>
        <s v="SLACM" u="1"/>
        <s v="CR" u="1"/>
        <s v="CRCP" u="1"/>
        <s v="ENCPR" u="1"/>
        <s v="ENT" u="1"/>
        <s v="LECFF" u="1"/>
        <s v="SCNF" u="1"/>
        <s v="LFF26" u="1"/>
        <s v="ECR" u="1"/>
        <s v="PERLB" u="1"/>
        <s v="PERC" u="1"/>
        <s v="SOAM" u="1"/>
        <s v="SOAM + PEROC" u="1"/>
        <s v="SLD" u="1"/>
        <s v="ECRFF" u="1"/>
        <s v="NBT" u="1"/>
        <s v="PS1D" u="1"/>
        <s v="LECOI" u="1"/>
        <s v="SCD" u="1"/>
        <s v="ENCHR" u="1"/>
        <s v="PSC3" u="1"/>
        <s v="2JLD5" u="1"/>
        <s v="SDE90S" u="1"/>
      </sharedItems>
    </cacheField>
    <cacheField name="Volume" numFmtId="0">
      <sharedItems containsNonDate="0" containsString="0" containsBlank="1" containsNumber="1" containsInteger="1" minValue="9" maxValue="27" count="7">
        <m/>
        <n v="27" u="1"/>
        <n v="15" u="1"/>
        <n v="17" u="1"/>
        <n v="9" u="1"/>
        <n v="19" u="1"/>
        <n v="10" u="1"/>
      </sharedItems>
    </cacheField>
    <cacheField name="Transporteurs" numFmtId="0">
      <sharedItems containsNonDate="0" containsBlank="1" count="16">
        <m/>
        <s v="BTS" u="1"/>
        <s v="Aquitaine" u="1"/>
        <s v="c3-aquitaine" u="1"/>
        <s v="Giacomin" u="1"/>
        <s v="C3-Delisle" u="1"/>
        <s v="DALLET" u="1"/>
        <s v="EPRON" u="1"/>
        <s v="Salles" u="1"/>
        <s v="BOUCHART" u="1"/>
        <s v="TRALLIA" u="1"/>
        <s v="1PTM11" u="1"/>
        <s v="CIT BRETONS" u="1"/>
        <s v="nbt" u="1"/>
        <s v="Antoine aquitaine" u="1"/>
        <s v="Cit Bre" u="1"/>
      </sharedItems>
    </cacheField>
    <cacheField name="OK ?" numFmtId="0">
      <sharedItems containsBlank="1" count="5">
        <m/>
        <s v=""/>
        <s v="OK EF" u="1"/>
        <s v="OK GR" u="1"/>
        <s v="ok" u="1"/>
      </sharedItems>
    </cacheField>
    <cacheField name="AXIO" numFmtId="0">
      <sharedItems containsBlank="1" count="4">
        <m/>
        <s v=""/>
        <s v="ok" u="1"/>
        <e v="#NAME?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3.379710763889" createdVersion="6" refreshedVersion="6" minRefreshableVersion="3" recordCount="496" xr:uid="{754C86B7-F5FE-49F0-B5FD-986F3FF74C33}">
  <cacheSource type="worksheet">
    <worksheetSource ref="A4:I500" sheet="S (en cours)"/>
  </cacheSource>
  <cacheFields count="9">
    <cacheField name="Chargement" numFmtId="0">
      <sharedItems containsBlank="1" count="78">
        <s v="pontmain"/>
        <s v="loudéac"/>
        <s v="château"/>
        <m/>
        <s v="test"/>
        <s v="e&amp;"/>
        <s v="da"/>
        <s v="s"/>
        <s v="test b" u="1"/>
        <s v="Conde" u="1"/>
        <s v="aaa" u="1"/>
        <s v="tetete" u="1"/>
        <s v="danone la capelle" u="1"/>
        <s v="dzada" u="1"/>
        <s v="marsac" u="1"/>
        <s v="ddza" u="1"/>
        <s v="nantes" u="1"/>
        <s v="dedede" u="1"/>
        <s v="gdx" u="1"/>
        <s v="grgrgrgr" u="1"/>
        <s v="surgeres" u="1"/>
        <s v="ed" u="1"/>
        <s v="gefgj," u="1"/>
        <s v="st lo" u="1"/>
        <s v="blabla" u="1"/>
        <s v="Eurial Quincampox" u="1"/>
        <s v="illoud" u="1"/>
        <s v="eded" u="1"/>
        <s v="tadadada" u="1"/>
        <s v="dadada" u="1"/>
        <s v="château gontier" u="1"/>
        <s v="test a" u="1"/>
        <s v="dzdzdz" u="1"/>
        <s v="tgh" u="1"/>
        <s v="tonnerre" u="1"/>
        <s v="st michel" u="1"/>
        <s v="dzadzazaza" u="1"/>
        <s v="pontmain lyon" u="1"/>
        <s v="VIRE" u="1"/>
        <s v="saint lo" u="1"/>
        <s v="biloute" u="1"/>
        <s v="dzdzadz" u="1"/>
        <s v="PTM" u="1"/>
        <s v="dada" u="1"/>
        <s v="Surgères" u="1"/>
        <s v="St brice" u="1"/>
        <s v="zzzzzzzz" u="1"/>
        <s v="caussade" u="1"/>
        <s v="erh" u="1"/>
        <s v="-" u="1"/>
        <s v="thgh" u="1"/>
        <s v="le renard" u="1"/>
        <s v="ajout" u="1"/>
        <s v="dfgdf" u="1"/>
        <s v="ede" u="1"/>
        <s v="zazaza" u="1"/>
        <s v="jrgjkbf" u="1"/>
        <s v="d" u="1"/>
        <s v="dee" u="1"/>
        <s v="Cornillé" u="1"/>
        <s v="sdgd" u="1"/>
        <s v="dazdza" u="1"/>
        <s v="dzdzadza" u="1"/>
        <s v="ezaeza" u="1"/>
        <s v="jurancon" u="1"/>
        <s v="condé" u="1"/>
        <s v="laval" u="1"/>
        <s v="cfdece" u="1"/>
        <s v="pontmain " u="1"/>
        <s v="dzadza" u="1"/>
        <s v="mayennea" u="1"/>
        <s v="tintignac" u="1"/>
        <s v="niort" u="1"/>
        <s v="tres" u="1"/>
        <s v="testtttttttttttttt" u="1"/>
        <s v="rr're" u="1"/>
        <s v="Loudeac" u="1"/>
        <s v="dzdz" u="1"/>
      </sharedItems>
    </cacheField>
    <cacheField name="Destination" numFmtId="0">
      <sharedItems containsBlank="1" count="88">
        <s v="loudeac"/>
        <s v="pontmain"/>
        <s v="test"/>
        <m/>
        <s v="dede"/>
        <s v="vire"/>
        <s v="da"/>
        <s v="conde" u="1"/>
        <s v="Fougerolles" u="1"/>
        <s v="zzz" u="1"/>
        <s v="blablal" u="1"/>
        <s v="toulouse" u="1"/>
        <s v="Bais" u="1"/>
        <s v="Isigny" u="1"/>
        <s v="Brehan" u="1"/>
        <s v="Torigny" u="1"/>
        <s v="lyon" u="1"/>
        <s v="marsac" u="1"/>
        <s v="SI MODIF/AJOUT/SUPP URGENTE SUR J ET J+1, METTRE L'INFORMATION AVEC UN FOND JAUNE" u="1"/>
        <s v="dzzz" u="1"/>
        <s v="testtt" u="1"/>
        <s v="ezaezaeza" u="1"/>
        <s v="dz" u="1"/>
        <s v="vihiers" u="1"/>
        <s v="avranches" u="1"/>
        <s v="blabla" u="1"/>
        <s v="COMMENT REALISER CETTE PROCEDURE ? Il faut cliquer sur le bouton ci-dessous" u="1"/>
        <s v="tadadada" u="1"/>
        <s v="coutances" u="1"/>
        <s v="bolaidor" u="1"/>
        <s v="demain" u="1"/>
        <s v="DEPLACEMENT S+1 VERS S(EN COURS)" u="1"/>
        <s v="sartek" u="1"/>
        <s v="UN ONGLET POUR S EN COURS EN ORANGE ET UN ONGLET POUR S+1 EN VERT" u="1"/>
        <s v="dzdzdz" u="1"/>
        <s v="reparsac" u="1"/>
        <s v="tonnerre" u="1"/>
        <s v="tada" u="1"/>
        <s v="Plestan" u="1"/>
        <s v="Fléchard" u="1"/>
        <s v="nice" u="1"/>
        <s v="ddada" u="1"/>
        <s v="csqscqcsq" u="1"/>
        <s v="PTM" u="1"/>
        <s v="dada" u="1"/>
        <s v="Surgères" u="1"/>
        <s v="POUR LES MODIFS, INDIQUER COMMANDE D'ORIGINE ET NOUVELLE COMMANDE. METTRE EN EVIDENCE AVANT/APRES PAR UNE COULEUR DE FOND ET ECRITURE ROUGE SUR POINTS QUI CHANGENT." u="1"/>
        <s v="St brice" u="1"/>
        <s v="dd" u="1"/>
        <s v="rennes" u="1"/>
        <s v="ORDO INDIQUE LES DEMANDES CREATIONS / SUPPRESSIONS / MODIFS TOURS. ALERTE D'UNE NOUVELLE SAISIE DANS LE FIL DE DISCUSSION DU TEAMS PAR + / - /  ! )" u="1"/>
        <s v="mayenne" u="1"/>
        <s v="paris" u="1"/>
        <s v="ajout" u="1"/>
        <s v="ON ALTERNERA MODIF 1 AVANT/APRES EN FOND BLEU PUIS MODIF 2 EN FOND ORANGE" u="1"/>
        <s v="st loup" u="1"/>
        <s v="ARCHIVAGE S (EN COURS) VERS BASE DE DONNEES" u="1"/>
        <s v="ada" u="1"/>
        <s v="bbb" u="1"/>
        <s v="jurur" u="1"/>
        <s v="zzzzz" u="1"/>
        <s v="tesss" u="1"/>
        <s v="d" u="1"/>
        <s v="aa" u="1"/>
        <s v="Cornillé" u="1"/>
        <s v="Auzances" u="1"/>
        <s v="loudéac" u="1"/>
        <s v="LES PREMIERES MODIFS DU VENDREDI SONT A EFFECTUER DANS UN MAIL. APRES PREMIER EXPORT, ON COMPLETERA LE FICHIER TEAMS" u="1"/>
        <s v="Iffendic" u="1"/>
        <s v="dzazzzzzzzzzzzzz" u="1"/>
        <s v="condé" u="1"/>
        <s v="lundi" u="1"/>
        <s v="laval" u="1"/>
        <s v="GABASTON" u="1"/>
        <s v="badada" u="1"/>
        <s v="QUAND REALISER CETTE PROCEDURE ? Le lundi matin ou le vendredi soir " u="1"/>
        <s v="ddd" u="1"/>
        <s v="le Tholy" u="1"/>
        <s v="marseille" u="1"/>
        <s v="zazazaza" u="1"/>
        <s v="niort" u="1"/>
        <s v="QUAND DEMANDE EFFECTUEE PAR LA LOGISTIQUE, INDIQUER OK EN FIN DE TABLEAU DANS LA COLONNE AXIO. CELA GRISSERA AUTOMATIQUEMENT LA LIGNE" u="1"/>
        <s v="cecece" u="1"/>
        <s v="CHDPS" u="1"/>
        <s v="dzadzadzadza" u="1"/>
        <s v="zadzadzadza" u="1"/>
        <s v="Maché" u="1"/>
        <s v="champdeniers" u="1"/>
      </sharedItems>
    </cacheField>
    <cacheField name="Jour" numFmtId="0">
      <sharedItems containsBlank="1" containsMixedTypes="1" containsNumber="1" containsInteger="1" minValue="1" maxValue="7" count="9">
        <s v="mardi"/>
        <s v="lundi"/>
        <m/>
        <s v="da"/>
        <n v="6" u="1"/>
        <n v="7" u="1"/>
        <n v="4" u="1"/>
        <n v="2" u="1"/>
        <n v="1" u="1"/>
      </sharedItems>
    </cacheField>
    <cacheField name="Heure" numFmtId="0">
      <sharedItems containsNonDate="0" containsBlank="1" count="22">
        <m/>
        <s v="17h30" u="1"/>
        <s v="09h" u="1"/>
        <s v="06h30" u="1"/>
        <s v="5 h" u="1"/>
        <s v="8h" u="1"/>
        <s v="20H" u="1"/>
        <s v="11h" u="1"/>
        <s v="13h" u="1"/>
        <s v="6H" u="1"/>
        <s v="15H" u="1"/>
        <s v="12h30" u="1"/>
        <s v="8 h" u="1"/>
        <s v="17h" u="1"/>
        <s v="19h" u="1"/>
        <s v="9h" u="1"/>
        <s v="7h " u="1"/>
        <s v="7h" u="1"/>
        <s v="10h" u="1"/>
        <s v="14h" u="1"/>
        <s v="16h" u="1"/>
        <s v="15H30" u="1"/>
      </sharedItems>
    </cacheField>
    <cacheField name="Heure livr" numFmtId="0">
      <sharedItems containsNonDate="0" containsBlank="1" count="13">
        <m/>
        <s v="15KL" u="1"/>
        <s v="Livraison 6H" u="1"/>
        <s v="dd" u="1"/>
        <s v="???" u="1"/>
        <s v="13h" u="1"/>
        <s v="6h" u="1"/>
        <s v="15h" u="1"/>
        <s v="samedi 5 h" u="1"/>
        <s v="liv mercredi 15H/ 10T" u="1"/>
        <s v="liv jeudi" u="1"/>
        <s v="14h" u="1"/>
        <s v="16h" u="1"/>
      </sharedItems>
    </cacheField>
    <cacheField name="Produit" numFmtId="0">
      <sharedItems containsNonDate="0" containsBlank="1" count="20">
        <m/>
        <s v="LEC" u="1"/>
        <s v="CR" u="1"/>
        <s v="CRCP" u="1"/>
        <s v="ent" u="1"/>
        <s v="CRN" u="1"/>
        <s v="LECFF" u="1"/>
        <s v="SCNF" u="1"/>
        <s v="ECR" u="1"/>
        <s v="PERLB" u="1"/>
        <s v="ENTD" u="1"/>
        <s v="PERC" u="1"/>
        <s v="BABCD" u="1"/>
        <s v="ECRFF" u="1"/>
        <s v="creme" u="1"/>
        <s v="LECOI" u="1"/>
        <s v="SCD" u="1"/>
        <s v="ENCHR" u="1"/>
        <s v="PSC3" u="1"/>
        <s v="2JLD5" u="1"/>
      </sharedItems>
    </cacheField>
    <cacheField name="Transporteurs" numFmtId="0">
      <sharedItems containsNonDate="0" containsString="0" containsBlank="1"/>
    </cacheField>
    <cacheField name="OK ?" numFmtId="0">
      <sharedItems containsNonDate="0" containsBlank="1" count="14">
        <m/>
        <s v="Aquitaine" u="1"/>
        <s v="C3-AQUITAINE" u="1"/>
        <s v="CIT BRETONS " u="1"/>
        <s v="ok prog" u="1"/>
        <s v="ok tél" u="1"/>
        <s v="Ginesty" u="1"/>
        <s v="Nomrandie " u="1"/>
        <s v="h" u="1"/>
        <s v="ok" u="1"/>
        <s v="Ant Bretagne" u="1"/>
        <s v="Aqutaine" u="1"/>
        <s v="OK GR" u="1"/>
        <s v="ok ef" u="1"/>
      </sharedItems>
    </cacheField>
    <cacheField name="AXIO" numFmtId="0">
      <sharedItems containsNonDate="0" containsBlank="1" count="8">
        <m/>
        <s v="ok ef" u="1"/>
        <s v="OK GR" u="1"/>
        <s v="ok" u="1"/>
        <s v="kok" u="1"/>
        <s v="ko" u="1"/>
        <s v="ok prog" u="1"/>
        <s v="ok tél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3.379711226851" createdVersion="6" refreshedVersion="6" minRefreshableVersion="3" recordCount="496" xr:uid="{ED7192E1-8676-47C3-8406-4B3C42FBC93C}">
  <cacheSource type="worksheet">
    <worksheetSource ref="L4:S500" sheet="S (en cours)"/>
  </cacheSource>
  <cacheFields count="8">
    <cacheField name="Chargement" numFmtId="0">
      <sharedItems containsBlank="1" count="49">
        <s v="marsac"/>
        <s v="Illoud"/>
        <s v="mayenne"/>
        <m/>
        <s v="paris" u="1"/>
        <s v="Vire " u="1"/>
        <s v="z" u="1"/>
        <s v="zazazzz" u="1"/>
        <s v="tonnerre" u="1"/>
        <s v="lyon" u="1"/>
        <s v="surgeres" u="1"/>
        <s v="essai" u="1"/>
        <s v="dada" u="1"/>
        <s v="ddddddddd" u="1"/>
        <s v="st loup" u="1"/>
        <s v="Laval" u="1"/>
        <s v="cscs" u="1"/>
        <s v="Conde" u="1"/>
        <s v="dddd" u="1"/>
        <s v="tl surgeres" u="1"/>
        <s v="Loudéac" u="1"/>
        <s v="zzz" u="1"/>
        <s v="mammia" u="1"/>
        <s v="zzzzzzzzzzzzzzzzzzz" u="1"/>
        <s v="Pontmain" u="1"/>
        <s v="dazdazdzzzzzzzz" u="1"/>
        <s v="test" u="1"/>
        <s v="zadzazaza" u="1"/>
        <s v="tl surgères" u="1"/>
        <s v="test " u="1"/>
        <s v="dzadzadza" u="1"/>
        <s v="tl st saviol" u="1"/>
        <s v="PTM " u="1"/>
        <s v="dzadza" u="1"/>
        <s v="Nous récupérons les données... Veuillez patienter quelques secondes, puis réessayer de couper ou copier." u="1"/>
        <s v="st michel" u="1"/>
        <s v="Grièges" u="1"/>
        <s v="PTM" u="1"/>
        <s v="reparsac" u="1"/>
        <s v="Destination" u="1"/>
        <s v="dzdzadza" u="1"/>
        <s v="passendale" u="1"/>
        <s v="condé" u="1"/>
        <s v="Loudeac" u="1"/>
        <s v="St brice" u="1"/>
        <s v="zazaza" u="1"/>
        <s v="ddzdzz" u="1"/>
        <s v="zz" u="1"/>
        <s v="marseille" u="1"/>
      </sharedItems>
    </cacheField>
    <cacheField name="Destination" numFmtId="0">
      <sharedItems containsBlank="1" count="39">
        <s v="champdeniers"/>
        <s v="condé"/>
        <s v="nouvion"/>
        <m/>
        <s v="paris" u="1"/>
        <s v="z" u="1"/>
        <s v="campbon" u="1"/>
        <s v="tonnerre" u="1"/>
        <s v="lyon" u="1"/>
        <s v="vivoin" u="1"/>
        <s v="joue en charnie" u="1"/>
        <s v="Fougerolles" u="1"/>
        <s v="st loup" u="1"/>
        <s v="mayenne" u="1"/>
        <s v="conde" u="1"/>
        <s v="marsac" u="1"/>
        <s v="CHPD" u="1"/>
        <s v="dzazazazazaza" u="1"/>
        <s v="Plaintel" u="1"/>
        <s v="vendredi" u="1"/>
        <s v="test" u="1"/>
        <s v="Illoud" u="1"/>
        <s v="lundi" u="1"/>
        <s v="jeudi" u="1"/>
        <s v="zzzzz" u="1"/>
        <s v="vihiers" u="1"/>
        <s v="Cornillé" u="1"/>
        <s v="mardi" u="1"/>
        <s v="Brehan" u="1"/>
        <s v="PTM" u="1"/>
        <s v="Jour" u="1"/>
        <s v="blabla" u="1"/>
        <s v="loudeac" u="1"/>
        <s v="St brice" u="1"/>
        <s v="zazaza" u="1"/>
        <s v="tada" u="1"/>
        <s v="samedi" u="1"/>
        <s v="zz" u="1"/>
        <s v="marseille" u="1"/>
      </sharedItems>
    </cacheField>
    <cacheField name="Jour" numFmtId="0">
      <sharedItems containsBlank="1" count="12">
        <s v="mardi"/>
        <s v="lundi"/>
        <s v="samedi"/>
        <m/>
        <s v="dimanche" u="1"/>
        <s v="Mercredi" u="1"/>
        <s v="MERCREDI " u="1"/>
        <s v="jeudi " u="1"/>
        <s v="jeudi" u="1"/>
        <s v="dzdz" u="1"/>
        <s v="vendredi" u="1"/>
        <s v="dzadzadza" u="1"/>
      </sharedItems>
    </cacheField>
    <cacheField name="Heure" numFmtId="0">
      <sharedItems containsBlank="1" count="25">
        <m/>
        <s v="10h"/>
        <s v="22h54" u="1"/>
        <s v="07h" u="1"/>
        <s v="09h" u="1"/>
        <s v="06h30" u="1"/>
        <s v="5 H" u="1"/>
        <s v="10H31" u="1"/>
        <s v="20h" u="1"/>
        <s v="22h" u="1"/>
        <s v="11h" u="1"/>
        <s v="13h" u="1"/>
        <s v="15h" u="1"/>
        <s v="17h" u="1"/>
        <s v="19h" u="1"/>
        <s v="08h" u="1"/>
        <s v="05h30" u="1"/>
        <s v="12 h" u="1"/>
        <s v="9h" u="1"/>
        <s v="10 h " u="1"/>
        <s v="12h" u="1"/>
        <s v="14h" u="1"/>
        <s v="16h" u="1"/>
        <s v="5h" u="1"/>
        <s v="18H" u="1"/>
      </sharedItems>
    </cacheField>
    <cacheField name="Produit" numFmtId="0">
      <sharedItems containsBlank="1" count="19">
        <m/>
        <s v="SCD"/>
        <s v="LEC" u="1"/>
        <s v="SLACM" u="1"/>
        <s v="JLL" u="1"/>
        <s v="CR" u="1"/>
        <s v="ECRFF " u="1"/>
        <s v="ENT" u="1"/>
        <s v="LECFF" u="1"/>
        <s v="SCNF" u="1"/>
        <s v="ENTCH" u="1"/>
        <s v="PERC" u="1"/>
        <s v="SOAM" u="1"/>
        <s v="ECRFF" u="1"/>
        <s v="SOIM" u="1"/>
        <s v="CREME" u="1"/>
        <s v="PS1D" u="1"/>
        <s v="LECOI" u="1"/>
        <s v="2JLD5" u="1"/>
      </sharedItems>
    </cacheField>
    <cacheField name="Transporteurs" numFmtId="0">
      <sharedItems containsBlank="1" count="32">
        <m/>
        <s v="Antoine"/>
        <s v="Antoine -BRET" u="1"/>
        <s v="Dallet à eu l'info" u="1"/>
        <s v="Aquitaine" u="1"/>
        <s v="P01 " u="1"/>
        <s v="C3-AQUITAINE" u="1"/>
        <s v="ANTOINE-AQU" u="1"/>
        <s v="ee" u="1"/>
        <s v="C3-DELISLE" u="1"/>
        <s v="dd" u="1"/>
        <s v="DALLET" u="1"/>
        <s v="6117-1 - Dallet" u="1"/>
        <s v="NBT P14" u="1"/>
        <s v="EPRON" u="1"/>
        <s v="Cit breton" u="1"/>
        <s v="NBT P6" u="1"/>
        <s v="antoine bret" u="1"/>
        <s v="Bouchart" u="1"/>
        <s v="NBT " u="1"/>
        <s v="ALAINE" u="1"/>
        <s v="Trallia" u="1"/>
        <s v="Ant Br" u="1"/>
        <s v="CITERNIERS BRETONS" u="1"/>
        <s v="ANTOINE AQUITAINE" u="1"/>
        <s v="P13" u="1"/>
        <s v="C3 Cit bretons" u="1"/>
        <s v="p2" u="1"/>
        <s v="Cit Br" u="1"/>
        <s v="P17" u="1"/>
        <s v="P18" u="1"/>
        <s v="ANTOINE-BRET" u="1"/>
      </sharedItems>
    </cacheField>
    <cacheField name="OK ?" numFmtId="0">
      <sharedItems containsBlank="1" count="7">
        <s v="ok"/>
        <m/>
        <s v="ok lt" u="1"/>
        <s v="ok ef" u="1"/>
        <s v="OK GR" u="1"/>
        <s v="of ef" u="1"/>
        <s v="dzadza" u="1"/>
      </sharedItems>
    </cacheField>
    <cacheField name="AXIO" numFmtId="0">
      <sharedItems containsNonDate="0" containsBlank="1" count="7">
        <m/>
        <s v="ok" u="1"/>
        <s v="kok" u="1"/>
        <s v="ko" u="1"/>
        <s v="k" u="1"/>
        <s v="oko" u="1"/>
        <s v="oj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LECOQ" refreshedDate="44203.379711689813" createdVersion="6" refreshedVersion="6" minRefreshableVersion="3" recordCount="495" xr:uid="{B4E6D2A4-5D46-46B4-9EE3-7098D5E9A4DB}">
  <cacheSource type="worksheet">
    <worksheetSource ref="W4:AG499" sheet="S (en cours)"/>
  </cacheSource>
  <cacheFields count="11">
    <cacheField name="Avant/Après" numFmtId="0">
      <sharedItems containsSemiMixedTypes="0" containsString="0" containsNumber="1" containsInteger="1" minValue="1" maxValue="495" count="495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  <n v="89"/>
        <n v="90"/>
        <n v="91"/>
        <n v="92"/>
        <n v="93"/>
        <n v="94"/>
        <n v="95"/>
        <n v="96"/>
        <n v="97"/>
        <n v="98"/>
        <n v="99"/>
        <n v="100"/>
        <n v="101"/>
        <n v="102"/>
        <n v="103"/>
        <n v="104"/>
        <n v="105"/>
        <n v="106"/>
        <n v="107"/>
        <n v="108"/>
        <n v="109"/>
        <n v="110"/>
        <n v="111"/>
        <n v="112"/>
        <n v="113"/>
        <n v="114"/>
        <n v="115"/>
        <n v="116"/>
        <n v="117"/>
        <n v="118"/>
        <n v="119"/>
        <n v="120"/>
        <n v="121"/>
        <n v="122"/>
        <n v="123"/>
        <n v="124"/>
        <n v="125"/>
        <n v="126"/>
        <n v="127"/>
        <n v="128"/>
        <n v="129"/>
        <n v="130"/>
        <n v="131"/>
        <n v="132"/>
        <n v="133"/>
        <n v="134"/>
        <n v="135"/>
        <n v="136"/>
        <n v="137"/>
        <n v="138"/>
        <n v="139"/>
        <n v="140"/>
        <n v="141"/>
        <n v="142"/>
        <n v="143"/>
        <n v="144"/>
        <n v="145"/>
        <n v="146"/>
        <n v="147"/>
        <n v="148"/>
        <n v="149"/>
        <n v="150"/>
        <n v="151"/>
        <n v="152"/>
        <n v="153"/>
        <n v="154"/>
        <n v="155"/>
        <n v="156"/>
        <n v="157"/>
        <n v="158"/>
        <n v="159"/>
        <n v="160"/>
        <n v="161"/>
        <n v="162"/>
        <n v="163"/>
        <n v="164"/>
        <n v="165"/>
        <n v="166"/>
        <n v="167"/>
        <n v="168"/>
        <n v="169"/>
        <n v="170"/>
        <n v="171"/>
        <n v="172"/>
        <n v="173"/>
        <n v="174"/>
        <n v="175"/>
        <n v="176"/>
        <n v="177"/>
        <n v="178"/>
        <n v="179"/>
        <n v="180"/>
        <n v="181"/>
        <n v="182"/>
        <n v="183"/>
        <n v="184"/>
        <n v="185"/>
        <n v="186"/>
        <n v="187"/>
        <n v="188"/>
        <n v="189"/>
        <n v="190"/>
        <n v="191"/>
        <n v="192"/>
        <n v="193"/>
        <n v="194"/>
        <n v="195"/>
        <n v="196"/>
        <n v="197"/>
        <n v="198"/>
        <n v="199"/>
        <n v="200"/>
        <n v="201"/>
        <n v="202"/>
        <n v="203"/>
        <n v="204"/>
        <n v="205"/>
        <n v="206"/>
        <n v="207"/>
        <n v="208"/>
        <n v="209"/>
        <n v="210"/>
        <n v="211"/>
        <n v="212"/>
        <n v="213"/>
        <n v="214"/>
        <n v="215"/>
        <n v="216"/>
        <n v="217"/>
        <n v="218"/>
        <n v="219"/>
        <n v="220"/>
        <n v="221"/>
        <n v="222"/>
        <n v="223"/>
        <n v="224"/>
        <n v="225"/>
        <n v="226"/>
        <n v="227"/>
        <n v="228"/>
        <n v="229"/>
        <n v="230"/>
        <n v="231"/>
        <n v="232"/>
        <n v="233"/>
        <n v="234"/>
        <n v="235"/>
        <n v="236"/>
        <n v="237"/>
        <n v="238"/>
        <n v="239"/>
        <n v="240"/>
        <n v="241"/>
        <n v="242"/>
        <n v="243"/>
        <n v="244"/>
        <n v="245"/>
        <n v="246"/>
        <n v="247"/>
        <n v="248"/>
        <n v="249"/>
        <n v="250"/>
        <n v="251"/>
        <n v="252"/>
        <n v="253"/>
        <n v="254"/>
        <n v="255"/>
        <n v="256"/>
        <n v="257"/>
        <n v="258"/>
        <n v="259"/>
        <n v="260"/>
        <n v="261"/>
        <n v="262"/>
        <n v="263"/>
        <n v="264"/>
        <n v="265"/>
        <n v="266"/>
        <n v="267"/>
        <n v="268"/>
        <n v="269"/>
        <n v="270"/>
        <n v="271"/>
        <n v="272"/>
        <n v="273"/>
        <n v="274"/>
        <n v="275"/>
        <n v="276"/>
        <n v="277"/>
        <n v="278"/>
        <n v="279"/>
        <n v="280"/>
        <n v="281"/>
        <n v="282"/>
        <n v="283"/>
        <n v="284"/>
        <n v="285"/>
        <n v="286"/>
        <n v="287"/>
        <n v="288"/>
        <n v="289"/>
        <n v="290"/>
        <n v="291"/>
        <n v="292"/>
        <n v="293"/>
        <n v="294"/>
        <n v="295"/>
        <n v="296"/>
        <n v="297"/>
        <n v="298"/>
        <n v="299"/>
        <n v="300"/>
        <n v="301"/>
        <n v="302"/>
        <n v="303"/>
        <n v="304"/>
        <n v="305"/>
        <n v="306"/>
        <n v="307"/>
        <n v="308"/>
        <n v="309"/>
        <n v="310"/>
        <n v="311"/>
        <n v="312"/>
        <n v="313"/>
        <n v="314"/>
        <n v="315"/>
        <n v="316"/>
        <n v="317"/>
        <n v="318"/>
        <n v="319"/>
        <n v="320"/>
        <n v="321"/>
        <n v="322"/>
        <n v="323"/>
        <n v="324"/>
        <n v="325"/>
        <n v="326"/>
        <n v="327"/>
        <n v="328"/>
        <n v="329"/>
        <n v="330"/>
        <n v="331"/>
        <n v="332"/>
        <n v="333"/>
        <n v="334"/>
        <n v="335"/>
        <n v="336"/>
        <n v="337"/>
        <n v="338"/>
        <n v="339"/>
        <n v="340"/>
        <n v="341"/>
        <n v="342"/>
        <n v="343"/>
        <n v="344"/>
        <n v="345"/>
        <n v="346"/>
        <n v="347"/>
        <n v="348"/>
        <n v="349"/>
        <n v="350"/>
        <n v="351"/>
        <n v="352"/>
        <n v="353"/>
        <n v="354"/>
        <n v="355"/>
        <n v="356"/>
        <n v="357"/>
        <n v="358"/>
        <n v="359"/>
        <n v="360"/>
        <n v="361"/>
        <n v="362"/>
        <n v="363"/>
        <n v="364"/>
        <n v="365"/>
        <n v="366"/>
        <n v="367"/>
        <n v="368"/>
        <n v="369"/>
        <n v="370"/>
        <n v="371"/>
        <n v="372"/>
        <n v="373"/>
        <n v="374"/>
        <n v="375"/>
        <n v="376"/>
        <n v="377"/>
        <n v="378"/>
        <n v="379"/>
        <n v="380"/>
        <n v="381"/>
        <n v="382"/>
        <n v="383"/>
        <n v="384"/>
        <n v="385"/>
        <n v="386"/>
        <n v="387"/>
        <n v="388"/>
        <n v="389"/>
        <n v="390"/>
        <n v="391"/>
        <n v="392"/>
        <n v="393"/>
        <n v="394"/>
        <n v="395"/>
        <n v="396"/>
        <n v="397"/>
        <n v="398"/>
        <n v="399"/>
        <n v="400"/>
        <n v="401"/>
        <n v="402"/>
        <n v="403"/>
        <n v="404"/>
        <n v="405"/>
        <n v="406"/>
        <n v="407"/>
        <n v="408"/>
        <n v="409"/>
        <n v="410"/>
        <n v="411"/>
        <n v="412"/>
        <n v="413"/>
        <n v="414"/>
        <n v="415"/>
        <n v="416"/>
        <n v="417"/>
        <n v="418"/>
        <n v="419"/>
        <n v="420"/>
        <n v="421"/>
        <n v="422"/>
        <n v="423"/>
        <n v="424"/>
        <n v="425"/>
        <n v="426"/>
        <n v="427"/>
        <n v="428"/>
        <n v="429"/>
        <n v="430"/>
        <n v="431"/>
        <n v="432"/>
        <n v="433"/>
        <n v="434"/>
        <n v="435"/>
        <n v="436"/>
        <n v="437"/>
        <n v="438"/>
        <n v="439"/>
        <n v="440"/>
        <n v="441"/>
        <n v="442"/>
        <n v="443"/>
        <n v="444"/>
        <n v="445"/>
        <n v="446"/>
        <n v="447"/>
        <n v="448"/>
        <n v="449"/>
        <n v="450"/>
        <n v="451"/>
        <n v="452"/>
        <n v="453"/>
        <n v="454"/>
        <n v="455"/>
        <n v="456"/>
        <n v="457"/>
        <n v="458"/>
        <n v="459"/>
        <n v="460"/>
        <n v="461"/>
        <n v="462"/>
        <n v="463"/>
        <n v="464"/>
        <n v="465"/>
        <n v="466"/>
        <n v="467"/>
        <n v="468"/>
        <n v="469"/>
        <n v="470"/>
        <n v="471"/>
        <n v="472"/>
        <n v="473"/>
        <n v="474"/>
        <n v="475"/>
        <n v="476"/>
        <n v="477"/>
        <n v="478"/>
        <n v="479"/>
        <n v="480"/>
        <n v="481"/>
        <n v="482"/>
        <n v="483"/>
        <n v="484"/>
        <n v="485"/>
        <n v="486"/>
        <n v="487"/>
        <n v="488"/>
        <n v="489"/>
        <n v="490"/>
        <n v="491"/>
        <n v="492"/>
        <n v="493"/>
        <n v="494"/>
        <n v="495"/>
      </sharedItems>
    </cacheField>
    <cacheField name="Chargement" numFmtId="0">
      <sharedItems containsBlank="1" count="10">
        <s v="conde"/>
        <s v="Surgeres"/>
        <m/>
        <s v="blablablab" u="1"/>
        <s v="mayenne" u="1"/>
        <s v="pontmain" u="1"/>
        <s v="dzadzaaz" u="1"/>
        <s v="st saturnin" u="1"/>
        <s v="st brice" u="1"/>
        <s v="dompierre" u="1"/>
      </sharedItems>
    </cacheField>
    <cacheField name="Destination" numFmtId="0">
      <sharedItems containsBlank="1" count="13">
        <s v="pontmain"/>
        <s v="champdeniers"/>
        <m/>
        <s v="surgeres" u="1"/>
        <s v="maché" u="1"/>
        <s v="laval" u="1"/>
        <s v="dazdza" u="1"/>
        <s v="loudéac" u="1"/>
        <s v="dzadzadza" u="1"/>
        <s v="condé" u="1"/>
        <s v="loudeac" u="1"/>
        <s v="zazaza" u="1"/>
        <s v="dzadzaza" u="1"/>
      </sharedItems>
    </cacheField>
    <cacheField name="Jour" numFmtId="0">
      <sharedItems containsBlank="1" count="9">
        <s v="mercredi"/>
        <s v="jeudi"/>
        <s v="vendredi"/>
        <m/>
        <s v="dimanchje" u="1"/>
        <s v="mardi" u="1"/>
        <s v="dimanche" u="1"/>
        <s v="zazaza" u="1"/>
        <s v="samedi" u="1"/>
      </sharedItems>
    </cacheField>
    <cacheField name="Heure" numFmtId="0">
      <sharedItems containsBlank="1" count="4">
        <s v="10h"/>
        <s v="8h"/>
        <s v="6h"/>
        <m/>
      </sharedItems>
    </cacheField>
    <cacheField name="Heure livr" numFmtId="0">
      <sharedItems containsNonDate="0" containsString="0" containsBlank="1" count="1">
        <m/>
      </sharedItems>
    </cacheField>
    <cacheField name="Produit" numFmtId="0">
      <sharedItems containsBlank="1" count="4">
        <s v="LEC"/>
        <m/>
        <s v="ECRFF"/>
        <s v="LECFF"/>
      </sharedItems>
    </cacheField>
    <cacheField name="Volume" numFmtId="0">
      <sharedItems containsNonDate="0" containsString="0" containsBlank="1" count="1">
        <m/>
      </sharedItems>
    </cacheField>
    <cacheField name="Transporteurs" numFmtId="0">
      <sharedItems containsBlank="1" count="2">
        <m/>
        <s v="Antoine"/>
      </sharedItems>
    </cacheField>
    <cacheField name="OK ?" numFmtId="0">
      <sharedItems containsBlank="1" count="3">
        <s v="ok"/>
        <m/>
        <s v=""/>
      </sharedItems>
    </cacheField>
    <cacheField name="AXIO" numFmtId="0">
      <sharedItems containsBlank="1" count="3">
        <s v="ok"/>
        <m/>
        <s v="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1">
  <r>
    <x v="0"/>
    <x v="0"/>
    <x v="0"/>
    <x v="0"/>
    <x v="0"/>
    <x v="0"/>
    <m/>
    <x v="0"/>
    <x v="0"/>
  </r>
  <r>
    <x v="1"/>
    <x v="1"/>
    <x v="1"/>
    <x v="1"/>
    <x v="0"/>
    <x v="0"/>
    <m/>
    <x v="0"/>
    <x v="0"/>
  </r>
  <r>
    <x v="2"/>
    <x v="2"/>
    <x v="1"/>
    <x v="2"/>
    <x v="0"/>
    <x v="0"/>
    <m/>
    <x v="0"/>
    <x v="0"/>
  </r>
  <r>
    <x v="0"/>
    <x v="3"/>
    <x v="2"/>
    <x v="3"/>
    <x v="0"/>
    <x v="0"/>
    <m/>
    <x v="0"/>
    <x v="0"/>
  </r>
  <r>
    <x v="3"/>
    <x v="4"/>
    <x v="3"/>
    <x v="4"/>
    <x v="0"/>
    <x v="0"/>
    <m/>
    <x v="0"/>
    <x v="0"/>
  </r>
  <r>
    <x v="4"/>
    <x v="5"/>
    <x v="4"/>
    <x v="4"/>
    <x v="0"/>
    <x v="0"/>
    <m/>
    <x v="0"/>
    <x v="0"/>
  </r>
  <r>
    <x v="5"/>
    <x v="5"/>
    <x v="5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  <r>
    <x v="6"/>
    <x v="6"/>
    <x v="6"/>
    <x v="4"/>
    <x v="0"/>
    <x v="0"/>
    <m/>
    <x v="0"/>
    <x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">
  <r>
    <x v="0"/>
    <x v="0"/>
    <x v="0"/>
    <x v="0"/>
    <x v="0"/>
    <x v="0"/>
    <x v="0"/>
    <x v="0"/>
  </r>
  <r>
    <x v="1"/>
    <x v="1"/>
    <x v="1"/>
    <x v="0"/>
    <x v="0"/>
    <x v="0"/>
    <x v="0"/>
    <x v="0"/>
  </r>
  <r>
    <x v="2"/>
    <x v="2"/>
    <x v="2"/>
    <x v="0"/>
    <x v="0"/>
    <x v="0"/>
    <x v="0"/>
    <x v="0"/>
  </r>
  <r>
    <x v="3"/>
    <x v="3"/>
    <x v="3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  <r>
    <x v="4"/>
    <x v="4"/>
    <x v="4"/>
    <x v="0"/>
    <x v="0"/>
    <x v="0"/>
    <x v="0"/>
    <x v="0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5">
  <r>
    <x v="0"/>
    <x v="0"/>
    <x v="0"/>
    <x v="0"/>
    <x v="0"/>
    <x v="0"/>
    <x v="0"/>
    <x v="0"/>
    <x v="0"/>
    <x v="0"/>
    <x v="0"/>
  </r>
  <r>
    <x v="1"/>
    <x v="0"/>
    <x v="0"/>
    <x v="0"/>
    <x v="0"/>
    <x v="0"/>
    <x v="0"/>
    <x v="0"/>
    <x v="0"/>
    <x v="1"/>
    <x v="1"/>
  </r>
  <r>
    <x v="2"/>
    <x v="0"/>
    <x v="0"/>
    <x v="0"/>
    <x v="0"/>
    <x v="0"/>
    <x v="0"/>
    <x v="0"/>
    <x v="0"/>
    <x v="0"/>
    <x v="0"/>
  </r>
  <r>
    <x v="3"/>
    <x v="0"/>
    <x v="0"/>
    <x v="0"/>
    <x v="0"/>
    <x v="0"/>
    <x v="0"/>
    <x v="0"/>
    <x v="0"/>
    <x v="1"/>
    <x v="1"/>
  </r>
  <r>
    <x v="4"/>
    <x v="0"/>
    <x v="0"/>
    <x v="0"/>
    <x v="0"/>
    <x v="0"/>
    <x v="0"/>
    <x v="0"/>
    <x v="0"/>
    <x v="0"/>
    <x v="0"/>
  </r>
  <r>
    <x v="5"/>
    <x v="0"/>
    <x v="0"/>
    <x v="0"/>
    <x v="0"/>
    <x v="0"/>
    <x v="0"/>
    <x v="0"/>
    <x v="0"/>
    <x v="1"/>
    <x v="1"/>
  </r>
  <r>
    <x v="6"/>
    <x v="0"/>
    <x v="0"/>
    <x v="0"/>
    <x v="0"/>
    <x v="0"/>
    <x v="0"/>
    <x v="0"/>
    <x v="0"/>
    <x v="0"/>
    <x v="0"/>
  </r>
  <r>
    <x v="7"/>
    <x v="0"/>
    <x v="0"/>
    <x v="0"/>
    <x v="0"/>
    <x v="0"/>
    <x v="0"/>
    <x v="0"/>
    <x v="0"/>
    <x v="1"/>
    <x v="1"/>
  </r>
  <r>
    <x v="8"/>
    <x v="0"/>
    <x v="0"/>
    <x v="0"/>
    <x v="0"/>
    <x v="0"/>
    <x v="0"/>
    <x v="0"/>
    <x v="0"/>
    <x v="0"/>
    <x v="0"/>
  </r>
  <r>
    <x v="9"/>
    <x v="0"/>
    <x v="0"/>
    <x v="0"/>
    <x v="0"/>
    <x v="0"/>
    <x v="0"/>
    <x v="0"/>
    <x v="0"/>
    <x v="1"/>
    <x v="1"/>
  </r>
  <r>
    <x v="10"/>
    <x v="0"/>
    <x v="0"/>
    <x v="0"/>
    <x v="0"/>
    <x v="0"/>
    <x v="0"/>
    <x v="0"/>
    <x v="0"/>
    <x v="0"/>
    <x v="0"/>
  </r>
  <r>
    <x v="11"/>
    <x v="0"/>
    <x v="0"/>
    <x v="0"/>
    <x v="0"/>
    <x v="0"/>
    <x v="0"/>
    <x v="0"/>
    <x v="0"/>
    <x v="1"/>
    <x v="1"/>
  </r>
  <r>
    <x v="12"/>
    <x v="0"/>
    <x v="0"/>
    <x v="0"/>
    <x v="0"/>
    <x v="0"/>
    <x v="0"/>
    <x v="0"/>
    <x v="0"/>
    <x v="0"/>
    <x v="0"/>
  </r>
  <r>
    <x v="13"/>
    <x v="0"/>
    <x v="0"/>
    <x v="0"/>
    <x v="0"/>
    <x v="0"/>
    <x v="0"/>
    <x v="0"/>
    <x v="0"/>
    <x v="1"/>
    <x v="1"/>
  </r>
  <r>
    <x v="14"/>
    <x v="0"/>
    <x v="0"/>
    <x v="0"/>
    <x v="0"/>
    <x v="0"/>
    <x v="0"/>
    <x v="0"/>
    <x v="0"/>
    <x v="0"/>
    <x v="0"/>
  </r>
  <r>
    <x v="15"/>
    <x v="0"/>
    <x v="0"/>
    <x v="0"/>
    <x v="0"/>
    <x v="0"/>
    <x v="0"/>
    <x v="0"/>
    <x v="0"/>
    <x v="1"/>
    <x v="1"/>
  </r>
  <r>
    <x v="16"/>
    <x v="0"/>
    <x v="0"/>
    <x v="0"/>
    <x v="0"/>
    <x v="0"/>
    <x v="0"/>
    <x v="0"/>
    <x v="0"/>
    <x v="0"/>
    <x v="0"/>
  </r>
  <r>
    <x v="17"/>
    <x v="0"/>
    <x v="0"/>
    <x v="0"/>
    <x v="0"/>
    <x v="0"/>
    <x v="0"/>
    <x v="0"/>
    <x v="0"/>
    <x v="1"/>
    <x v="1"/>
  </r>
  <r>
    <x v="18"/>
    <x v="0"/>
    <x v="0"/>
    <x v="0"/>
    <x v="0"/>
    <x v="0"/>
    <x v="0"/>
    <x v="0"/>
    <x v="0"/>
    <x v="0"/>
    <x v="0"/>
  </r>
  <r>
    <x v="19"/>
    <x v="0"/>
    <x v="0"/>
    <x v="0"/>
    <x v="0"/>
    <x v="0"/>
    <x v="0"/>
    <x v="0"/>
    <x v="0"/>
    <x v="1"/>
    <x v="1"/>
  </r>
  <r>
    <x v="20"/>
    <x v="0"/>
    <x v="0"/>
    <x v="0"/>
    <x v="0"/>
    <x v="0"/>
    <x v="0"/>
    <x v="0"/>
    <x v="0"/>
    <x v="0"/>
    <x v="0"/>
  </r>
  <r>
    <x v="21"/>
    <x v="0"/>
    <x v="0"/>
    <x v="0"/>
    <x v="0"/>
    <x v="0"/>
    <x v="0"/>
    <x v="0"/>
    <x v="0"/>
    <x v="1"/>
    <x v="1"/>
  </r>
  <r>
    <x v="22"/>
    <x v="0"/>
    <x v="0"/>
    <x v="0"/>
    <x v="0"/>
    <x v="0"/>
    <x v="0"/>
    <x v="0"/>
    <x v="0"/>
    <x v="0"/>
    <x v="0"/>
  </r>
  <r>
    <x v="23"/>
    <x v="0"/>
    <x v="0"/>
    <x v="0"/>
    <x v="0"/>
    <x v="0"/>
    <x v="0"/>
    <x v="0"/>
    <x v="0"/>
    <x v="1"/>
    <x v="1"/>
  </r>
  <r>
    <x v="24"/>
    <x v="0"/>
    <x v="0"/>
    <x v="0"/>
    <x v="0"/>
    <x v="0"/>
    <x v="0"/>
    <x v="0"/>
    <x v="0"/>
    <x v="0"/>
    <x v="0"/>
  </r>
  <r>
    <x v="25"/>
    <x v="0"/>
    <x v="0"/>
    <x v="0"/>
    <x v="0"/>
    <x v="0"/>
    <x v="0"/>
    <x v="0"/>
    <x v="0"/>
    <x v="1"/>
    <x v="1"/>
  </r>
  <r>
    <x v="26"/>
    <x v="0"/>
    <x v="0"/>
    <x v="0"/>
    <x v="0"/>
    <x v="0"/>
    <x v="0"/>
    <x v="0"/>
    <x v="0"/>
    <x v="0"/>
    <x v="0"/>
  </r>
  <r>
    <x v="27"/>
    <x v="0"/>
    <x v="0"/>
    <x v="0"/>
    <x v="0"/>
    <x v="0"/>
    <x v="0"/>
    <x v="0"/>
    <x v="0"/>
    <x v="1"/>
    <x v="1"/>
  </r>
  <r>
    <x v="28"/>
    <x v="0"/>
    <x v="0"/>
    <x v="0"/>
    <x v="0"/>
    <x v="0"/>
    <x v="0"/>
    <x v="0"/>
    <x v="0"/>
    <x v="0"/>
    <x v="0"/>
  </r>
  <r>
    <x v="29"/>
    <x v="0"/>
    <x v="0"/>
    <x v="0"/>
    <x v="0"/>
    <x v="0"/>
    <x v="0"/>
    <x v="0"/>
    <x v="0"/>
    <x v="1"/>
    <x v="1"/>
  </r>
  <r>
    <x v="30"/>
    <x v="0"/>
    <x v="0"/>
    <x v="0"/>
    <x v="0"/>
    <x v="0"/>
    <x v="0"/>
    <x v="0"/>
    <x v="0"/>
    <x v="0"/>
    <x v="0"/>
  </r>
  <r>
    <x v="31"/>
    <x v="0"/>
    <x v="0"/>
    <x v="0"/>
    <x v="0"/>
    <x v="0"/>
    <x v="0"/>
    <x v="0"/>
    <x v="0"/>
    <x v="1"/>
    <x v="1"/>
  </r>
  <r>
    <x v="32"/>
    <x v="0"/>
    <x v="0"/>
    <x v="0"/>
    <x v="0"/>
    <x v="0"/>
    <x v="0"/>
    <x v="0"/>
    <x v="0"/>
    <x v="0"/>
    <x v="0"/>
  </r>
  <r>
    <x v="33"/>
    <x v="0"/>
    <x v="0"/>
    <x v="0"/>
    <x v="0"/>
    <x v="0"/>
    <x v="0"/>
    <x v="0"/>
    <x v="0"/>
    <x v="1"/>
    <x v="1"/>
  </r>
  <r>
    <x v="34"/>
    <x v="0"/>
    <x v="0"/>
    <x v="0"/>
    <x v="0"/>
    <x v="0"/>
    <x v="0"/>
    <x v="0"/>
    <x v="0"/>
    <x v="0"/>
    <x v="0"/>
  </r>
  <r>
    <x v="35"/>
    <x v="0"/>
    <x v="0"/>
    <x v="0"/>
    <x v="0"/>
    <x v="0"/>
    <x v="0"/>
    <x v="0"/>
    <x v="0"/>
    <x v="1"/>
    <x v="1"/>
  </r>
  <r>
    <x v="36"/>
    <x v="0"/>
    <x v="0"/>
    <x v="0"/>
    <x v="0"/>
    <x v="0"/>
    <x v="0"/>
    <x v="0"/>
    <x v="0"/>
    <x v="0"/>
    <x v="0"/>
  </r>
  <r>
    <x v="37"/>
    <x v="0"/>
    <x v="0"/>
    <x v="0"/>
    <x v="0"/>
    <x v="0"/>
    <x v="0"/>
    <x v="0"/>
    <x v="0"/>
    <x v="1"/>
    <x v="1"/>
  </r>
  <r>
    <x v="38"/>
    <x v="0"/>
    <x v="0"/>
    <x v="0"/>
    <x v="0"/>
    <x v="0"/>
    <x v="0"/>
    <x v="0"/>
    <x v="0"/>
    <x v="0"/>
    <x v="0"/>
  </r>
  <r>
    <x v="39"/>
    <x v="0"/>
    <x v="0"/>
    <x v="0"/>
    <x v="0"/>
    <x v="0"/>
    <x v="0"/>
    <x v="0"/>
    <x v="0"/>
    <x v="1"/>
    <x v="1"/>
  </r>
  <r>
    <x v="40"/>
    <x v="0"/>
    <x v="0"/>
    <x v="0"/>
    <x v="0"/>
    <x v="0"/>
    <x v="0"/>
    <x v="0"/>
    <x v="0"/>
    <x v="0"/>
    <x v="0"/>
  </r>
  <r>
    <x v="41"/>
    <x v="0"/>
    <x v="0"/>
    <x v="0"/>
    <x v="0"/>
    <x v="0"/>
    <x v="0"/>
    <x v="0"/>
    <x v="0"/>
    <x v="1"/>
    <x v="1"/>
  </r>
  <r>
    <x v="42"/>
    <x v="0"/>
    <x v="0"/>
    <x v="0"/>
    <x v="0"/>
    <x v="0"/>
    <x v="0"/>
    <x v="0"/>
    <x v="0"/>
    <x v="0"/>
    <x v="0"/>
  </r>
  <r>
    <x v="43"/>
    <x v="0"/>
    <x v="0"/>
    <x v="0"/>
    <x v="0"/>
    <x v="0"/>
    <x v="0"/>
    <x v="0"/>
    <x v="0"/>
    <x v="1"/>
    <x v="1"/>
  </r>
  <r>
    <x v="44"/>
    <x v="0"/>
    <x v="0"/>
    <x v="0"/>
    <x v="0"/>
    <x v="0"/>
    <x v="0"/>
    <x v="0"/>
    <x v="0"/>
    <x v="0"/>
    <x v="0"/>
  </r>
  <r>
    <x v="45"/>
    <x v="0"/>
    <x v="0"/>
    <x v="0"/>
    <x v="0"/>
    <x v="0"/>
    <x v="0"/>
    <x v="0"/>
    <x v="0"/>
    <x v="1"/>
    <x v="1"/>
  </r>
  <r>
    <x v="46"/>
    <x v="0"/>
    <x v="0"/>
    <x v="0"/>
    <x v="0"/>
    <x v="0"/>
    <x v="0"/>
    <x v="0"/>
    <x v="0"/>
    <x v="0"/>
    <x v="0"/>
  </r>
  <r>
    <x v="47"/>
    <x v="0"/>
    <x v="0"/>
    <x v="0"/>
    <x v="0"/>
    <x v="0"/>
    <x v="0"/>
    <x v="0"/>
    <x v="0"/>
    <x v="1"/>
    <x v="1"/>
  </r>
  <r>
    <x v="48"/>
    <x v="0"/>
    <x v="0"/>
    <x v="0"/>
    <x v="0"/>
    <x v="0"/>
    <x v="0"/>
    <x v="0"/>
    <x v="0"/>
    <x v="0"/>
    <x v="0"/>
  </r>
  <r>
    <x v="49"/>
    <x v="0"/>
    <x v="0"/>
    <x v="0"/>
    <x v="0"/>
    <x v="0"/>
    <x v="0"/>
    <x v="0"/>
    <x v="0"/>
    <x v="1"/>
    <x v="1"/>
  </r>
  <r>
    <x v="50"/>
    <x v="0"/>
    <x v="0"/>
    <x v="0"/>
    <x v="0"/>
    <x v="0"/>
    <x v="0"/>
    <x v="0"/>
    <x v="0"/>
    <x v="0"/>
    <x v="0"/>
  </r>
  <r>
    <x v="51"/>
    <x v="0"/>
    <x v="0"/>
    <x v="0"/>
    <x v="0"/>
    <x v="0"/>
    <x v="0"/>
    <x v="0"/>
    <x v="0"/>
    <x v="1"/>
    <x v="1"/>
  </r>
  <r>
    <x v="52"/>
    <x v="0"/>
    <x v="0"/>
    <x v="0"/>
    <x v="0"/>
    <x v="0"/>
    <x v="0"/>
    <x v="0"/>
    <x v="0"/>
    <x v="0"/>
    <x v="0"/>
  </r>
  <r>
    <x v="53"/>
    <x v="0"/>
    <x v="0"/>
    <x v="0"/>
    <x v="0"/>
    <x v="0"/>
    <x v="0"/>
    <x v="0"/>
    <x v="0"/>
    <x v="1"/>
    <x v="1"/>
  </r>
  <r>
    <x v="54"/>
    <x v="0"/>
    <x v="0"/>
    <x v="0"/>
    <x v="0"/>
    <x v="0"/>
    <x v="0"/>
    <x v="0"/>
    <x v="0"/>
    <x v="0"/>
    <x v="0"/>
  </r>
  <r>
    <x v="55"/>
    <x v="0"/>
    <x v="0"/>
    <x v="0"/>
    <x v="0"/>
    <x v="0"/>
    <x v="0"/>
    <x v="0"/>
    <x v="0"/>
    <x v="1"/>
    <x v="1"/>
  </r>
  <r>
    <x v="56"/>
    <x v="0"/>
    <x v="0"/>
    <x v="0"/>
    <x v="0"/>
    <x v="0"/>
    <x v="0"/>
    <x v="0"/>
    <x v="0"/>
    <x v="0"/>
    <x v="0"/>
  </r>
  <r>
    <x v="57"/>
    <x v="0"/>
    <x v="0"/>
    <x v="0"/>
    <x v="0"/>
    <x v="0"/>
    <x v="0"/>
    <x v="0"/>
    <x v="0"/>
    <x v="1"/>
    <x v="1"/>
  </r>
  <r>
    <x v="58"/>
    <x v="0"/>
    <x v="0"/>
    <x v="0"/>
    <x v="0"/>
    <x v="0"/>
    <x v="0"/>
    <x v="0"/>
    <x v="0"/>
    <x v="0"/>
    <x v="0"/>
  </r>
  <r>
    <x v="59"/>
    <x v="0"/>
    <x v="0"/>
    <x v="0"/>
    <x v="0"/>
    <x v="0"/>
    <x v="0"/>
    <x v="0"/>
    <x v="0"/>
    <x v="1"/>
    <x v="1"/>
  </r>
  <r>
    <x v="60"/>
    <x v="0"/>
    <x v="0"/>
    <x v="0"/>
    <x v="0"/>
    <x v="0"/>
    <x v="0"/>
    <x v="0"/>
    <x v="0"/>
    <x v="0"/>
    <x v="0"/>
  </r>
  <r>
    <x v="61"/>
    <x v="0"/>
    <x v="0"/>
    <x v="0"/>
    <x v="0"/>
    <x v="0"/>
    <x v="0"/>
    <x v="0"/>
    <x v="0"/>
    <x v="1"/>
    <x v="1"/>
  </r>
  <r>
    <x v="62"/>
    <x v="0"/>
    <x v="0"/>
    <x v="0"/>
    <x v="0"/>
    <x v="0"/>
    <x v="0"/>
    <x v="0"/>
    <x v="0"/>
    <x v="0"/>
    <x v="0"/>
  </r>
  <r>
    <x v="63"/>
    <x v="0"/>
    <x v="0"/>
    <x v="0"/>
    <x v="0"/>
    <x v="0"/>
    <x v="0"/>
    <x v="0"/>
    <x v="0"/>
    <x v="1"/>
    <x v="1"/>
  </r>
  <r>
    <x v="64"/>
    <x v="0"/>
    <x v="0"/>
    <x v="0"/>
    <x v="0"/>
    <x v="0"/>
    <x v="0"/>
    <x v="0"/>
    <x v="0"/>
    <x v="0"/>
    <x v="0"/>
  </r>
  <r>
    <x v="65"/>
    <x v="0"/>
    <x v="0"/>
    <x v="0"/>
    <x v="0"/>
    <x v="0"/>
    <x v="0"/>
    <x v="0"/>
    <x v="0"/>
    <x v="1"/>
    <x v="1"/>
  </r>
  <r>
    <x v="66"/>
    <x v="0"/>
    <x v="0"/>
    <x v="0"/>
    <x v="0"/>
    <x v="0"/>
    <x v="0"/>
    <x v="0"/>
    <x v="0"/>
    <x v="0"/>
    <x v="0"/>
  </r>
  <r>
    <x v="67"/>
    <x v="0"/>
    <x v="0"/>
    <x v="0"/>
    <x v="0"/>
    <x v="0"/>
    <x v="0"/>
    <x v="0"/>
    <x v="0"/>
    <x v="1"/>
    <x v="1"/>
  </r>
  <r>
    <x v="68"/>
    <x v="0"/>
    <x v="0"/>
    <x v="0"/>
    <x v="0"/>
    <x v="0"/>
    <x v="0"/>
    <x v="0"/>
    <x v="0"/>
    <x v="0"/>
    <x v="0"/>
  </r>
  <r>
    <x v="69"/>
    <x v="0"/>
    <x v="0"/>
    <x v="0"/>
    <x v="0"/>
    <x v="0"/>
    <x v="0"/>
    <x v="0"/>
    <x v="0"/>
    <x v="1"/>
    <x v="1"/>
  </r>
  <r>
    <x v="70"/>
    <x v="0"/>
    <x v="0"/>
    <x v="0"/>
    <x v="0"/>
    <x v="0"/>
    <x v="0"/>
    <x v="0"/>
    <x v="0"/>
    <x v="0"/>
    <x v="0"/>
  </r>
  <r>
    <x v="71"/>
    <x v="0"/>
    <x v="0"/>
    <x v="0"/>
    <x v="0"/>
    <x v="0"/>
    <x v="0"/>
    <x v="0"/>
    <x v="0"/>
    <x v="1"/>
    <x v="1"/>
  </r>
  <r>
    <x v="72"/>
    <x v="0"/>
    <x v="0"/>
    <x v="0"/>
    <x v="0"/>
    <x v="0"/>
    <x v="0"/>
    <x v="0"/>
    <x v="0"/>
    <x v="0"/>
    <x v="0"/>
  </r>
  <r>
    <x v="73"/>
    <x v="0"/>
    <x v="0"/>
    <x v="0"/>
    <x v="0"/>
    <x v="0"/>
    <x v="0"/>
    <x v="0"/>
    <x v="0"/>
    <x v="1"/>
    <x v="1"/>
  </r>
  <r>
    <x v="74"/>
    <x v="0"/>
    <x v="0"/>
    <x v="0"/>
    <x v="0"/>
    <x v="0"/>
    <x v="0"/>
    <x v="0"/>
    <x v="0"/>
    <x v="0"/>
    <x v="0"/>
  </r>
  <r>
    <x v="75"/>
    <x v="0"/>
    <x v="0"/>
    <x v="0"/>
    <x v="0"/>
    <x v="0"/>
    <x v="0"/>
    <x v="0"/>
    <x v="0"/>
    <x v="1"/>
    <x v="1"/>
  </r>
  <r>
    <x v="76"/>
    <x v="0"/>
    <x v="0"/>
    <x v="0"/>
    <x v="0"/>
    <x v="0"/>
    <x v="0"/>
    <x v="0"/>
    <x v="0"/>
    <x v="0"/>
    <x v="0"/>
  </r>
  <r>
    <x v="77"/>
    <x v="0"/>
    <x v="0"/>
    <x v="0"/>
    <x v="0"/>
    <x v="0"/>
    <x v="0"/>
    <x v="0"/>
    <x v="0"/>
    <x v="1"/>
    <x v="1"/>
  </r>
  <r>
    <x v="78"/>
    <x v="0"/>
    <x v="0"/>
    <x v="0"/>
    <x v="0"/>
    <x v="0"/>
    <x v="0"/>
    <x v="0"/>
    <x v="0"/>
    <x v="0"/>
    <x v="0"/>
  </r>
  <r>
    <x v="79"/>
    <x v="0"/>
    <x v="0"/>
    <x v="0"/>
    <x v="0"/>
    <x v="0"/>
    <x v="0"/>
    <x v="0"/>
    <x v="0"/>
    <x v="1"/>
    <x v="1"/>
  </r>
  <r>
    <x v="80"/>
    <x v="0"/>
    <x v="0"/>
    <x v="0"/>
    <x v="0"/>
    <x v="0"/>
    <x v="0"/>
    <x v="0"/>
    <x v="0"/>
    <x v="0"/>
    <x v="0"/>
  </r>
  <r>
    <x v="81"/>
    <x v="0"/>
    <x v="0"/>
    <x v="0"/>
    <x v="0"/>
    <x v="0"/>
    <x v="0"/>
    <x v="0"/>
    <x v="0"/>
    <x v="1"/>
    <x v="1"/>
  </r>
  <r>
    <x v="82"/>
    <x v="0"/>
    <x v="0"/>
    <x v="0"/>
    <x v="0"/>
    <x v="0"/>
    <x v="0"/>
    <x v="0"/>
    <x v="0"/>
    <x v="0"/>
    <x v="0"/>
  </r>
  <r>
    <x v="83"/>
    <x v="0"/>
    <x v="0"/>
    <x v="0"/>
    <x v="0"/>
    <x v="0"/>
    <x v="0"/>
    <x v="0"/>
    <x v="0"/>
    <x v="1"/>
    <x v="1"/>
  </r>
  <r>
    <x v="84"/>
    <x v="0"/>
    <x v="0"/>
    <x v="0"/>
    <x v="0"/>
    <x v="0"/>
    <x v="0"/>
    <x v="0"/>
    <x v="0"/>
    <x v="0"/>
    <x v="0"/>
  </r>
  <r>
    <x v="85"/>
    <x v="0"/>
    <x v="0"/>
    <x v="0"/>
    <x v="0"/>
    <x v="0"/>
    <x v="0"/>
    <x v="0"/>
    <x v="0"/>
    <x v="1"/>
    <x v="1"/>
  </r>
  <r>
    <x v="86"/>
    <x v="0"/>
    <x v="0"/>
    <x v="0"/>
    <x v="0"/>
    <x v="0"/>
    <x v="0"/>
    <x v="0"/>
    <x v="0"/>
    <x v="0"/>
    <x v="0"/>
  </r>
  <r>
    <x v="87"/>
    <x v="0"/>
    <x v="0"/>
    <x v="0"/>
    <x v="0"/>
    <x v="0"/>
    <x v="0"/>
    <x v="0"/>
    <x v="0"/>
    <x v="1"/>
    <x v="1"/>
  </r>
  <r>
    <x v="88"/>
    <x v="0"/>
    <x v="0"/>
    <x v="0"/>
    <x v="0"/>
    <x v="0"/>
    <x v="0"/>
    <x v="0"/>
    <x v="0"/>
    <x v="0"/>
    <x v="0"/>
  </r>
  <r>
    <x v="89"/>
    <x v="0"/>
    <x v="0"/>
    <x v="0"/>
    <x v="0"/>
    <x v="0"/>
    <x v="0"/>
    <x v="0"/>
    <x v="0"/>
    <x v="1"/>
    <x v="1"/>
  </r>
  <r>
    <x v="90"/>
    <x v="0"/>
    <x v="0"/>
    <x v="0"/>
    <x v="0"/>
    <x v="0"/>
    <x v="0"/>
    <x v="0"/>
    <x v="0"/>
    <x v="0"/>
    <x v="0"/>
  </r>
  <r>
    <x v="91"/>
    <x v="0"/>
    <x v="0"/>
    <x v="0"/>
    <x v="0"/>
    <x v="0"/>
    <x v="0"/>
    <x v="0"/>
    <x v="0"/>
    <x v="1"/>
    <x v="1"/>
  </r>
  <r>
    <x v="92"/>
    <x v="0"/>
    <x v="0"/>
    <x v="0"/>
    <x v="0"/>
    <x v="0"/>
    <x v="0"/>
    <x v="0"/>
    <x v="0"/>
    <x v="0"/>
    <x v="0"/>
  </r>
  <r>
    <x v="93"/>
    <x v="0"/>
    <x v="0"/>
    <x v="0"/>
    <x v="0"/>
    <x v="0"/>
    <x v="0"/>
    <x v="0"/>
    <x v="0"/>
    <x v="1"/>
    <x v="1"/>
  </r>
  <r>
    <x v="94"/>
    <x v="0"/>
    <x v="0"/>
    <x v="0"/>
    <x v="0"/>
    <x v="0"/>
    <x v="0"/>
    <x v="0"/>
    <x v="0"/>
    <x v="0"/>
    <x v="0"/>
  </r>
  <r>
    <x v="95"/>
    <x v="0"/>
    <x v="0"/>
    <x v="0"/>
    <x v="0"/>
    <x v="0"/>
    <x v="0"/>
    <x v="0"/>
    <x v="0"/>
    <x v="1"/>
    <x v="1"/>
  </r>
  <r>
    <x v="96"/>
    <x v="0"/>
    <x v="0"/>
    <x v="0"/>
    <x v="0"/>
    <x v="0"/>
    <x v="0"/>
    <x v="0"/>
    <x v="0"/>
    <x v="0"/>
    <x v="0"/>
  </r>
  <r>
    <x v="97"/>
    <x v="0"/>
    <x v="0"/>
    <x v="0"/>
    <x v="0"/>
    <x v="0"/>
    <x v="0"/>
    <x v="0"/>
    <x v="0"/>
    <x v="1"/>
    <x v="1"/>
  </r>
  <r>
    <x v="98"/>
    <x v="0"/>
    <x v="0"/>
    <x v="0"/>
    <x v="0"/>
    <x v="0"/>
    <x v="0"/>
    <x v="0"/>
    <x v="0"/>
    <x v="0"/>
    <x v="0"/>
  </r>
  <r>
    <x v="99"/>
    <x v="0"/>
    <x v="0"/>
    <x v="0"/>
    <x v="0"/>
    <x v="0"/>
    <x v="0"/>
    <x v="0"/>
    <x v="0"/>
    <x v="1"/>
    <x v="1"/>
  </r>
  <r>
    <x v="100"/>
    <x v="0"/>
    <x v="0"/>
    <x v="0"/>
    <x v="0"/>
    <x v="0"/>
    <x v="0"/>
    <x v="0"/>
    <x v="0"/>
    <x v="0"/>
    <x v="0"/>
  </r>
  <r>
    <x v="101"/>
    <x v="0"/>
    <x v="0"/>
    <x v="0"/>
    <x v="0"/>
    <x v="0"/>
    <x v="0"/>
    <x v="0"/>
    <x v="0"/>
    <x v="1"/>
    <x v="1"/>
  </r>
  <r>
    <x v="102"/>
    <x v="0"/>
    <x v="0"/>
    <x v="0"/>
    <x v="0"/>
    <x v="0"/>
    <x v="0"/>
    <x v="0"/>
    <x v="0"/>
    <x v="0"/>
    <x v="0"/>
  </r>
  <r>
    <x v="103"/>
    <x v="0"/>
    <x v="0"/>
    <x v="0"/>
    <x v="0"/>
    <x v="0"/>
    <x v="0"/>
    <x v="0"/>
    <x v="0"/>
    <x v="1"/>
    <x v="1"/>
  </r>
  <r>
    <x v="104"/>
    <x v="0"/>
    <x v="0"/>
    <x v="0"/>
    <x v="0"/>
    <x v="0"/>
    <x v="0"/>
    <x v="0"/>
    <x v="0"/>
    <x v="0"/>
    <x v="0"/>
  </r>
  <r>
    <x v="105"/>
    <x v="0"/>
    <x v="0"/>
    <x v="0"/>
    <x v="0"/>
    <x v="0"/>
    <x v="0"/>
    <x v="0"/>
    <x v="0"/>
    <x v="1"/>
    <x v="1"/>
  </r>
  <r>
    <x v="106"/>
    <x v="0"/>
    <x v="0"/>
    <x v="0"/>
    <x v="0"/>
    <x v="0"/>
    <x v="0"/>
    <x v="0"/>
    <x v="0"/>
    <x v="0"/>
    <x v="0"/>
  </r>
  <r>
    <x v="107"/>
    <x v="0"/>
    <x v="0"/>
    <x v="0"/>
    <x v="0"/>
    <x v="0"/>
    <x v="0"/>
    <x v="0"/>
    <x v="0"/>
    <x v="1"/>
    <x v="1"/>
  </r>
  <r>
    <x v="108"/>
    <x v="0"/>
    <x v="0"/>
    <x v="0"/>
    <x v="0"/>
    <x v="0"/>
    <x v="0"/>
    <x v="0"/>
    <x v="0"/>
    <x v="0"/>
    <x v="0"/>
  </r>
  <r>
    <x v="109"/>
    <x v="0"/>
    <x v="0"/>
    <x v="0"/>
    <x v="0"/>
    <x v="0"/>
    <x v="0"/>
    <x v="0"/>
    <x v="0"/>
    <x v="1"/>
    <x v="1"/>
  </r>
  <r>
    <x v="110"/>
    <x v="0"/>
    <x v="0"/>
    <x v="0"/>
    <x v="0"/>
    <x v="0"/>
    <x v="0"/>
    <x v="0"/>
    <x v="0"/>
    <x v="0"/>
    <x v="0"/>
  </r>
  <r>
    <x v="111"/>
    <x v="0"/>
    <x v="0"/>
    <x v="0"/>
    <x v="0"/>
    <x v="0"/>
    <x v="0"/>
    <x v="0"/>
    <x v="0"/>
    <x v="1"/>
    <x v="1"/>
  </r>
  <r>
    <x v="112"/>
    <x v="0"/>
    <x v="0"/>
    <x v="0"/>
    <x v="0"/>
    <x v="0"/>
    <x v="0"/>
    <x v="0"/>
    <x v="0"/>
    <x v="0"/>
    <x v="0"/>
  </r>
  <r>
    <x v="113"/>
    <x v="0"/>
    <x v="0"/>
    <x v="0"/>
    <x v="0"/>
    <x v="0"/>
    <x v="0"/>
    <x v="0"/>
    <x v="0"/>
    <x v="1"/>
    <x v="1"/>
  </r>
  <r>
    <x v="114"/>
    <x v="0"/>
    <x v="0"/>
    <x v="0"/>
    <x v="0"/>
    <x v="0"/>
    <x v="0"/>
    <x v="0"/>
    <x v="0"/>
    <x v="0"/>
    <x v="0"/>
  </r>
  <r>
    <x v="115"/>
    <x v="0"/>
    <x v="0"/>
    <x v="0"/>
    <x v="0"/>
    <x v="0"/>
    <x v="0"/>
    <x v="0"/>
    <x v="0"/>
    <x v="1"/>
    <x v="1"/>
  </r>
  <r>
    <x v="116"/>
    <x v="0"/>
    <x v="0"/>
    <x v="0"/>
    <x v="0"/>
    <x v="0"/>
    <x v="0"/>
    <x v="0"/>
    <x v="0"/>
    <x v="0"/>
    <x v="0"/>
  </r>
  <r>
    <x v="117"/>
    <x v="0"/>
    <x v="0"/>
    <x v="0"/>
    <x v="0"/>
    <x v="0"/>
    <x v="0"/>
    <x v="0"/>
    <x v="0"/>
    <x v="1"/>
    <x v="1"/>
  </r>
  <r>
    <x v="118"/>
    <x v="0"/>
    <x v="0"/>
    <x v="0"/>
    <x v="0"/>
    <x v="0"/>
    <x v="0"/>
    <x v="0"/>
    <x v="0"/>
    <x v="0"/>
    <x v="0"/>
  </r>
  <r>
    <x v="119"/>
    <x v="0"/>
    <x v="0"/>
    <x v="0"/>
    <x v="0"/>
    <x v="0"/>
    <x v="0"/>
    <x v="0"/>
    <x v="0"/>
    <x v="1"/>
    <x v="1"/>
  </r>
  <r>
    <x v="120"/>
    <x v="0"/>
    <x v="0"/>
    <x v="0"/>
    <x v="0"/>
    <x v="0"/>
    <x v="0"/>
    <x v="0"/>
    <x v="0"/>
    <x v="0"/>
    <x v="0"/>
  </r>
  <r>
    <x v="121"/>
    <x v="0"/>
    <x v="0"/>
    <x v="0"/>
    <x v="0"/>
    <x v="0"/>
    <x v="0"/>
    <x v="0"/>
    <x v="0"/>
    <x v="1"/>
    <x v="1"/>
  </r>
  <r>
    <x v="122"/>
    <x v="0"/>
    <x v="0"/>
    <x v="0"/>
    <x v="0"/>
    <x v="0"/>
    <x v="0"/>
    <x v="0"/>
    <x v="0"/>
    <x v="0"/>
    <x v="0"/>
  </r>
  <r>
    <x v="123"/>
    <x v="0"/>
    <x v="0"/>
    <x v="0"/>
    <x v="0"/>
    <x v="0"/>
    <x v="0"/>
    <x v="0"/>
    <x v="0"/>
    <x v="1"/>
    <x v="1"/>
  </r>
  <r>
    <x v="124"/>
    <x v="0"/>
    <x v="0"/>
    <x v="0"/>
    <x v="0"/>
    <x v="0"/>
    <x v="0"/>
    <x v="0"/>
    <x v="0"/>
    <x v="0"/>
    <x v="0"/>
  </r>
  <r>
    <x v="125"/>
    <x v="0"/>
    <x v="0"/>
    <x v="0"/>
    <x v="0"/>
    <x v="0"/>
    <x v="0"/>
    <x v="0"/>
    <x v="0"/>
    <x v="1"/>
    <x v="1"/>
  </r>
  <r>
    <x v="126"/>
    <x v="0"/>
    <x v="0"/>
    <x v="0"/>
    <x v="0"/>
    <x v="0"/>
    <x v="0"/>
    <x v="0"/>
    <x v="0"/>
    <x v="0"/>
    <x v="0"/>
  </r>
  <r>
    <x v="127"/>
    <x v="0"/>
    <x v="0"/>
    <x v="0"/>
    <x v="0"/>
    <x v="0"/>
    <x v="0"/>
    <x v="0"/>
    <x v="0"/>
    <x v="1"/>
    <x v="1"/>
  </r>
  <r>
    <x v="128"/>
    <x v="0"/>
    <x v="0"/>
    <x v="0"/>
    <x v="0"/>
    <x v="0"/>
    <x v="0"/>
    <x v="0"/>
    <x v="0"/>
    <x v="0"/>
    <x v="0"/>
  </r>
  <r>
    <x v="129"/>
    <x v="0"/>
    <x v="0"/>
    <x v="0"/>
    <x v="0"/>
    <x v="0"/>
    <x v="0"/>
    <x v="0"/>
    <x v="0"/>
    <x v="1"/>
    <x v="1"/>
  </r>
  <r>
    <x v="130"/>
    <x v="0"/>
    <x v="0"/>
    <x v="0"/>
    <x v="0"/>
    <x v="0"/>
    <x v="0"/>
    <x v="0"/>
    <x v="0"/>
    <x v="0"/>
    <x v="0"/>
  </r>
  <r>
    <x v="131"/>
    <x v="0"/>
    <x v="0"/>
    <x v="0"/>
    <x v="0"/>
    <x v="0"/>
    <x v="0"/>
    <x v="0"/>
    <x v="0"/>
    <x v="1"/>
    <x v="1"/>
  </r>
  <r>
    <x v="132"/>
    <x v="0"/>
    <x v="0"/>
    <x v="0"/>
    <x v="0"/>
    <x v="0"/>
    <x v="0"/>
    <x v="0"/>
    <x v="0"/>
    <x v="0"/>
    <x v="0"/>
  </r>
  <r>
    <x v="133"/>
    <x v="0"/>
    <x v="0"/>
    <x v="0"/>
    <x v="0"/>
    <x v="0"/>
    <x v="0"/>
    <x v="0"/>
    <x v="0"/>
    <x v="1"/>
    <x v="1"/>
  </r>
  <r>
    <x v="134"/>
    <x v="0"/>
    <x v="0"/>
    <x v="0"/>
    <x v="0"/>
    <x v="0"/>
    <x v="0"/>
    <x v="0"/>
    <x v="0"/>
    <x v="0"/>
    <x v="0"/>
  </r>
  <r>
    <x v="135"/>
    <x v="0"/>
    <x v="0"/>
    <x v="0"/>
    <x v="0"/>
    <x v="0"/>
    <x v="0"/>
    <x v="0"/>
    <x v="0"/>
    <x v="1"/>
    <x v="1"/>
  </r>
  <r>
    <x v="136"/>
    <x v="0"/>
    <x v="0"/>
    <x v="0"/>
    <x v="0"/>
    <x v="0"/>
    <x v="0"/>
    <x v="0"/>
    <x v="0"/>
    <x v="0"/>
    <x v="0"/>
  </r>
  <r>
    <x v="137"/>
    <x v="0"/>
    <x v="0"/>
    <x v="0"/>
    <x v="0"/>
    <x v="0"/>
    <x v="0"/>
    <x v="0"/>
    <x v="0"/>
    <x v="1"/>
    <x v="1"/>
  </r>
  <r>
    <x v="138"/>
    <x v="0"/>
    <x v="0"/>
    <x v="0"/>
    <x v="0"/>
    <x v="0"/>
    <x v="0"/>
    <x v="0"/>
    <x v="0"/>
    <x v="0"/>
    <x v="0"/>
  </r>
  <r>
    <x v="139"/>
    <x v="0"/>
    <x v="0"/>
    <x v="0"/>
    <x v="0"/>
    <x v="0"/>
    <x v="0"/>
    <x v="0"/>
    <x v="0"/>
    <x v="1"/>
    <x v="1"/>
  </r>
  <r>
    <x v="140"/>
    <x v="0"/>
    <x v="0"/>
    <x v="0"/>
    <x v="0"/>
    <x v="0"/>
    <x v="0"/>
    <x v="0"/>
    <x v="0"/>
    <x v="0"/>
    <x v="0"/>
  </r>
  <r>
    <x v="141"/>
    <x v="0"/>
    <x v="0"/>
    <x v="0"/>
    <x v="0"/>
    <x v="0"/>
    <x v="0"/>
    <x v="0"/>
    <x v="0"/>
    <x v="1"/>
    <x v="1"/>
  </r>
  <r>
    <x v="142"/>
    <x v="0"/>
    <x v="0"/>
    <x v="0"/>
    <x v="0"/>
    <x v="0"/>
    <x v="0"/>
    <x v="0"/>
    <x v="0"/>
    <x v="0"/>
    <x v="0"/>
  </r>
  <r>
    <x v="143"/>
    <x v="0"/>
    <x v="0"/>
    <x v="0"/>
    <x v="0"/>
    <x v="0"/>
    <x v="0"/>
    <x v="0"/>
    <x v="0"/>
    <x v="1"/>
    <x v="1"/>
  </r>
  <r>
    <x v="144"/>
    <x v="0"/>
    <x v="0"/>
    <x v="0"/>
    <x v="0"/>
    <x v="0"/>
    <x v="0"/>
    <x v="0"/>
    <x v="0"/>
    <x v="0"/>
    <x v="0"/>
  </r>
  <r>
    <x v="145"/>
    <x v="0"/>
    <x v="0"/>
    <x v="0"/>
    <x v="0"/>
    <x v="0"/>
    <x v="0"/>
    <x v="0"/>
    <x v="0"/>
    <x v="1"/>
    <x v="1"/>
  </r>
  <r>
    <x v="146"/>
    <x v="0"/>
    <x v="0"/>
    <x v="0"/>
    <x v="0"/>
    <x v="0"/>
    <x v="0"/>
    <x v="0"/>
    <x v="0"/>
    <x v="0"/>
    <x v="0"/>
  </r>
  <r>
    <x v="147"/>
    <x v="0"/>
    <x v="0"/>
    <x v="0"/>
    <x v="0"/>
    <x v="0"/>
    <x v="0"/>
    <x v="0"/>
    <x v="0"/>
    <x v="1"/>
    <x v="1"/>
  </r>
  <r>
    <x v="148"/>
    <x v="0"/>
    <x v="0"/>
    <x v="0"/>
    <x v="0"/>
    <x v="0"/>
    <x v="0"/>
    <x v="0"/>
    <x v="0"/>
    <x v="0"/>
    <x v="0"/>
  </r>
  <r>
    <x v="149"/>
    <x v="0"/>
    <x v="0"/>
    <x v="0"/>
    <x v="0"/>
    <x v="0"/>
    <x v="0"/>
    <x v="0"/>
    <x v="0"/>
    <x v="1"/>
    <x v="1"/>
  </r>
  <r>
    <x v="150"/>
    <x v="0"/>
    <x v="0"/>
    <x v="0"/>
    <x v="0"/>
    <x v="0"/>
    <x v="0"/>
    <x v="0"/>
    <x v="0"/>
    <x v="0"/>
    <x v="0"/>
  </r>
  <r>
    <x v="151"/>
    <x v="0"/>
    <x v="0"/>
    <x v="0"/>
    <x v="0"/>
    <x v="0"/>
    <x v="0"/>
    <x v="0"/>
    <x v="0"/>
    <x v="1"/>
    <x v="1"/>
  </r>
  <r>
    <x v="152"/>
    <x v="0"/>
    <x v="0"/>
    <x v="0"/>
    <x v="0"/>
    <x v="0"/>
    <x v="0"/>
    <x v="0"/>
    <x v="0"/>
    <x v="0"/>
    <x v="0"/>
  </r>
  <r>
    <x v="153"/>
    <x v="0"/>
    <x v="0"/>
    <x v="0"/>
    <x v="0"/>
    <x v="0"/>
    <x v="0"/>
    <x v="0"/>
    <x v="0"/>
    <x v="1"/>
    <x v="1"/>
  </r>
  <r>
    <x v="154"/>
    <x v="0"/>
    <x v="0"/>
    <x v="0"/>
    <x v="0"/>
    <x v="0"/>
    <x v="0"/>
    <x v="0"/>
    <x v="0"/>
    <x v="0"/>
    <x v="0"/>
  </r>
  <r>
    <x v="155"/>
    <x v="0"/>
    <x v="0"/>
    <x v="0"/>
    <x v="0"/>
    <x v="0"/>
    <x v="0"/>
    <x v="0"/>
    <x v="0"/>
    <x v="1"/>
    <x v="1"/>
  </r>
  <r>
    <x v="156"/>
    <x v="0"/>
    <x v="0"/>
    <x v="0"/>
    <x v="0"/>
    <x v="0"/>
    <x v="0"/>
    <x v="0"/>
    <x v="0"/>
    <x v="0"/>
    <x v="0"/>
  </r>
  <r>
    <x v="157"/>
    <x v="0"/>
    <x v="0"/>
    <x v="0"/>
    <x v="0"/>
    <x v="0"/>
    <x v="0"/>
    <x v="0"/>
    <x v="0"/>
    <x v="1"/>
    <x v="1"/>
  </r>
  <r>
    <x v="158"/>
    <x v="0"/>
    <x v="0"/>
    <x v="0"/>
    <x v="0"/>
    <x v="0"/>
    <x v="0"/>
    <x v="0"/>
    <x v="0"/>
    <x v="0"/>
    <x v="0"/>
  </r>
  <r>
    <x v="159"/>
    <x v="0"/>
    <x v="0"/>
    <x v="0"/>
    <x v="0"/>
    <x v="0"/>
    <x v="0"/>
    <x v="0"/>
    <x v="0"/>
    <x v="1"/>
    <x v="1"/>
  </r>
  <r>
    <x v="160"/>
    <x v="0"/>
    <x v="0"/>
    <x v="0"/>
    <x v="0"/>
    <x v="0"/>
    <x v="0"/>
    <x v="0"/>
    <x v="0"/>
    <x v="0"/>
    <x v="0"/>
  </r>
  <r>
    <x v="161"/>
    <x v="0"/>
    <x v="0"/>
    <x v="0"/>
    <x v="0"/>
    <x v="0"/>
    <x v="0"/>
    <x v="0"/>
    <x v="0"/>
    <x v="1"/>
    <x v="1"/>
  </r>
  <r>
    <x v="162"/>
    <x v="0"/>
    <x v="0"/>
    <x v="0"/>
    <x v="0"/>
    <x v="0"/>
    <x v="0"/>
    <x v="0"/>
    <x v="0"/>
    <x v="0"/>
    <x v="0"/>
  </r>
  <r>
    <x v="163"/>
    <x v="0"/>
    <x v="0"/>
    <x v="0"/>
    <x v="0"/>
    <x v="0"/>
    <x v="0"/>
    <x v="0"/>
    <x v="0"/>
    <x v="1"/>
    <x v="1"/>
  </r>
  <r>
    <x v="164"/>
    <x v="0"/>
    <x v="0"/>
    <x v="0"/>
    <x v="0"/>
    <x v="0"/>
    <x v="0"/>
    <x v="0"/>
    <x v="0"/>
    <x v="0"/>
    <x v="0"/>
  </r>
  <r>
    <x v="165"/>
    <x v="0"/>
    <x v="0"/>
    <x v="0"/>
    <x v="0"/>
    <x v="0"/>
    <x v="0"/>
    <x v="0"/>
    <x v="0"/>
    <x v="1"/>
    <x v="1"/>
  </r>
  <r>
    <x v="166"/>
    <x v="0"/>
    <x v="0"/>
    <x v="0"/>
    <x v="0"/>
    <x v="0"/>
    <x v="0"/>
    <x v="0"/>
    <x v="0"/>
    <x v="0"/>
    <x v="0"/>
  </r>
  <r>
    <x v="167"/>
    <x v="0"/>
    <x v="0"/>
    <x v="0"/>
    <x v="0"/>
    <x v="0"/>
    <x v="0"/>
    <x v="0"/>
    <x v="0"/>
    <x v="1"/>
    <x v="1"/>
  </r>
  <r>
    <x v="168"/>
    <x v="0"/>
    <x v="0"/>
    <x v="0"/>
    <x v="0"/>
    <x v="0"/>
    <x v="0"/>
    <x v="0"/>
    <x v="0"/>
    <x v="0"/>
    <x v="0"/>
  </r>
  <r>
    <x v="169"/>
    <x v="0"/>
    <x v="0"/>
    <x v="0"/>
    <x v="0"/>
    <x v="0"/>
    <x v="0"/>
    <x v="0"/>
    <x v="0"/>
    <x v="1"/>
    <x v="1"/>
  </r>
  <r>
    <x v="170"/>
    <x v="0"/>
    <x v="0"/>
    <x v="0"/>
    <x v="0"/>
    <x v="0"/>
    <x v="0"/>
    <x v="0"/>
    <x v="0"/>
    <x v="0"/>
    <x v="0"/>
  </r>
  <r>
    <x v="171"/>
    <x v="0"/>
    <x v="0"/>
    <x v="0"/>
    <x v="0"/>
    <x v="0"/>
    <x v="0"/>
    <x v="0"/>
    <x v="0"/>
    <x v="1"/>
    <x v="1"/>
  </r>
  <r>
    <x v="172"/>
    <x v="0"/>
    <x v="0"/>
    <x v="0"/>
    <x v="0"/>
    <x v="0"/>
    <x v="0"/>
    <x v="0"/>
    <x v="0"/>
    <x v="0"/>
    <x v="0"/>
  </r>
  <r>
    <x v="173"/>
    <x v="0"/>
    <x v="0"/>
    <x v="0"/>
    <x v="0"/>
    <x v="0"/>
    <x v="0"/>
    <x v="0"/>
    <x v="0"/>
    <x v="1"/>
    <x v="1"/>
  </r>
  <r>
    <x v="174"/>
    <x v="0"/>
    <x v="0"/>
    <x v="0"/>
    <x v="0"/>
    <x v="0"/>
    <x v="0"/>
    <x v="0"/>
    <x v="0"/>
    <x v="0"/>
    <x v="0"/>
  </r>
  <r>
    <x v="175"/>
    <x v="0"/>
    <x v="0"/>
    <x v="0"/>
    <x v="0"/>
    <x v="0"/>
    <x v="0"/>
    <x v="0"/>
    <x v="0"/>
    <x v="1"/>
    <x v="1"/>
  </r>
  <r>
    <x v="176"/>
    <x v="0"/>
    <x v="0"/>
    <x v="0"/>
    <x v="0"/>
    <x v="0"/>
    <x v="0"/>
    <x v="0"/>
    <x v="0"/>
    <x v="0"/>
    <x v="0"/>
  </r>
  <r>
    <x v="177"/>
    <x v="0"/>
    <x v="0"/>
    <x v="0"/>
    <x v="0"/>
    <x v="0"/>
    <x v="0"/>
    <x v="0"/>
    <x v="0"/>
    <x v="1"/>
    <x v="1"/>
  </r>
  <r>
    <x v="178"/>
    <x v="0"/>
    <x v="0"/>
    <x v="0"/>
    <x v="0"/>
    <x v="0"/>
    <x v="0"/>
    <x v="0"/>
    <x v="0"/>
    <x v="0"/>
    <x v="0"/>
  </r>
  <r>
    <x v="179"/>
    <x v="0"/>
    <x v="0"/>
    <x v="0"/>
    <x v="0"/>
    <x v="0"/>
    <x v="0"/>
    <x v="0"/>
    <x v="0"/>
    <x v="1"/>
    <x v="1"/>
  </r>
  <r>
    <x v="180"/>
    <x v="0"/>
    <x v="0"/>
    <x v="0"/>
    <x v="0"/>
    <x v="0"/>
    <x v="0"/>
    <x v="0"/>
    <x v="0"/>
    <x v="0"/>
    <x v="0"/>
  </r>
  <r>
    <x v="181"/>
    <x v="0"/>
    <x v="0"/>
    <x v="0"/>
    <x v="0"/>
    <x v="0"/>
    <x v="0"/>
    <x v="0"/>
    <x v="0"/>
    <x v="1"/>
    <x v="1"/>
  </r>
  <r>
    <x v="182"/>
    <x v="0"/>
    <x v="0"/>
    <x v="0"/>
    <x v="0"/>
    <x v="0"/>
    <x v="0"/>
    <x v="0"/>
    <x v="0"/>
    <x v="0"/>
    <x v="0"/>
  </r>
  <r>
    <x v="183"/>
    <x v="0"/>
    <x v="0"/>
    <x v="0"/>
    <x v="0"/>
    <x v="0"/>
    <x v="0"/>
    <x v="0"/>
    <x v="0"/>
    <x v="1"/>
    <x v="1"/>
  </r>
  <r>
    <x v="184"/>
    <x v="0"/>
    <x v="0"/>
    <x v="0"/>
    <x v="0"/>
    <x v="0"/>
    <x v="0"/>
    <x v="0"/>
    <x v="0"/>
    <x v="0"/>
    <x v="0"/>
  </r>
  <r>
    <x v="185"/>
    <x v="0"/>
    <x v="0"/>
    <x v="0"/>
    <x v="0"/>
    <x v="0"/>
    <x v="0"/>
    <x v="0"/>
    <x v="0"/>
    <x v="1"/>
    <x v="1"/>
  </r>
  <r>
    <x v="186"/>
    <x v="0"/>
    <x v="0"/>
    <x v="0"/>
    <x v="0"/>
    <x v="0"/>
    <x v="0"/>
    <x v="0"/>
    <x v="0"/>
    <x v="0"/>
    <x v="0"/>
  </r>
  <r>
    <x v="187"/>
    <x v="0"/>
    <x v="0"/>
    <x v="0"/>
    <x v="0"/>
    <x v="0"/>
    <x v="0"/>
    <x v="0"/>
    <x v="0"/>
    <x v="1"/>
    <x v="1"/>
  </r>
  <r>
    <x v="188"/>
    <x v="0"/>
    <x v="0"/>
    <x v="0"/>
    <x v="0"/>
    <x v="0"/>
    <x v="0"/>
    <x v="0"/>
    <x v="0"/>
    <x v="0"/>
    <x v="0"/>
  </r>
  <r>
    <x v="189"/>
    <x v="0"/>
    <x v="0"/>
    <x v="0"/>
    <x v="0"/>
    <x v="0"/>
    <x v="0"/>
    <x v="0"/>
    <x v="0"/>
    <x v="1"/>
    <x v="1"/>
  </r>
  <r>
    <x v="190"/>
    <x v="0"/>
    <x v="0"/>
    <x v="0"/>
    <x v="0"/>
    <x v="0"/>
    <x v="0"/>
    <x v="0"/>
    <x v="0"/>
    <x v="0"/>
    <x v="0"/>
  </r>
  <r>
    <x v="191"/>
    <x v="0"/>
    <x v="0"/>
    <x v="0"/>
    <x v="0"/>
    <x v="0"/>
    <x v="0"/>
    <x v="0"/>
    <x v="0"/>
    <x v="1"/>
    <x v="1"/>
  </r>
  <r>
    <x v="192"/>
    <x v="0"/>
    <x v="0"/>
    <x v="0"/>
    <x v="0"/>
    <x v="0"/>
    <x v="0"/>
    <x v="0"/>
    <x v="0"/>
    <x v="0"/>
    <x v="0"/>
  </r>
  <r>
    <x v="193"/>
    <x v="0"/>
    <x v="0"/>
    <x v="0"/>
    <x v="0"/>
    <x v="0"/>
    <x v="0"/>
    <x v="0"/>
    <x v="0"/>
    <x v="1"/>
    <x v="1"/>
  </r>
  <r>
    <x v="194"/>
    <x v="0"/>
    <x v="0"/>
    <x v="0"/>
    <x v="0"/>
    <x v="0"/>
    <x v="0"/>
    <x v="0"/>
    <x v="0"/>
    <x v="0"/>
    <x v="0"/>
  </r>
  <r>
    <x v="195"/>
    <x v="0"/>
    <x v="0"/>
    <x v="0"/>
    <x v="0"/>
    <x v="0"/>
    <x v="0"/>
    <x v="0"/>
    <x v="0"/>
    <x v="1"/>
    <x v="1"/>
  </r>
  <r>
    <x v="196"/>
    <x v="0"/>
    <x v="0"/>
    <x v="0"/>
    <x v="0"/>
    <x v="0"/>
    <x v="0"/>
    <x v="0"/>
    <x v="0"/>
    <x v="0"/>
    <x v="0"/>
  </r>
  <r>
    <x v="197"/>
    <x v="0"/>
    <x v="0"/>
    <x v="0"/>
    <x v="0"/>
    <x v="0"/>
    <x v="0"/>
    <x v="0"/>
    <x v="0"/>
    <x v="1"/>
    <x v="1"/>
  </r>
  <r>
    <x v="198"/>
    <x v="0"/>
    <x v="0"/>
    <x v="0"/>
    <x v="0"/>
    <x v="0"/>
    <x v="0"/>
    <x v="0"/>
    <x v="0"/>
    <x v="0"/>
    <x v="0"/>
  </r>
  <r>
    <x v="199"/>
    <x v="0"/>
    <x v="0"/>
    <x v="0"/>
    <x v="0"/>
    <x v="0"/>
    <x v="0"/>
    <x v="0"/>
    <x v="0"/>
    <x v="1"/>
    <x v="1"/>
  </r>
  <r>
    <x v="200"/>
    <x v="0"/>
    <x v="0"/>
    <x v="0"/>
    <x v="0"/>
    <x v="0"/>
    <x v="0"/>
    <x v="0"/>
    <x v="0"/>
    <x v="0"/>
    <x v="0"/>
  </r>
  <r>
    <x v="201"/>
    <x v="0"/>
    <x v="0"/>
    <x v="0"/>
    <x v="0"/>
    <x v="0"/>
    <x v="0"/>
    <x v="0"/>
    <x v="0"/>
    <x v="1"/>
    <x v="1"/>
  </r>
  <r>
    <x v="202"/>
    <x v="0"/>
    <x v="0"/>
    <x v="0"/>
    <x v="0"/>
    <x v="0"/>
    <x v="0"/>
    <x v="0"/>
    <x v="0"/>
    <x v="0"/>
    <x v="0"/>
  </r>
  <r>
    <x v="203"/>
    <x v="0"/>
    <x v="0"/>
    <x v="0"/>
    <x v="0"/>
    <x v="0"/>
    <x v="0"/>
    <x v="0"/>
    <x v="0"/>
    <x v="1"/>
    <x v="1"/>
  </r>
  <r>
    <x v="204"/>
    <x v="0"/>
    <x v="0"/>
    <x v="0"/>
    <x v="0"/>
    <x v="0"/>
    <x v="0"/>
    <x v="0"/>
    <x v="0"/>
    <x v="0"/>
    <x v="0"/>
  </r>
  <r>
    <x v="205"/>
    <x v="0"/>
    <x v="0"/>
    <x v="0"/>
    <x v="0"/>
    <x v="0"/>
    <x v="0"/>
    <x v="0"/>
    <x v="0"/>
    <x v="1"/>
    <x v="1"/>
  </r>
  <r>
    <x v="206"/>
    <x v="0"/>
    <x v="0"/>
    <x v="0"/>
    <x v="0"/>
    <x v="0"/>
    <x v="0"/>
    <x v="0"/>
    <x v="0"/>
    <x v="0"/>
    <x v="0"/>
  </r>
  <r>
    <x v="207"/>
    <x v="0"/>
    <x v="0"/>
    <x v="0"/>
    <x v="0"/>
    <x v="0"/>
    <x v="0"/>
    <x v="0"/>
    <x v="0"/>
    <x v="1"/>
    <x v="1"/>
  </r>
  <r>
    <x v="208"/>
    <x v="0"/>
    <x v="0"/>
    <x v="0"/>
    <x v="0"/>
    <x v="0"/>
    <x v="0"/>
    <x v="0"/>
    <x v="0"/>
    <x v="0"/>
    <x v="0"/>
  </r>
  <r>
    <x v="209"/>
    <x v="0"/>
    <x v="0"/>
    <x v="0"/>
    <x v="0"/>
    <x v="0"/>
    <x v="0"/>
    <x v="0"/>
    <x v="0"/>
    <x v="1"/>
    <x v="1"/>
  </r>
  <r>
    <x v="210"/>
    <x v="0"/>
    <x v="0"/>
    <x v="0"/>
    <x v="0"/>
    <x v="0"/>
    <x v="0"/>
    <x v="0"/>
    <x v="0"/>
    <x v="0"/>
    <x v="0"/>
  </r>
  <r>
    <x v="211"/>
    <x v="0"/>
    <x v="0"/>
    <x v="0"/>
    <x v="0"/>
    <x v="0"/>
    <x v="0"/>
    <x v="0"/>
    <x v="0"/>
    <x v="1"/>
    <x v="1"/>
  </r>
  <r>
    <x v="212"/>
    <x v="0"/>
    <x v="0"/>
    <x v="0"/>
    <x v="0"/>
    <x v="0"/>
    <x v="0"/>
    <x v="0"/>
    <x v="0"/>
    <x v="0"/>
    <x v="0"/>
  </r>
  <r>
    <x v="213"/>
    <x v="0"/>
    <x v="0"/>
    <x v="0"/>
    <x v="0"/>
    <x v="0"/>
    <x v="0"/>
    <x v="0"/>
    <x v="0"/>
    <x v="1"/>
    <x v="1"/>
  </r>
  <r>
    <x v="214"/>
    <x v="0"/>
    <x v="0"/>
    <x v="0"/>
    <x v="0"/>
    <x v="0"/>
    <x v="0"/>
    <x v="0"/>
    <x v="0"/>
    <x v="0"/>
    <x v="0"/>
  </r>
  <r>
    <x v="215"/>
    <x v="0"/>
    <x v="0"/>
    <x v="0"/>
    <x v="0"/>
    <x v="0"/>
    <x v="0"/>
    <x v="0"/>
    <x v="0"/>
    <x v="1"/>
    <x v="1"/>
  </r>
  <r>
    <x v="216"/>
    <x v="0"/>
    <x v="0"/>
    <x v="0"/>
    <x v="0"/>
    <x v="0"/>
    <x v="0"/>
    <x v="0"/>
    <x v="0"/>
    <x v="0"/>
    <x v="0"/>
  </r>
  <r>
    <x v="217"/>
    <x v="0"/>
    <x v="0"/>
    <x v="0"/>
    <x v="0"/>
    <x v="0"/>
    <x v="0"/>
    <x v="0"/>
    <x v="0"/>
    <x v="1"/>
    <x v="1"/>
  </r>
  <r>
    <x v="218"/>
    <x v="0"/>
    <x v="0"/>
    <x v="0"/>
    <x v="0"/>
    <x v="0"/>
    <x v="0"/>
    <x v="0"/>
    <x v="0"/>
    <x v="0"/>
    <x v="0"/>
  </r>
  <r>
    <x v="219"/>
    <x v="0"/>
    <x v="0"/>
    <x v="0"/>
    <x v="0"/>
    <x v="0"/>
    <x v="0"/>
    <x v="0"/>
    <x v="0"/>
    <x v="1"/>
    <x v="1"/>
  </r>
  <r>
    <x v="220"/>
    <x v="0"/>
    <x v="0"/>
    <x v="0"/>
    <x v="0"/>
    <x v="0"/>
    <x v="0"/>
    <x v="0"/>
    <x v="0"/>
    <x v="0"/>
    <x v="0"/>
  </r>
  <r>
    <x v="221"/>
    <x v="0"/>
    <x v="0"/>
    <x v="0"/>
    <x v="0"/>
    <x v="0"/>
    <x v="0"/>
    <x v="0"/>
    <x v="0"/>
    <x v="1"/>
    <x v="1"/>
  </r>
  <r>
    <x v="222"/>
    <x v="0"/>
    <x v="0"/>
    <x v="0"/>
    <x v="0"/>
    <x v="0"/>
    <x v="0"/>
    <x v="0"/>
    <x v="0"/>
    <x v="0"/>
    <x v="0"/>
  </r>
  <r>
    <x v="223"/>
    <x v="0"/>
    <x v="0"/>
    <x v="0"/>
    <x v="0"/>
    <x v="0"/>
    <x v="0"/>
    <x v="0"/>
    <x v="0"/>
    <x v="1"/>
    <x v="1"/>
  </r>
  <r>
    <x v="224"/>
    <x v="0"/>
    <x v="0"/>
    <x v="0"/>
    <x v="0"/>
    <x v="0"/>
    <x v="0"/>
    <x v="0"/>
    <x v="0"/>
    <x v="0"/>
    <x v="0"/>
  </r>
  <r>
    <x v="225"/>
    <x v="0"/>
    <x v="0"/>
    <x v="0"/>
    <x v="0"/>
    <x v="0"/>
    <x v="0"/>
    <x v="0"/>
    <x v="0"/>
    <x v="1"/>
    <x v="1"/>
  </r>
  <r>
    <x v="226"/>
    <x v="0"/>
    <x v="0"/>
    <x v="0"/>
    <x v="0"/>
    <x v="0"/>
    <x v="0"/>
    <x v="0"/>
    <x v="0"/>
    <x v="0"/>
    <x v="0"/>
  </r>
  <r>
    <x v="227"/>
    <x v="0"/>
    <x v="0"/>
    <x v="0"/>
    <x v="0"/>
    <x v="0"/>
    <x v="0"/>
    <x v="0"/>
    <x v="0"/>
    <x v="1"/>
    <x v="1"/>
  </r>
  <r>
    <x v="228"/>
    <x v="0"/>
    <x v="0"/>
    <x v="0"/>
    <x v="0"/>
    <x v="0"/>
    <x v="0"/>
    <x v="0"/>
    <x v="0"/>
    <x v="0"/>
    <x v="0"/>
  </r>
  <r>
    <x v="229"/>
    <x v="0"/>
    <x v="0"/>
    <x v="0"/>
    <x v="0"/>
    <x v="0"/>
    <x v="0"/>
    <x v="0"/>
    <x v="0"/>
    <x v="1"/>
    <x v="1"/>
  </r>
  <r>
    <x v="230"/>
    <x v="0"/>
    <x v="0"/>
    <x v="0"/>
    <x v="0"/>
    <x v="0"/>
    <x v="0"/>
    <x v="0"/>
    <x v="0"/>
    <x v="0"/>
    <x v="0"/>
  </r>
  <r>
    <x v="231"/>
    <x v="0"/>
    <x v="0"/>
    <x v="0"/>
    <x v="0"/>
    <x v="0"/>
    <x v="0"/>
    <x v="0"/>
    <x v="0"/>
    <x v="1"/>
    <x v="1"/>
  </r>
  <r>
    <x v="232"/>
    <x v="0"/>
    <x v="0"/>
    <x v="0"/>
    <x v="0"/>
    <x v="0"/>
    <x v="0"/>
    <x v="0"/>
    <x v="0"/>
    <x v="0"/>
    <x v="0"/>
  </r>
  <r>
    <x v="233"/>
    <x v="0"/>
    <x v="0"/>
    <x v="0"/>
    <x v="0"/>
    <x v="0"/>
    <x v="0"/>
    <x v="0"/>
    <x v="0"/>
    <x v="1"/>
    <x v="1"/>
  </r>
  <r>
    <x v="234"/>
    <x v="0"/>
    <x v="0"/>
    <x v="0"/>
    <x v="0"/>
    <x v="0"/>
    <x v="0"/>
    <x v="0"/>
    <x v="0"/>
    <x v="0"/>
    <x v="0"/>
  </r>
  <r>
    <x v="235"/>
    <x v="0"/>
    <x v="0"/>
    <x v="0"/>
    <x v="0"/>
    <x v="0"/>
    <x v="0"/>
    <x v="0"/>
    <x v="0"/>
    <x v="1"/>
    <x v="1"/>
  </r>
  <r>
    <x v="236"/>
    <x v="0"/>
    <x v="0"/>
    <x v="0"/>
    <x v="0"/>
    <x v="0"/>
    <x v="0"/>
    <x v="0"/>
    <x v="0"/>
    <x v="0"/>
    <x v="0"/>
  </r>
  <r>
    <x v="237"/>
    <x v="0"/>
    <x v="0"/>
    <x v="0"/>
    <x v="0"/>
    <x v="0"/>
    <x v="0"/>
    <x v="0"/>
    <x v="0"/>
    <x v="1"/>
    <x v="1"/>
  </r>
  <r>
    <x v="238"/>
    <x v="0"/>
    <x v="0"/>
    <x v="0"/>
    <x v="0"/>
    <x v="0"/>
    <x v="0"/>
    <x v="0"/>
    <x v="0"/>
    <x v="0"/>
    <x v="0"/>
  </r>
  <r>
    <x v="239"/>
    <x v="0"/>
    <x v="0"/>
    <x v="0"/>
    <x v="0"/>
    <x v="0"/>
    <x v="0"/>
    <x v="0"/>
    <x v="0"/>
    <x v="1"/>
    <x v="1"/>
  </r>
  <r>
    <x v="240"/>
    <x v="0"/>
    <x v="0"/>
    <x v="0"/>
    <x v="0"/>
    <x v="0"/>
    <x v="0"/>
    <x v="0"/>
    <x v="0"/>
    <x v="0"/>
    <x v="0"/>
  </r>
  <r>
    <x v="241"/>
    <x v="0"/>
    <x v="0"/>
    <x v="0"/>
    <x v="0"/>
    <x v="0"/>
    <x v="0"/>
    <x v="0"/>
    <x v="0"/>
    <x v="1"/>
    <x v="1"/>
  </r>
  <r>
    <x v="242"/>
    <x v="0"/>
    <x v="0"/>
    <x v="0"/>
    <x v="0"/>
    <x v="0"/>
    <x v="0"/>
    <x v="0"/>
    <x v="0"/>
    <x v="0"/>
    <x v="0"/>
  </r>
  <r>
    <x v="243"/>
    <x v="0"/>
    <x v="0"/>
    <x v="0"/>
    <x v="0"/>
    <x v="0"/>
    <x v="0"/>
    <x v="0"/>
    <x v="0"/>
    <x v="1"/>
    <x v="1"/>
  </r>
  <r>
    <x v="244"/>
    <x v="0"/>
    <x v="0"/>
    <x v="0"/>
    <x v="0"/>
    <x v="0"/>
    <x v="0"/>
    <x v="0"/>
    <x v="0"/>
    <x v="0"/>
    <x v="0"/>
  </r>
  <r>
    <x v="245"/>
    <x v="0"/>
    <x v="0"/>
    <x v="0"/>
    <x v="0"/>
    <x v="0"/>
    <x v="0"/>
    <x v="0"/>
    <x v="0"/>
    <x v="1"/>
    <x v="1"/>
  </r>
  <r>
    <x v="246"/>
    <x v="0"/>
    <x v="0"/>
    <x v="0"/>
    <x v="0"/>
    <x v="0"/>
    <x v="0"/>
    <x v="0"/>
    <x v="0"/>
    <x v="0"/>
    <x v="0"/>
  </r>
  <r>
    <x v="247"/>
    <x v="0"/>
    <x v="0"/>
    <x v="0"/>
    <x v="0"/>
    <x v="0"/>
    <x v="0"/>
    <x v="0"/>
    <x v="0"/>
    <x v="1"/>
    <x v="1"/>
  </r>
  <r>
    <x v="248"/>
    <x v="0"/>
    <x v="0"/>
    <x v="0"/>
    <x v="0"/>
    <x v="0"/>
    <x v="0"/>
    <x v="0"/>
    <x v="0"/>
    <x v="0"/>
    <x v="0"/>
  </r>
  <r>
    <x v="249"/>
    <x v="0"/>
    <x v="0"/>
    <x v="0"/>
    <x v="0"/>
    <x v="0"/>
    <x v="0"/>
    <x v="0"/>
    <x v="0"/>
    <x v="1"/>
    <x v="1"/>
  </r>
  <r>
    <x v="250"/>
    <x v="0"/>
    <x v="0"/>
    <x v="0"/>
    <x v="0"/>
    <x v="0"/>
    <x v="0"/>
    <x v="0"/>
    <x v="0"/>
    <x v="0"/>
    <x v="0"/>
  </r>
  <r>
    <x v="251"/>
    <x v="0"/>
    <x v="0"/>
    <x v="0"/>
    <x v="0"/>
    <x v="0"/>
    <x v="0"/>
    <x v="0"/>
    <x v="0"/>
    <x v="1"/>
    <x v="1"/>
  </r>
  <r>
    <x v="252"/>
    <x v="0"/>
    <x v="0"/>
    <x v="0"/>
    <x v="0"/>
    <x v="0"/>
    <x v="0"/>
    <x v="0"/>
    <x v="0"/>
    <x v="0"/>
    <x v="0"/>
  </r>
  <r>
    <x v="253"/>
    <x v="0"/>
    <x v="0"/>
    <x v="0"/>
    <x v="0"/>
    <x v="0"/>
    <x v="0"/>
    <x v="0"/>
    <x v="0"/>
    <x v="1"/>
    <x v="1"/>
  </r>
  <r>
    <x v="254"/>
    <x v="0"/>
    <x v="0"/>
    <x v="0"/>
    <x v="0"/>
    <x v="0"/>
    <x v="0"/>
    <x v="0"/>
    <x v="0"/>
    <x v="0"/>
    <x v="0"/>
  </r>
  <r>
    <x v="255"/>
    <x v="0"/>
    <x v="0"/>
    <x v="0"/>
    <x v="0"/>
    <x v="0"/>
    <x v="0"/>
    <x v="0"/>
    <x v="0"/>
    <x v="1"/>
    <x v="1"/>
  </r>
  <r>
    <x v="256"/>
    <x v="0"/>
    <x v="0"/>
    <x v="0"/>
    <x v="0"/>
    <x v="0"/>
    <x v="0"/>
    <x v="0"/>
    <x v="0"/>
    <x v="0"/>
    <x v="0"/>
  </r>
  <r>
    <x v="257"/>
    <x v="0"/>
    <x v="0"/>
    <x v="0"/>
    <x v="0"/>
    <x v="0"/>
    <x v="0"/>
    <x v="0"/>
    <x v="0"/>
    <x v="1"/>
    <x v="1"/>
  </r>
  <r>
    <x v="258"/>
    <x v="0"/>
    <x v="0"/>
    <x v="0"/>
    <x v="0"/>
    <x v="0"/>
    <x v="0"/>
    <x v="0"/>
    <x v="0"/>
    <x v="0"/>
    <x v="0"/>
  </r>
  <r>
    <x v="259"/>
    <x v="0"/>
    <x v="0"/>
    <x v="0"/>
    <x v="0"/>
    <x v="0"/>
    <x v="0"/>
    <x v="0"/>
    <x v="0"/>
    <x v="1"/>
    <x v="1"/>
  </r>
  <r>
    <x v="260"/>
    <x v="0"/>
    <x v="0"/>
    <x v="0"/>
    <x v="0"/>
    <x v="0"/>
    <x v="0"/>
    <x v="0"/>
    <x v="0"/>
    <x v="0"/>
    <x v="0"/>
  </r>
  <r>
    <x v="261"/>
    <x v="0"/>
    <x v="0"/>
    <x v="0"/>
    <x v="0"/>
    <x v="0"/>
    <x v="0"/>
    <x v="0"/>
    <x v="0"/>
    <x v="1"/>
    <x v="1"/>
  </r>
  <r>
    <x v="262"/>
    <x v="0"/>
    <x v="0"/>
    <x v="0"/>
    <x v="0"/>
    <x v="0"/>
    <x v="0"/>
    <x v="0"/>
    <x v="0"/>
    <x v="0"/>
    <x v="0"/>
  </r>
  <r>
    <x v="263"/>
    <x v="0"/>
    <x v="0"/>
    <x v="0"/>
    <x v="0"/>
    <x v="0"/>
    <x v="0"/>
    <x v="0"/>
    <x v="0"/>
    <x v="1"/>
    <x v="1"/>
  </r>
  <r>
    <x v="264"/>
    <x v="0"/>
    <x v="0"/>
    <x v="0"/>
    <x v="0"/>
    <x v="0"/>
    <x v="0"/>
    <x v="0"/>
    <x v="0"/>
    <x v="0"/>
    <x v="0"/>
  </r>
  <r>
    <x v="265"/>
    <x v="0"/>
    <x v="0"/>
    <x v="0"/>
    <x v="0"/>
    <x v="0"/>
    <x v="0"/>
    <x v="0"/>
    <x v="0"/>
    <x v="1"/>
    <x v="1"/>
  </r>
  <r>
    <x v="266"/>
    <x v="0"/>
    <x v="0"/>
    <x v="0"/>
    <x v="0"/>
    <x v="0"/>
    <x v="0"/>
    <x v="0"/>
    <x v="0"/>
    <x v="0"/>
    <x v="0"/>
  </r>
  <r>
    <x v="267"/>
    <x v="0"/>
    <x v="0"/>
    <x v="0"/>
    <x v="0"/>
    <x v="0"/>
    <x v="0"/>
    <x v="0"/>
    <x v="0"/>
    <x v="1"/>
    <x v="1"/>
  </r>
  <r>
    <x v="268"/>
    <x v="0"/>
    <x v="0"/>
    <x v="0"/>
    <x v="0"/>
    <x v="0"/>
    <x v="0"/>
    <x v="0"/>
    <x v="0"/>
    <x v="0"/>
    <x v="0"/>
  </r>
  <r>
    <x v="269"/>
    <x v="0"/>
    <x v="0"/>
    <x v="0"/>
    <x v="0"/>
    <x v="0"/>
    <x v="0"/>
    <x v="0"/>
    <x v="0"/>
    <x v="1"/>
    <x v="1"/>
  </r>
  <r>
    <x v="270"/>
    <x v="0"/>
    <x v="0"/>
    <x v="0"/>
    <x v="0"/>
    <x v="0"/>
    <x v="0"/>
    <x v="0"/>
    <x v="0"/>
    <x v="0"/>
    <x v="0"/>
  </r>
  <r>
    <x v="271"/>
    <x v="0"/>
    <x v="0"/>
    <x v="0"/>
    <x v="0"/>
    <x v="0"/>
    <x v="0"/>
    <x v="0"/>
    <x v="0"/>
    <x v="1"/>
    <x v="1"/>
  </r>
  <r>
    <x v="272"/>
    <x v="0"/>
    <x v="0"/>
    <x v="0"/>
    <x v="0"/>
    <x v="0"/>
    <x v="0"/>
    <x v="0"/>
    <x v="0"/>
    <x v="0"/>
    <x v="0"/>
  </r>
  <r>
    <x v="273"/>
    <x v="0"/>
    <x v="0"/>
    <x v="0"/>
    <x v="0"/>
    <x v="0"/>
    <x v="0"/>
    <x v="0"/>
    <x v="0"/>
    <x v="1"/>
    <x v="1"/>
  </r>
  <r>
    <x v="274"/>
    <x v="0"/>
    <x v="0"/>
    <x v="0"/>
    <x v="0"/>
    <x v="0"/>
    <x v="0"/>
    <x v="0"/>
    <x v="0"/>
    <x v="0"/>
    <x v="0"/>
  </r>
  <r>
    <x v="275"/>
    <x v="0"/>
    <x v="0"/>
    <x v="0"/>
    <x v="0"/>
    <x v="0"/>
    <x v="0"/>
    <x v="0"/>
    <x v="0"/>
    <x v="1"/>
    <x v="1"/>
  </r>
  <r>
    <x v="276"/>
    <x v="0"/>
    <x v="0"/>
    <x v="0"/>
    <x v="0"/>
    <x v="0"/>
    <x v="0"/>
    <x v="0"/>
    <x v="0"/>
    <x v="0"/>
    <x v="0"/>
  </r>
  <r>
    <x v="277"/>
    <x v="0"/>
    <x v="0"/>
    <x v="0"/>
    <x v="0"/>
    <x v="0"/>
    <x v="0"/>
    <x v="0"/>
    <x v="0"/>
    <x v="1"/>
    <x v="1"/>
  </r>
  <r>
    <x v="278"/>
    <x v="0"/>
    <x v="0"/>
    <x v="0"/>
    <x v="0"/>
    <x v="0"/>
    <x v="0"/>
    <x v="0"/>
    <x v="0"/>
    <x v="0"/>
    <x v="0"/>
  </r>
  <r>
    <x v="279"/>
    <x v="0"/>
    <x v="0"/>
    <x v="0"/>
    <x v="0"/>
    <x v="0"/>
    <x v="0"/>
    <x v="0"/>
    <x v="0"/>
    <x v="1"/>
    <x v="1"/>
  </r>
  <r>
    <x v="280"/>
    <x v="0"/>
    <x v="0"/>
    <x v="0"/>
    <x v="0"/>
    <x v="0"/>
    <x v="0"/>
    <x v="0"/>
    <x v="0"/>
    <x v="0"/>
    <x v="0"/>
  </r>
  <r>
    <x v="281"/>
    <x v="0"/>
    <x v="0"/>
    <x v="0"/>
    <x v="0"/>
    <x v="0"/>
    <x v="0"/>
    <x v="0"/>
    <x v="0"/>
    <x v="1"/>
    <x v="1"/>
  </r>
  <r>
    <x v="282"/>
    <x v="0"/>
    <x v="0"/>
    <x v="0"/>
    <x v="0"/>
    <x v="0"/>
    <x v="0"/>
    <x v="0"/>
    <x v="0"/>
    <x v="0"/>
    <x v="0"/>
  </r>
  <r>
    <x v="283"/>
    <x v="0"/>
    <x v="0"/>
    <x v="0"/>
    <x v="0"/>
    <x v="0"/>
    <x v="0"/>
    <x v="0"/>
    <x v="0"/>
    <x v="1"/>
    <x v="1"/>
  </r>
  <r>
    <x v="284"/>
    <x v="0"/>
    <x v="0"/>
    <x v="0"/>
    <x v="0"/>
    <x v="0"/>
    <x v="0"/>
    <x v="0"/>
    <x v="0"/>
    <x v="0"/>
    <x v="0"/>
  </r>
  <r>
    <x v="285"/>
    <x v="0"/>
    <x v="0"/>
    <x v="0"/>
    <x v="0"/>
    <x v="0"/>
    <x v="0"/>
    <x v="0"/>
    <x v="0"/>
    <x v="1"/>
    <x v="1"/>
  </r>
  <r>
    <x v="286"/>
    <x v="0"/>
    <x v="0"/>
    <x v="0"/>
    <x v="0"/>
    <x v="0"/>
    <x v="0"/>
    <x v="0"/>
    <x v="0"/>
    <x v="0"/>
    <x v="0"/>
  </r>
  <r>
    <x v="287"/>
    <x v="0"/>
    <x v="0"/>
    <x v="0"/>
    <x v="0"/>
    <x v="0"/>
    <x v="0"/>
    <x v="0"/>
    <x v="0"/>
    <x v="1"/>
    <x v="1"/>
  </r>
  <r>
    <x v="288"/>
    <x v="0"/>
    <x v="0"/>
    <x v="0"/>
    <x v="0"/>
    <x v="0"/>
    <x v="0"/>
    <x v="0"/>
    <x v="0"/>
    <x v="0"/>
    <x v="0"/>
  </r>
  <r>
    <x v="289"/>
    <x v="0"/>
    <x v="0"/>
    <x v="0"/>
    <x v="0"/>
    <x v="0"/>
    <x v="0"/>
    <x v="0"/>
    <x v="0"/>
    <x v="1"/>
    <x v="1"/>
  </r>
  <r>
    <x v="290"/>
    <x v="0"/>
    <x v="0"/>
    <x v="0"/>
    <x v="0"/>
    <x v="0"/>
    <x v="0"/>
    <x v="0"/>
    <x v="0"/>
    <x v="0"/>
    <x v="0"/>
  </r>
  <r>
    <x v="291"/>
    <x v="0"/>
    <x v="0"/>
    <x v="0"/>
    <x v="0"/>
    <x v="0"/>
    <x v="0"/>
    <x v="0"/>
    <x v="0"/>
    <x v="1"/>
    <x v="1"/>
  </r>
  <r>
    <x v="292"/>
    <x v="0"/>
    <x v="0"/>
    <x v="0"/>
    <x v="0"/>
    <x v="0"/>
    <x v="0"/>
    <x v="0"/>
    <x v="0"/>
    <x v="0"/>
    <x v="0"/>
  </r>
  <r>
    <x v="293"/>
    <x v="0"/>
    <x v="0"/>
    <x v="0"/>
    <x v="0"/>
    <x v="0"/>
    <x v="0"/>
    <x v="0"/>
    <x v="0"/>
    <x v="1"/>
    <x v="1"/>
  </r>
  <r>
    <x v="294"/>
    <x v="0"/>
    <x v="0"/>
    <x v="0"/>
    <x v="0"/>
    <x v="0"/>
    <x v="0"/>
    <x v="0"/>
    <x v="0"/>
    <x v="0"/>
    <x v="0"/>
  </r>
  <r>
    <x v="295"/>
    <x v="0"/>
    <x v="0"/>
    <x v="0"/>
    <x v="0"/>
    <x v="0"/>
    <x v="0"/>
    <x v="0"/>
    <x v="0"/>
    <x v="1"/>
    <x v="1"/>
  </r>
  <r>
    <x v="296"/>
    <x v="0"/>
    <x v="0"/>
    <x v="0"/>
    <x v="0"/>
    <x v="0"/>
    <x v="0"/>
    <x v="0"/>
    <x v="0"/>
    <x v="0"/>
    <x v="0"/>
  </r>
  <r>
    <x v="297"/>
    <x v="0"/>
    <x v="0"/>
    <x v="0"/>
    <x v="0"/>
    <x v="0"/>
    <x v="0"/>
    <x v="0"/>
    <x v="0"/>
    <x v="1"/>
    <x v="1"/>
  </r>
  <r>
    <x v="298"/>
    <x v="0"/>
    <x v="0"/>
    <x v="0"/>
    <x v="0"/>
    <x v="0"/>
    <x v="0"/>
    <x v="0"/>
    <x v="0"/>
    <x v="0"/>
    <x v="0"/>
  </r>
  <r>
    <x v="299"/>
    <x v="0"/>
    <x v="0"/>
    <x v="0"/>
    <x v="0"/>
    <x v="0"/>
    <x v="0"/>
    <x v="0"/>
    <x v="0"/>
    <x v="1"/>
    <x v="1"/>
  </r>
  <r>
    <x v="300"/>
    <x v="0"/>
    <x v="0"/>
    <x v="0"/>
    <x v="0"/>
    <x v="0"/>
    <x v="0"/>
    <x v="0"/>
    <x v="0"/>
    <x v="0"/>
    <x v="0"/>
  </r>
  <r>
    <x v="301"/>
    <x v="0"/>
    <x v="0"/>
    <x v="0"/>
    <x v="0"/>
    <x v="0"/>
    <x v="0"/>
    <x v="0"/>
    <x v="0"/>
    <x v="1"/>
    <x v="1"/>
  </r>
  <r>
    <x v="302"/>
    <x v="0"/>
    <x v="0"/>
    <x v="0"/>
    <x v="0"/>
    <x v="0"/>
    <x v="0"/>
    <x v="0"/>
    <x v="0"/>
    <x v="0"/>
    <x v="0"/>
  </r>
  <r>
    <x v="303"/>
    <x v="0"/>
    <x v="0"/>
    <x v="0"/>
    <x v="0"/>
    <x v="0"/>
    <x v="0"/>
    <x v="0"/>
    <x v="0"/>
    <x v="1"/>
    <x v="1"/>
  </r>
  <r>
    <x v="304"/>
    <x v="0"/>
    <x v="0"/>
    <x v="0"/>
    <x v="0"/>
    <x v="0"/>
    <x v="0"/>
    <x v="0"/>
    <x v="0"/>
    <x v="0"/>
    <x v="0"/>
  </r>
  <r>
    <x v="305"/>
    <x v="0"/>
    <x v="0"/>
    <x v="0"/>
    <x v="0"/>
    <x v="0"/>
    <x v="0"/>
    <x v="0"/>
    <x v="0"/>
    <x v="1"/>
    <x v="1"/>
  </r>
  <r>
    <x v="306"/>
    <x v="0"/>
    <x v="0"/>
    <x v="0"/>
    <x v="0"/>
    <x v="0"/>
    <x v="0"/>
    <x v="0"/>
    <x v="0"/>
    <x v="0"/>
    <x v="0"/>
  </r>
  <r>
    <x v="307"/>
    <x v="0"/>
    <x v="0"/>
    <x v="0"/>
    <x v="0"/>
    <x v="0"/>
    <x v="0"/>
    <x v="0"/>
    <x v="0"/>
    <x v="1"/>
    <x v="1"/>
  </r>
  <r>
    <x v="308"/>
    <x v="0"/>
    <x v="0"/>
    <x v="0"/>
    <x v="0"/>
    <x v="0"/>
    <x v="0"/>
    <x v="0"/>
    <x v="0"/>
    <x v="0"/>
    <x v="0"/>
  </r>
  <r>
    <x v="309"/>
    <x v="0"/>
    <x v="0"/>
    <x v="0"/>
    <x v="0"/>
    <x v="0"/>
    <x v="0"/>
    <x v="0"/>
    <x v="0"/>
    <x v="1"/>
    <x v="1"/>
  </r>
  <r>
    <x v="310"/>
    <x v="0"/>
    <x v="0"/>
    <x v="0"/>
    <x v="0"/>
    <x v="0"/>
    <x v="0"/>
    <x v="0"/>
    <x v="0"/>
    <x v="0"/>
    <x v="0"/>
  </r>
  <r>
    <x v="311"/>
    <x v="0"/>
    <x v="0"/>
    <x v="0"/>
    <x v="0"/>
    <x v="0"/>
    <x v="0"/>
    <x v="0"/>
    <x v="0"/>
    <x v="1"/>
    <x v="1"/>
  </r>
  <r>
    <x v="312"/>
    <x v="0"/>
    <x v="0"/>
    <x v="0"/>
    <x v="0"/>
    <x v="0"/>
    <x v="0"/>
    <x v="0"/>
    <x v="0"/>
    <x v="0"/>
    <x v="0"/>
  </r>
  <r>
    <x v="313"/>
    <x v="0"/>
    <x v="0"/>
    <x v="0"/>
    <x v="0"/>
    <x v="0"/>
    <x v="0"/>
    <x v="0"/>
    <x v="0"/>
    <x v="1"/>
    <x v="1"/>
  </r>
  <r>
    <x v="314"/>
    <x v="0"/>
    <x v="0"/>
    <x v="0"/>
    <x v="0"/>
    <x v="0"/>
    <x v="0"/>
    <x v="0"/>
    <x v="0"/>
    <x v="0"/>
    <x v="0"/>
  </r>
  <r>
    <x v="315"/>
    <x v="0"/>
    <x v="0"/>
    <x v="0"/>
    <x v="0"/>
    <x v="0"/>
    <x v="0"/>
    <x v="0"/>
    <x v="0"/>
    <x v="1"/>
    <x v="1"/>
  </r>
  <r>
    <x v="316"/>
    <x v="0"/>
    <x v="0"/>
    <x v="0"/>
    <x v="0"/>
    <x v="0"/>
    <x v="0"/>
    <x v="0"/>
    <x v="0"/>
    <x v="0"/>
    <x v="0"/>
  </r>
  <r>
    <x v="317"/>
    <x v="0"/>
    <x v="0"/>
    <x v="0"/>
    <x v="0"/>
    <x v="0"/>
    <x v="0"/>
    <x v="0"/>
    <x v="0"/>
    <x v="1"/>
    <x v="1"/>
  </r>
  <r>
    <x v="318"/>
    <x v="0"/>
    <x v="0"/>
    <x v="0"/>
    <x v="0"/>
    <x v="0"/>
    <x v="0"/>
    <x v="0"/>
    <x v="0"/>
    <x v="0"/>
    <x v="0"/>
  </r>
  <r>
    <x v="319"/>
    <x v="0"/>
    <x v="0"/>
    <x v="0"/>
    <x v="0"/>
    <x v="0"/>
    <x v="0"/>
    <x v="0"/>
    <x v="0"/>
    <x v="1"/>
    <x v="1"/>
  </r>
  <r>
    <x v="320"/>
    <x v="0"/>
    <x v="0"/>
    <x v="0"/>
    <x v="0"/>
    <x v="0"/>
    <x v="0"/>
    <x v="0"/>
    <x v="0"/>
    <x v="0"/>
    <x v="0"/>
  </r>
  <r>
    <x v="321"/>
    <x v="0"/>
    <x v="0"/>
    <x v="0"/>
    <x v="0"/>
    <x v="0"/>
    <x v="0"/>
    <x v="0"/>
    <x v="0"/>
    <x v="1"/>
    <x v="1"/>
  </r>
  <r>
    <x v="322"/>
    <x v="0"/>
    <x v="0"/>
    <x v="0"/>
    <x v="0"/>
    <x v="0"/>
    <x v="0"/>
    <x v="0"/>
    <x v="0"/>
    <x v="0"/>
    <x v="0"/>
  </r>
  <r>
    <x v="323"/>
    <x v="0"/>
    <x v="0"/>
    <x v="0"/>
    <x v="0"/>
    <x v="0"/>
    <x v="0"/>
    <x v="0"/>
    <x v="0"/>
    <x v="1"/>
    <x v="1"/>
  </r>
  <r>
    <x v="324"/>
    <x v="0"/>
    <x v="0"/>
    <x v="0"/>
    <x v="0"/>
    <x v="0"/>
    <x v="0"/>
    <x v="0"/>
    <x v="0"/>
    <x v="0"/>
    <x v="0"/>
  </r>
  <r>
    <x v="325"/>
    <x v="0"/>
    <x v="0"/>
    <x v="0"/>
    <x v="0"/>
    <x v="0"/>
    <x v="0"/>
    <x v="0"/>
    <x v="0"/>
    <x v="1"/>
    <x v="1"/>
  </r>
  <r>
    <x v="326"/>
    <x v="0"/>
    <x v="0"/>
    <x v="0"/>
    <x v="0"/>
    <x v="0"/>
    <x v="0"/>
    <x v="0"/>
    <x v="0"/>
    <x v="0"/>
    <x v="0"/>
  </r>
  <r>
    <x v="327"/>
    <x v="0"/>
    <x v="0"/>
    <x v="0"/>
    <x v="0"/>
    <x v="0"/>
    <x v="0"/>
    <x v="0"/>
    <x v="0"/>
    <x v="1"/>
    <x v="1"/>
  </r>
  <r>
    <x v="328"/>
    <x v="0"/>
    <x v="0"/>
    <x v="0"/>
    <x v="0"/>
    <x v="0"/>
    <x v="0"/>
    <x v="0"/>
    <x v="0"/>
    <x v="0"/>
    <x v="0"/>
  </r>
  <r>
    <x v="329"/>
    <x v="0"/>
    <x v="0"/>
    <x v="0"/>
    <x v="0"/>
    <x v="0"/>
    <x v="0"/>
    <x v="0"/>
    <x v="0"/>
    <x v="1"/>
    <x v="1"/>
  </r>
  <r>
    <x v="330"/>
    <x v="0"/>
    <x v="0"/>
    <x v="0"/>
    <x v="0"/>
    <x v="0"/>
    <x v="0"/>
    <x v="0"/>
    <x v="0"/>
    <x v="0"/>
    <x v="0"/>
  </r>
  <r>
    <x v="331"/>
    <x v="0"/>
    <x v="0"/>
    <x v="0"/>
    <x v="0"/>
    <x v="0"/>
    <x v="0"/>
    <x v="0"/>
    <x v="0"/>
    <x v="1"/>
    <x v="1"/>
  </r>
  <r>
    <x v="332"/>
    <x v="0"/>
    <x v="0"/>
    <x v="0"/>
    <x v="0"/>
    <x v="0"/>
    <x v="0"/>
    <x v="0"/>
    <x v="0"/>
    <x v="0"/>
    <x v="0"/>
  </r>
  <r>
    <x v="333"/>
    <x v="0"/>
    <x v="0"/>
    <x v="0"/>
    <x v="0"/>
    <x v="0"/>
    <x v="0"/>
    <x v="0"/>
    <x v="0"/>
    <x v="1"/>
    <x v="1"/>
  </r>
  <r>
    <x v="334"/>
    <x v="0"/>
    <x v="0"/>
    <x v="0"/>
    <x v="0"/>
    <x v="0"/>
    <x v="0"/>
    <x v="0"/>
    <x v="0"/>
    <x v="0"/>
    <x v="0"/>
  </r>
  <r>
    <x v="335"/>
    <x v="0"/>
    <x v="0"/>
    <x v="0"/>
    <x v="0"/>
    <x v="0"/>
    <x v="0"/>
    <x v="0"/>
    <x v="0"/>
    <x v="1"/>
    <x v="1"/>
  </r>
  <r>
    <x v="336"/>
    <x v="0"/>
    <x v="0"/>
    <x v="0"/>
    <x v="0"/>
    <x v="0"/>
    <x v="0"/>
    <x v="0"/>
    <x v="0"/>
    <x v="0"/>
    <x v="0"/>
  </r>
  <r>
    <x v="337"/>
    <x v="0"/>
    <x v="0"/>
    <x v="0"/>
    <x v="0"/>
    <x v="0"/>
    <x v="0"/>
    <x v="0"/>
    <x v="0"/>
    <x v="1"/>
    <x v="1"/>
  </r>
  <r>
    <x v="338"/>
    <x v="0"/>
    <x v="0"/>
    <x v="0"/>
    <x v="0"/>
    <x v="0"/>
    <x v="0"/>
    <x v="0"/>
    <x v="0"/>
    <x v="0"/>
    <x v="0"/>
  </r>
  <r>
    <x v="339"/>
    <x v="0"/>
    <x v="0"/>
    <x v="0"/>
    <x v="0"/>
    <x v="0"/>
    <x v="0"/>
    <x v="0"/>
    <x v="0"/>
    <x v="1"/>
    <x v="1"/>
  </r>
  <r>
    <x v="340"/>
    <x v="0"/>
    <x v="0"/>
    <x v="0"/>
    <x v="0"/>
    <x v="0"/>
    <x v="0"/>
    <x v="0"/>
    <x v="0"/>
    <x v="0"/>
    <x v="0"/>
  </r>
  <r>
    <x v="341"/>
    <x v="0"/>
    <x v="0"/>
    <x v="0"/>
    <x v="0"/>
    <x v="0"/>
    <x v="0"/>
    <x v="0"/>
    <x v="0"/>
    <x v="1"/>
    <x v="1"/>
  </r>
  <r>
    <x v="342"/>
    <x v="0"/>
    <x v="0"/>
    <x v="0"/>
    <x v="0"/>
    <x v="0"/>
    <x v="0"/>
    <x v="0"/>
    <x v="0"/>
    <x v="0"/>
    <x v="0"/>
  </r>
  <r>
    <x v="343"/>
    <x v="0"/>
    <x v="0"/>
    <x v="0"/>
    <x v="0"/>
    <x v="0"/>
    <x v="0"/>
    <x v="0"/>
    <x v="0"/>
    <x v="1"/>
    <x v="1"/>
  </r>
  <r>
    <x v="344"/>
    <x v="0"/>
    <x v="0"/>
    <x v="0"/>
    <x v="0"/>
    <x v="0"/>
    <x v="0"/>
    <x v="0"/>
    <x v="0"/>
    <x v="0"/>
    <x v="0"/>
  </r>
  <r>
    <x v="345"/>
    <x v="0"/>
    <x v="0"/>
    <x v="0"/>
    <x v="0"/>
    <x v="0"/>
    <x v="0"/>
    <x v="0"/>
    <x v="0"/>
    <x v="1"/>
    <x v="1"/>
  </r>
  <r>
    <x v="346"/>
    <x v="0"/>
    <x v="0"/>
    <x v="0"/>
    <x v="0"/>
    <x v="0"/>
    <x v="0"/>
    <x v="0"/>
    <x v="0"/>
    <x v="0"/>
    <x v="0"/>
  </r>
  <r>
    <x v="347"/>
    <x v="0"/>
    <x v="0"/>
    <x v="0"/>
    <x v="0"/>
    <x v="0"/>
    <x v="0"/>
    <x v="0"/>
    <x v="0"/>
    <x v="1"/>
    <x v="1"/>
  </r>
  <r>
    <x v="348"/>
    <x v="0"/>
    <x v="0"/>
    <x v="0"/>
    <x v="0"/>
    <x v="0"/>
    <x v="0"/>
    <x v="0"/>
    <x v="0"/>
    <x v="0"/>
    <x v="0"/>
  </r>
  <r>
    <x v="349"/>
    <x v="0"/>
    <x v="0"/>
    <x v="0"/>
    <x v="0"/>
    <x v="0"/>
    <x v="0"/>
    <x v="0"/>
    <x v="0"/>
    <x v="1"/>
    <x v="1"/>
  </r>
  <r>
    <x v="350"/>
    <x v="0"/>
    <x v="0"/>
    <x v="0"/>
    <x v="0"/>
    <x v="0"/>
    <x v="0"/>
    <x v="0"/>
    <x v="0"/>
    <x v="0"/>
    <x v="0"/>
  </r>
  <r>
    <x v="351"/>
    <x v="0"/>
    <x v="0"/>
    <x v="0"/>
    <x v="0"/>
    <x v="0"/>
    <x v="0"/>
    <x v="0"/>
    <x v="0"/>
    <x v="1"/>
    <x v="1"/>
  </r>
  <r>
    <x v="352"/>
    <x v="0"/>
    <x v="0"/>
    <x v="0"/>
    <x v="0"/>
    <x v="0"/>
    <x v="0"/>
    <x v="0"/>
    <x v="0"/>
    <x v="0"/>
    <x v="0"/>
  </r>
  <r>
    <x v="353"/>
    <x v="0"/>
    <x v="0"/>
    <x v="0"/>
    <x v="0"/>
    <x v="0"/>
    <x v="0"/>
    <x v="0"/>
    <x v="0"/>
    <x v="1"/>
    <x v="1"/>
  </r>
  <r>
    <x v="354"/>
    <x v="0"/>
    <x v="0"/>
    <x v="0"/>
    <x v="0"/>
    <x v="0"/>
    <x v="0"/>
    <x v="0"/>
    <x v="0"/>
    <x v="0"/>
    <x v="0"/>
  </r>
  <r>
    <x v="355"/>
    <x v="0"/>
    <x v="0"/>
    <x v="0"/>
    <x v="0"/>
    <x v="0"/>
    <x v="0"/>
    <x v="0"/>
    <x v="0"/>
    <x v="1"/>
    <x v="1"/>
  </r>
  <r>
    <x v="356"/>
    <x v="0"/>
    <x v="0"/>
    <x v="0"/>
    <x v="0"/>
    <x v="0"/>
    <x v="0"/>
    <x v="0"/>
    <x v="0"/>
    <x v="0"/>
    <x v="0"/>
  </r>
  <r>
    <x v="357"/>
    <x v="0"/>
    <x v="0"/>
    <x v="0"/>
    <x v="0"/>
    <x v="0"/>
    <x v="0"/>
    <x v="0"/>
    <x v="0"/>
    <x v="1"/>
    <x v="1"/>
  </r>
  <r>
    <x v="358"/>
    <x v="0"/>
    <x v="0"/>
    <x v="0"/>
    <x v="0"/>
    <x v="0"/>
    <x v="0"/>
    <x v="0"/>
    <x v="0"/>
    <x v="0"/>
    <x v="0"/>
  </r>
  <r>
    <x v="359"/>
    <x v="0"/>
    <x v="0"/>
    <x v="0"/>
    <x v="0"/>
    <x v="0"/>
    <x v="0"/>
    <x v="0"/>
    <x v="0"/>
    <x v="1"/>
    <x v="1"/>
  </r>
  <r>
    <x v="360"/>
    <x v="0"/>
    <x v="0"/>
    <x v="0"/>
    <x v="0"/>
    <x v="0"/>
    <x v="0"/>
    <x v="0"/>
    <x v="0"/>
    <x v="0"/>
    <x v="0"/>
  </r>
  <r>
    <x v="361"/>
    <x v="0"/>
    <x v="0"/>
    <x v="0"/>
    <x v="0"/>
    <x v="0"/>
    <x v="0"/>
    <x v="0"/>
    <x v="0"/>
    <x v="1"/>
    <x v="1"/>
  </r>
  <r>
    <x v="362"/>
    <x v="0"/>
    <x v="0"/>
    <x v="0"/>
    <x v="0"/>
    <x v="0"/>
    <x v="0"/>
    <x v="0"/>
    <x v="0"/>
    <x v="0"/>
    <x v="0"/>
  </r>
  <r>
    <x v="363"/>
    <x v="0"/>
    <x v="0"/>
    <x v="0"/>
    <x v="0"/>
    <x v="0"/>
    <x v="0"/>
    <x v="0"/>
    <x v="0"/>
    <x v="1"/>
    <x v="1"/>
  </r>
  <r>
    <x v="364"/>
    <x v="0"/>
    <x v="0"/>
    <x v="0"/>
    <x v="0"/>
    <x v="0"/>
    <x v="0"/>
    <x v="0"/>
    <x v="0"/>
    <x v="0"/>
    <x v="0"/>
  </r>
  <r>
    <x v="365"/>
    <x v="0"/>
    <x v="0"/>
    <x v="0"/>
    <x v="0"/>
    <x v="0"/>
    <x v="0"/>
    <x v="0"/>
    <x v="0"/>
    <x v="1"/>
    <x v="1"/>
  </r>
  <r>
    <x v="366"/>
    <x v="0"/>
    <x v="0"/>
    <x v="0"/>
    <x v="0"/>
    <x v="0"/>
    <x v="0"/>
    <x v="0"/>
    <x v="0"/>
    <x v="0"/>
    <x v="0"/>
  </r>
  <r>
    <x v="367"/>
    <x v="0"/>
    <x v="0"/>
    <x v="0"/>
    <x v="0"/>
    <x v="0"/>
    <x v="0"/>
    <x v="0"/>
    <x v="0"/>
    <x v="1"/>
    <x v="1"/>
  </r>
  <r>
    <x v="368"/>
    <x v="0"/>
    <x v="0"/>
    <x v="0"/>
    <x v="0"/>
    <x v="0"/>
    <x v="0"/>
    <x v="0"/>
    <x v="0"/>
    <x v="0"/>
    <x v="0"/>
  </r>
  <r>
    <x v="369"/>
    <x v="0"/>
    <x v="0"/>
    <x v="0"/>
    <x v="0"/>
    <x v="0"/>
    <x v="0"/>
    <x v="0"/>
    <x v="0"/>
    <x v="1"/>
    <x v="1"/>
  </r>
  <r>
    <x v="370"/>
    <x v="0"/>
    <x v="0"/>
    <x v="0"/>
    <x v="0"/>
    <x v="0"/>
    <x v="0"/>
    <x v="0"/>
    <x v="0"/>
    <x v="0"/>
    <x v="0"/>
  </r>
  <r>
    <x v="371"/>
    <x v="0"/>
    <x v="0"/>
    <x v="0"/>
    <x v="0"/>
    <x v="0"/>
    <x v="0"/>
    <x v="0"/>
    <x v="0"/>
    <x v="1"/>
    <x v="1"/>
  </r>
  <r>
    <x v="372"/>
    <x v="0"/>
    <x v="0"/>
    <x v="0"/>
    <x v="0"/>
    <x v="0"/>
    <x v="0"/>
    <x v="0"/>
    <x v="0"/>
    <x v="0"/>
    <x v="0"/>
  </r>
  <r>
    <x v="373"/>
    <x v="0"/>
    <x v="0"/>
    <x v="0"/>
    <x v="0"/>
    <x v="0"/>
    <x v="0"/>
    <x v="0"/>
    <x v="0"/>
    <x v="1"/>
    <x v="1"/>
  </r>
  <r>
    <x v="374"/>
    <x v="0"/>
    <x v="0"/>
    <x v="0"/>
    <x v="0"/>
    <x v="0"/>
    <x v="0"/>
    <x v="0"/>
    <x v="0"/>
    <x v="0"/>
    <x v="0"/>
  </r>
  <r>
    <x v="375"/>
    <x v="0"/>
    <x v="0"/>
    <x v="0"/>
    <x v="0"/>
    <x v="0"/>
    <x v="0"/>
    <x v="0"/>
    <x v="0"/>
    <x v="1"/>
    <x v="1"/>
  </r>
  <r>
    <x v="376"/>
    <x v="0"/>
    <x v="0"/>
    <x v="0"/>
    <x v="0"/>
    <x v="0"/>
    <x v="0"/>
    <x v="0"/>
    <x v="0"/>
    <x v="0"/>
    <x v="0"/>
  </r>
  <r>
    <x v="377"/>
    <x v="0"/>
    <x v="0"/>
    <x v="0"/>
    <x v="0"/>
    <x v="0"/>
    <x v="0"/>
    <x v="0"/>
    <x v="0"/>
    <x v="1"/>
    <x v="1"/>
  </r>
  <r>
    <x v="378"/>
    <x v="0"/>
    <x v="0"/>
    <x v="0"/>
    <x v="0"/>
    <x v="0"/>
    <x v="0"/>
    <x v="0"/>
    <x v="0"/>
    <x v="0"/>
    <x v="0"/>
  </r>
  <r>
    <x v="379"/>
    <x v="0"/>
    <x v="0"/>
    <x v="0"/>
    <x v="0"/>
    <x v="0"/>
    <x v="0"/>
    <x v="0"/>
    <x v="0"/>
    <x v="1"/>
    <x v="1"/>
  </r>
  <r>
    <x v="380"/>
    <x v="0"/>
    <x v="0"/>
    <x v="0"/>
    <x v="0"/>
    <x v="0"/>
    <x v="0"/>
    <x v="0"/>
    <x v="0"/>
    <x v="0"/>
    <x v="0"/>
  </r>
  <r>
    <x v="381"/>
    <x v="0"/>
    <x v="0"/>
    <x v="0"/>
    <x v="0"/>
    <x v="0"/>
    <x v="0"/>
    <x v="0"/>
    <x v="0"/>
    <x v="1"/>
    <x v="1"/>
  </r>
  <r>
    <x v="382"/>
    <x v="0"/>
    <x v="0"/>
    <x v="0"/>
    <x v="0"/>
    <x v="0"/>
    <x v="0"/>
    <x v="0"/>
    <x v="0"/>
    <x v="0"/>
    <x v="0"/>
  </r>
  <r>
    <x v="383"/>
    <x v="0"/>
    <x v="0"/>
    <x v="0"/>
    <x v="0"/>
    <x v="0"/>
    <x v="0"/>
    <x v="0"/>
    <x v="0"/>
    <x v="1"/>
    <x v="1"/>
  </r>
  <r>
    <x v="384"/>
    <x v="0"/>
    <x v="0"/>
    <x v="0"/>
    <x v="0"/>
    <x v="0"/>
    <x v="0"/>
    <x v="0"/>
    <x v="0"/>
    <x v="0"/>
    <x v="0"/>
  </r>
  <r>
    <x v="385"/>
    <x v="0"/>
    <x v="0"/>
    <x v="0"/>
    <x v="0"/>
    <x v="0"/>
    <x v="0"/>
    <x v="0"/>
    <x v="0"/>
    <x v="1"/>
    <x v="1"/>
  </r>
  <r>
    <x v="386"/>
    <x v="0"/>
    <x v="0"/>
    <x v="0"/>
    <x v="0"/>
    <x v="0"/>
    <x v="0"/>
    <x v="0"/>
    <x v="0"/>
    <x v="0"/>
    <x v="0"/>
  </r>
  <r>
    <x v="387"/>
    <x v="0"/>
    <x v="0"/>
    <x v="0"/>
    <x v="0"/>
    <x v="0"/>
    <x v="0"/>
    <x v="0"/>
    <x v="0"/>
    <x v="1"/>
    <x v="1"/>
  </r>
  <r>
    <x v="388"/>
    <x v="0"/>
    <x v="0"/>
    <x v="0"/>
    <x v="0"/>
    <x v="0"/>
    <x v="0"/>
    <x v="0"/>
    <x v="0"/>
    <x v="0"/>
    <x v="0"/>
  </r>
  <r>
    <x v="389"/>
    <x v="0"/>
    <x v="0"/>
    <x v="0"/>
    <x v="0"/>
    <x v="0"/>
    <x v="0"/>
    <x v="0"/>
    <x v="0"/>
    <x v="1"/>
    <x v="1"/>
  </r>
  <r>
    <x v="390"/>
    <x v="0"/>
    <x v="0"/>
    <x v="0"/>
    <x v="0"/>
    <x v="0"/>
    <x v="0"/>
    <x v="0"/>
    <x v="0"/>
    <x v="0"/>
    <x v="0"/>
  </r>
  <r>
    <x v="391"/>
    <x v="0"/>
    <x v="0"/>
    <x v="0"/>
    <x v="0"/>
    <x v="0"/>
    <x v="0"/>
    <x v="0"/>
    <x v="0"/>
    <x v="1"/>
    <x v="1"/>
  </r>
  <r>
    <x v="392"/>
    <x v="0"/>
    <x v="0"/>
    <x v="0"/>
    <x v="0"/>
    <x v="0"/>
    <x v="0"/>
    <x v="0"/>
    <x v="0"/>
    <x v="0"/>
    <x v="0"/>
  </r>
  <r>
    <x v="393"/>
    <x v="0"/>
    <x v="0"/>
    <x v="0"/>
    <x v="0"/>
    <x v="0"/>
    <x v="0"/>
    <x v="0"/>
    <x v="0"/>
    <x v="1"/>
    <x v="1"/>
  </r>
  <r>
    <x v="394"/>
    <x v="0"/>
    <x v="0"/>
    <x v="0"/>
    <x v="0"/>
    <x v="0"/>
    <x v="0"/>
    <x v="0"/>
    <x v="0"/>
    <x v="0"/>
    <x v="0"/>
  </r>
  <r>
    <x v="395"/>
    <x v="0"/>
    <x v="0"/>
    <x v="0"/>
    <x v="0"/>
    <x v="0"/>
    <x v="0"/>
    <x v="0"/>
    <x v="0"/>
    <x v="1"/>
    <x v="1"/>
  </r>
  <r>
    <x v="396"/>
    <x v="0"/>
    <x v="0"/>
    <x v="0"/>
    <x v="0"/>
    <x v="0"/>
    <x v="0"/>
    <x v="0"/>
    <x v="0"/>
    <x v="0"/>
    <x v="0"/>
  </r>
  <r>
    <x v="397"/>
    <x v="0"/>
    <x v="0"/>
    <x v="0"/>
    <x v="0"/>
    <x v="0"/>
    <x v="0"/>
    <x v="0"/>
    <x v="0"/>
    <x v="1"/>
    <x v="1"/>
  </r>
  <r>
    <x v="398"/>
    <x v="0"/>
    <x v="0"/>
    <x v="0"/>
    <x v="0"/>
    <x v="0"/>
    <x v="0"/>
    <x v="0"/>
    <x v="0"/>
    <x v="0"/>
    <x v="0"/>
  </r>
  <r>
    <x v="399"/>
    <x v="0"/>
    <x v="0"/>
    <x v="0"/>
    <x v="0"/>
    <x v="0"/>
    <x v="0"/>
    <x v="0"/>
    <x v="0"/>
    <x v="1"/>
    <x v="1"/>
  </r>
  <r>
    <x v="400"/>
    <x v="0"/>
    <x v="0"/>
    <x v="0"/>
    <x v="0"/>
    <x v="0"/>
    <x v="0"/>
    <x v="0"/>
    <x v="0"/>
    <x v="0"/>
    <x v="0"/>
  </r>
  <r>
    <x v="401"/>
    <x v="0"/>
    <x v="0"/>
    <x v="0"/>
    <x v="0"/>
    <x v="0"/>
    <x v="0"/>
    <x v="0"/>
    <x v="0"/>
    <x v="1"/>
    <x v="1"/>
  </r>
  <r>
    <x v="402"/>
    <x v="0"/>
    <x v="0"/>
    <x v="0"/>
    <x v="0"/>
    <x v="0"/>
    <x v="0"/>
    <x v="0"/>
    <x v="0"/>
    <x v="0"/>
    <x v="0"/>
  </r>
  <r>
    <x v="403"/>
    <x v="0"/>
    <x v="0"/>
    <x v="0"/>
    <x v="0"/>
    <x v="0"/>
    <x v="0"/>
    <x v="0"/>
    <x v="0"/>
    <x v="1"/>
    <x v="1"/>
  </r>
  <r>
    <x v="404"/>
    <x v="0"/>
    <x v="0"/>
    <x v="0"/>
    <x v="0"/>
    <x v="0"/>
    <x v="0"/>
    <x v="0"/>
    <x v="0"/>
    <x v="0"/>
    <x v="0"/>
  </r>
  <r>
    <x v="405"/>
    <x v="0"/>
    <x v="0"/>
    <x v="0"/>
    <x v="0"/>
    <x v="0"/>
    <x v="0"/>
    <x v="0"/>
    <x v="0"/>
    <x v="1"/>
    <x v="1"/>
  </r>
  <r>
    <x v="406"/>
    <x v="0"/>
    <x v="0"/>
    <x v="0"/>
    <x v="0"/>
    <x v="0"/>
    <x v="0"/>
    <x v="0"/>
    <x v="0"/>
    <x v="0"/>
    <x v="0"/>
  </r>
  <r>
    <x v="407"/>
    <x v="0"/>
    <x v="0"/>
    <x v="0"/>
    <x v="0"/>
    <x v="0"/>
    <x v="0"/>
    <x v="0"/>
    <x v="0"/>
    <x v="1"/>
    <x v="1"/>
  </r>
  <r>
    <x v="408"/>
    <x v="0"/>
    <x v="0"/>
    <x v="0"/>
    <x v="0"/>
    <x v="0"/>
    <x v="0"/>
    <x v="0"/>
    <x v="0"/>
    <x v="0"/>
    <x v="0"/>
  </r>
  <r>
    <x v="409"/>
    <x v="0"/>
    <x v="0"/>
    <x v="0"/>
    <x v="0"/>
    <x v="0"/>
    <x v="0"/>
    <x v="0"/>
    <x v="0"/>
    <x v="1"/>
    <x v="1"/>
  </r>
  <r>
    <x v="410"/>
    <x v="0"/>
    <x v="0"/>
    <x v="0"/>
    <x v="0"/>
    <x v="0"/>
    <x v="0"/>
    <x v="0"/>
    <x v="0"/>
    <x v="0"/>
    <x v="0"/>
  </r>
  <r>
    <x v="411"/>
    <x v="0"/>
    <x v="0"/>
    <x v="0"/>
    <x v="0"/>
    <x v="0"/>
    <x v="0"/>
    <x v="0"/>
    <x v="0"/>
    <x v="1"/>
    <x v="1"/>
  </r>
  <r>
    <x v="412"/>
    <x v="0"/>
    <x v="0"/>
    <x v="0"/>
    <x v="0"/>
    <x v="0"/>
    <x v="0"/>
    <x v="0"/>
    <x v="0"/>
    <x v="0"/>
    <x v="0"/>
  </r>
  <r>
    <x v="413"/>
    <x v="0"/>
    <x v="0"/>
    <x v="0"/>
    <x v="0"/>
    <x v="0"/>
    <x v="0"/>
    <x v="0"/>
    <x v="0"/>
    <x v="1"/>
    <x v="1"/>
  </r>
  <r>
    <x v="414"/>
    <x v="0"/>
    <x v="0"/>
    <x v="0"/>
    <x v="0"/>
    <x v="0"/>
    <x v="0"/>
    <x v="0"/>
    <x v="0"/>
    <x v="0"/>
    <x v="0"/>
  </r>
  <r>
    <x v="415"/>
    <x v="0"/>
    <x v="0"/>
    <x v="0"/>
    <x v="0"/>
    <x v="0"/>
    <x v="0"/>
    <x v="0"/>
    <x v="0"/>
    <x v="1"/>
    <x v="1"/>
  </r>
  <r>
    <x v="416"/>
    <x v="0"/>
    <x v="0"/>
    <x v="0"/>
    <x v="0"/>
    <x v="0"/>
    <x v="0"/>
    <x v="0"/>
    <x v="0"/>
    <x v="0"/>
    <x v="0"/>
  </r>
  <r>
    <x v="417"/>
    <x v="0"/>
    <x v="0"/>
    <x v="0"/>
    <x v="0"/>
    <x v="0"/>
    <x v="0"/>
    <x v="0"/>
    <x v="0"/>
    <x v="1"/>
    <x v="1"/>
  </r>
  <r>
    <x v="418"/>
    <x v="0"/>
    <x v="0"/>
    <x v="0"/>
    <x v="0"/>
    <x v="0"/>
    <x v="0"/>
    <x v="0"/>
    <x v="0"/>
    <x v="0"/>
    <x v="0"/>
  </r>
  <r>
    <x v="419"/>
    <x v="0"/>
    <x v="0"/>
    <x v="0"/>
    <x v="0"/>
    <x v="0"/>
    <x v="0"/>
    <x v="0"/>
    <x v="0"/>
    <x v="1"/>
    <x v="1"/>
  </r>
  <r>
    <x v="420"/>
    <x v="0"/>
    <x v="0"/>
    <x v="0"/>
    <x v="0"/>
    <x v="0"/>
    <x v="0"/>
    <x v="0"/>
    <x v="0"/>
    <x v="0"/>
    <x v="0"/>
  </r>
  <r>
    <x v="421"/>
    <x v="0"/>
    <x v="0"/>
    <x v="0"/>
    <x v="0"/>
    <x v="0"/>
    <x v="0"/>
    <x v="0"/>
    <x v="0"/>
    <x v="1"/>
    <x v="1"/>
  </r>
  <r>
    <x v="422"/>
    <x v="0"/>
    <x v="0"/>
    <x v="0"/>
    <x v="0"/>
    <x v="0"/>
    <x v="0"/>
    <x v="0"/>
    <x v="0"/>
    <x v="0"/>
    <x v="0"/>
  </r>
  <r>
    <x v="423"/>
    <x v="0"/>
    <x v="0"/>
    <x v="0"/>
    <x v="0"/>
    <x v="0"/>
    <x v="0"/>
    <x v="0"/>
    <x v="0"/>
    <x v="1"/>
    <x v="1"/>
  </r>
  <r>
    <x v="424"/>
    <x v="0"/>
    <x v="0"/>
    <x v="0"/>
    <x v="0"/>
    <x v="0"/>
    <x v="0"/>
    <x v="0"/>
    <x v="0"/>
    <x v="0"/>
    <x v="0"/>
  </r>
  <r>
    <x v="425"/>
    <x v="0"/>
    <x v="0"/>
    <x v="0"/>
    <x v="0"/>
    <x v="0"/>
    <x v="0"/>
    <x v="0"/>
    <x v="0"/>
    <x v="1"/>
    <x v="1"/>
  </r>
  <r>
    <x v="426"/>
    <x v="0"/>
    <x v="0"/>
    <x v="0"/>
    <x v="0"/>
    <x v="0"/>
    <x v="0"/>
    <x v="0"/>
    <x v="0"/>
    <x v="0"/>
    <x v="0"/>
  </r>
  <r>
    <x v="427"/>
    <x v="0"/>
    <x v="0"/>
    <x v="0"/>
    <x v="0"/>
    <x v="0"/>
    <x v="0"/>
    <x v="0"/>
    <x v="0"/>
    <x v="1"/>
    <x v="1"/>
  </r>
  <r>
    <x v="428"/>
    <x v="0"/>
    <x v="0"/>
    <x v="0"/>
    <x v="0"/>
    <x v="0"/>
    <x v="0"/>
    <x v="0"/>
    <x v="0"/>
    <x v="0"/>
    <x v="0"/>
  </r>
  <r>
    <x v="429"/>
    <x v="0"/>
    <x v="0"/>
    <x v="0"/>
    <x v="0"/>
    <x v="0"/>
    <x v="0"/>
    <x v="0"/>
    <x v="0"/>
    <x v="1"/>
    <x v="1"/>
  </r>
  <r>
    <x v="430"/>
    <x v="0"/>
    <x v="0"/>
    <x v="0"/>
    <x v="0"/>
    <x v="0"/>
    <x v="0"/>
    <x v="0"/>
    <x v="0"/>
    <x v="0"/>
    <x v="0"/>
  </r>
  <r>
    <x v="431"/>
    <x v="0"/>
    <x v="0"/>
    <x v="0"/>
    <x v="0"/>
    <x v="0"/>
    <x v="0"/>
    <x v="0"/>
    <x v="0"/>
    <x v="1"/>
    <x v="1"/>
  </r>
  <r>
    <x v="432"/>
    <x v="0"/>
    <x v="0"/>
    <x v="0"/>
    <x v="0"/>
    <x v="0"/>
    <x v="0"/>
    <x v="0"/>
    <x v="0"/>
    <x v="0"/>
    <x v="0"/>
  </r>
  <r>
    <x v="433"/>
    <x v="0"/>
    <x v="0"/>
    <x v="0"/>
    <x v="0"/>
    <x v="0"/>
    <x v="0"/>
    <x v="0"/>
    <x v="0"/>
    <x v="1"/>
    <x v="1"/>
  </r>
  <r>
    <x v="434"/>
    <x v="0"/>
    <x v="0"/>
    <x v="0"/>
    <x v="0"/>
    <x v="0"/>
    <x v="0"/>
    <x v="0"/>
    <x v="0"/>
    <x v="0"/>
    <x v="0"/>
  </r>
  <r>
    <x v="435"/>
    <x v="0"/>
    <x v="0"/>
    <x v="0"/>
    <x v="0"/>
    <x v="0"/>
    <x v="0"/>
    <x v="0"/>
    <x v="0"/>
    <x v="1"/>
    <x v="1"/>
  </r>
  <r>
    <x v="436"/>
    <x v="0"/>
    <x v="0"/>
    <x v="0"/>
    <x v="0"/>
    <x v="0"/>
    <x v="0"/>
    <x v="0"/>
    <x v="0"/>
    <x v="0"/>
    <x v="0"/>
  </r>
  <r>
    <x v="437"/>
    <x v="0"/>
    <x v="0"/>
    <x v="0"/>
    <x v="0"/>
    <x v="0"/>
    <x v="0"/>
    <x v="0"/>
    <x v="0"/>
    <x v="1"/>
    <x v="1"/>
  </r>
  <r>
    <x v="438"/>
    <x v="0"/>
    <x v="0"/>
    <x v="0"/>
    <x v="0"/>
    <x v="0"/>
    <x v="0"/>
    <x v="0"/>
    <x v="0"/>
    <x v="0"/>
    <x v="0"/>
  </r>
  <r>
    <x v="439"/>
    <x v="0"/>
    <x v="0"/>
    <x v="0"/>
    <x v="0"/>
    <x v="0"/>
    <x v="0"/>
    <x v="0"/>
    <x v="0"/>
    <x v="1"/>
    <x v="1"/>
  </r>
  <r>
    <x v="440"/>
    <x v="0"/>
    <x v="0"/>
    <x v="0"/>
    <x v="0"/>
    <x v="0"/>
    <x v="0"/>
    <x v="0"/>
    <x v="0"/>
    <x v="0"/>
    <x v="0"/>
  </r>
  <r>
    <x v="441"/>
    <x v="0"/>
    <x v="0"/>
    <x v="0"/>
    <x v="0"/>
    <x v="0"/>
    <x v="0"/>
    <x v="0"/>
    <x v="0"/>
    <x v="1"/>
    <x v="1"/>
  </r>
  <r>
    <x v="442"/>
    <x v="0"/>
    <x v="0"/>
    <x v="0"/>
    <x v="0"/>
    <x v="0"/>
    <x v="0"/>
    <x v="0"/>
    <x v="0"/>
    <x v="0"/>
    <x v="0"/>
  </r>
  <r>
    <x v="443"/>
    <x v="0"/>
    <x v="0"/>
    <x v="0"/>
    <x v="0"/>
    <x v="0"/>
    <x v="0"/>
    <x v="0"/>
    <x v="0"/>
    <x v="1"/>
    <x v="1"/>
  </r>
  <r>
    <x v="444"/>
    <x v="0"/>
    <x v="0"/>
    <x v="0"/>
    <x v="0"/>
    <x v="0"/>
    <x v="0"/>
    <x v="0"/>
    <x v="0"/>
    <x v="0"/>
    <x v="0"/>
  </r>
  <r>
    <x v="445"/>
    <x v="0"/>
    <x v="0"/>
    <x v="0"/>
    <x v="0"/>
    <x v="0"/>
    <x v="0"/>
    <x v="0"/>
    <x v="0"/>
    <x v="1"/>
    <x v="1"/>
  </r>
  <r>
    <x v="446"/>
    <x v="0"/>
    <x v="0"/>
    <x v="0"/>
    <x v="0"/>
    <x v="0"/>
    <x v="0"/>
    <x v="0"/>
    <x v="0"/>
    <x v="0"/>
    <x v="0"/>
  </r>
  <r>
    <x v="447"/>
    <x v="0"/>
    <x v="0"/>
    <x v="0"/>
    <x v="0"/>
    <x v="0"/>
    <x v="0"/>
    <x v="0"/>
    <x v="0"/>
    <x v="1"/>
    <x v="1"/>
  </r>
  <r>
    <x v="448"/>
    <x v="0"/>
    <x v="0"/>
    <x v="0"/>
    <x v="0"/>
    <x v="0"/>
    <x v="0"/>
    <x v="0"/>
    <x v="0"/>
    <x v="0"/>
    <x v="0"/>
  </r>
  <r>
    <x v="449"/>
    <x v="0"/>
    <x v="0"/>
    <x v="0"/>
    <x v="0"/>
    <x v="0"/>
    <x v="0"/>
    <x v="0"/>
    <x v="0"/>
    <x v="1"/>
    <x v="1"/>
  </r>
  <r>
    <x v="450"/>
    <x v="0"/>
    <x v="0"/>
    <x v="0"/>
    <x v="0"/>
    <x v="0"/>
    <x v="0"/>
    <x v="0"/>
    <x v="0"/>
    <x v="0"/>
    <x v="0"/>
  </r>
  <r>
    <x v="451"/>
    <x v="0"/>
    <x v="0"/>
    <x v="0"/>
    <x v="0"/>
    <x v="0"/>
    <x v="0"/>
    <x v="0"/>
    <x v="0"/>
    <x v="1"/>
    <x v="1"/>
  </r>
  <r>
    <x v="452"/>
    <x v="0"/>
    <x v="0"/>
    <x v="0"/>
    <x v="0"/>
    <x v="0"/>
    <x v="0"/>
    <x v="0"/>
    <x v="0"/>
    <x v="0"/>
    <x v="0"/>
  </r>
  <r>
    <x v="453"/>
    <x v="0"/>
    <x v="0"/>
    <x v="0"/>
    <x v="0"/>
    <x v="0"/>
    <x v="0"/>
    <x v="0"/>
    <x v="0"/>
    <x v="1"/>
    <x v="1"/>
  </r>
  <r>
    <x v="454"/>
    <x v="0"/>
    <x v="0"/>
    <x v="0"/>
    <x v="0"/>
    <x v="0"/>
    <x v="0"/>
    <x v="0"/>
    <x v="0"/>
    <x v="0"/>
    <x v="0"/>
  </r>
  <r>
    <x v="455"/>
    <x v="0"/>
    <x v="0"/>
    <x v="0"/>
    <x v="0"/>
    <x v="0"/>
    <x v="0"/>
    <x v="0"/>
    <x v="0"/>
    <x v="1"/>
    <x v="1"/>
  </r>
  <r>
    <x v="456"/>
    <x v="0"/>
    <x v="0"/>
    <x v="0"/>
    <x v="0"/>
    <x v="0"/>
    <x v="0"/>
    <x v="0"/>
    <x v="0"/>
    <x v="0"/>
    <x v="0"/>
  </r>
  <r>
    <x v="457"/>
    <x v="0"/>
    <x v="0"/>
    <x v="0"/>
    <x v="0"/>
    <x v="0"/>
    <x v="0"/>
    <x v="0"/>
    <x v="0"/>
    <x v="1"/>
    <x v="1"/>
  </r>
  <r>
    <x v="458"/>
    <x v="0"/>
    <x v="0"/>
    <x v="0"/>
    <x v="0"/>
    <x v="0"/>
    <x v="0"/>
    <x v="0"/>
    <x v="0"/>
    <x v="0"/>
    <x v="0"/>
  </r>
  <r>
    <x v="459"/>
    <x v="0"/>
    <x v="0"/>
    <x v="0"/>
    <x v="0"/>
    <x v="0"/>
    <x v="0"/>
    <x v="0"/>
    <x v="0"/>
    <x v="1"/>
    <x v="1"/>
  </r>
  <r>
    <x v="460"/>
    <x v="0"/>
    <x v="0"/>
    <x v="0"/>
    <x v="0"/>
    <x v="0"/>
    <x v="0"/>
    <x v="0"/>
    <x v="0"/>
    <x v="0"/>
    <x v="0"/>
  </r>
  <r>
    <x v="461"/>
    <x v="0"/>
    <x v="0"/>
    <x v="0"/>
    <x v="0"/>
    <x v="0"/>
    <x v="0"/>
    <x v="0"/>
    <x v="0"/>
    <x v="1"/>
    <x v="1"/>
  </r>
  <r>
    <x v="462"/>
    <x v="0"/>
    <x v="0"/>
    <x v="0"/>
    <x v="0"/>
    <x v="0"/>
    <x v="0"/>
    <x v="0"/>
    <x v="0"/>
    <x v="0"/>
    <x v="0"/>
  </r>
  <r>
    <x v="463"/>
    <x v="0"/>
    <x v="0"/>
    <x v="0"/>
    <x v="0"/>
    <x v="0"/>
    <x v="0"/>
    <x v="0"/>
    <x v="0"/>
    <x v="1"/>
    <x v="1"/>
  </r>
  <r>
    <x v="464"/>
    <x v="0"/>
    <x v="0"/>
    <x v="0"/>
    <x v="0"/>
    <x v="0"/>
    <x v="0"/>
    <x v="0"/>
    <x v="0"/>
    <x v="0"/>
    <x v="0"/>
  </r>
  <r>
    <x v="465"/>
    <x v="0"/>
    <x v="0"/>
    <x v="0"/>
    <x v="0"/>
    <x v="0"/>
    <x v="0"/>
    <x v="0"/>
    <x v="0"/>
    <x v="1"/>
    <x v="1"/>
  </r>
  <r>
    <x v="466"/>
    <x v="0"/>
    <x v="0"/>
    <x v="0"/>
    <x v="0"/>
    <x v="0"/>
    <x v="0"/>
    <x v="0"/>
    <x v="0"/>
    <x v="0"/>
    <x v="0"/>
  </r>
  <r>
    <x v="467"/>
    <x v="0"/>
    <x v="0"/>
    <x v="0"/>
    <x v="0"/>
    <x v="0"/>
    <x v="0"/>
    <x v="0"/>
    <x v="0"/>
    <x v="1"/>
    <x v="1"/>
  </r>
  <r>
    <x v="468"/>
    <x v="0"/>
    <x v="0"/>
    <x v="0"/>
    <x v="0"/>
    <x v="0"/>
    <x v="0"/>
    <x v="0"/>
    <x v="0"/>
    <x v="0"/>
    <x v="0"/>
  </r>
  <r>
    <x v="469"/>
    <x v="0"/>
    <x v="0"/>
    <x v="0"/>
    <x v="0"/>
    <x v="0"/>
    <x v="0"/>
    <x v="0"/>
    <x v="0"/>
    <x v="1"/>
    <x v="1"/>
  </r>
  <r>
    <x v="470"/>
    <x v="0"/>
    <x v="0"/>
    <x v="0"/>
    <x v="0"/>
    <x v="0"/>
    <x v="0"/>
    <x v="0"/>
    <x v="0"/>
    <x v="0"/>
    <x v="0"/>
  </r>
  <r>
    <x v="471"/>
    <x v="0"/>
    <x v="0"/>
    <x v="0"/>
    <x v="0"/>
    <x v="0"/>
    <x v="0"/>
    <x v="0"/>
    <x v="0"/>
    <x v="1"/>
    <x v="1"/>
  </r>
  <r>
    <x v="472"/>
    <x v="0"/>
    <x v="0"/>
    <x v="0"/>
    <x v="0"/>
    <x v="0"/>
    <x v="0"/>
    <x v="0"/>
    <x v="0"/>
    <x v="0"/>
    <x v="0"/>
  </r>
  <r>
    <x v="473"/>
    <x v="0"/>
    <x v="0"/>
    <x v="0"/>
    <x v="0"/>
    <x v="0"/>
    <x v="0"/>
    <x v="0"/>
    <x v="0"/>
    <x v="1"/>
    <x v="1"/>
  </r>
  <r>
    <x v="474"/>
    <x v="0"/>
    <x v="0"/>
    <x v="0"/>
    <x v="0"/>
    <x v="0"/>
    <x v="0"/>
    <x v="0"/>
    <x v="0"/>
    <x v="0"/>
    <x v="0"/>
  </r>
  <r>
    <x v="475"/>
    <x v="0"/>
    <x v="0"/>
    <x v="0"/>
    <x v="0"/>
    <x v="0"/>
    <x v="0"/>
    <x v="0"/>
    <x v="0"/>
    <x v="1"/>
    <x v="1"/>
  </r>
  <r>
    <x v="476"/>
    <x v="0"/>
    <x v="0"/>
    <x v="0"/>
    <x v="0"/>
    <x v="0"/>
    <x v="0"/>
    <x v="0"/>
    <x v="0"/>
    <x v="0"/>
    <x v="0"/>
  </r>
  <r>
    <x v="477"/>
    <x v="0"/>
    <x v="0"/>
    <x v="0"/>
    <x v="0"/>
    <x v="0"/>
    <x v="0"/>
    <x v="0"/>
    <x v="0"/>
    <x v="1"/>
    <x v="1"/>
  </r>
  <r>
    <x v="478"/>
    <x v="0"/>
    <x v="0"/>
    <x v="0"/>
    <x v="0"/>
    <x v="0"/>
    <x v="0"/>
    <x v="0"/>
    <x v="0"/>
    <x v="0"/>
    <x v="0"/>
  </r>
  <r>
    <x v="479"/>
    <x v="0"/>
    <x v="0"/>
    <x v="0"/>
    <x v="0"/>
    <x v="0"/>
    <x v="0"/>
    <x v="0"/>
    <x v="0"/>
    <x v="1"/>
    <x v="1"/>
  </r>
  <r>
    <x v="480"/>
    <x v="0"/>
    <x v="0"/>
    <x v="0"/>
    <x v="0"/>
    <x v="0"/>
    <x v="0"/>
    <x v="0"/>
    <x v="0"/>
    <x v="0"/>
    <x v="0"/>
  </r>
  <r>
    <x v="481"/>
    <x v="0"/>
    <x v="0"/>
    <x v="0"/>
    <x v="0"/>
    <x v="0"/>
    <x v="0"/>
    <x v="0"/>
    <x v="0"/>
    <x v="1"/>
    <x v="1"/>
  </r>
  <r>
    <x v="482"/>
    <x v="0"/>
    <x v="0"/>
    <x v="0"/>
    <x v="0"/>
    <x v="0"/>
    <x v="0"/>
    <x v="0"/>
    <x v="0"/>
    <x v="0"/>
    <x v="0"/>
  </r>
  <r>
    <x v="483"/>
    <x v="0"/>
    <x v="0"/>
    <x v="0"/>
    <x v="0"/>
    <x v="0"/>
    <x v="0"/>
    <x v="0"/>
    <x v="0"/>
    <x v="1"/>
    <x v="1"/>
  </r>
  <r>
    <x v="484"/>
    <x v="0"/>
    <x v="0"/>
    <x v="0"/>
    <x v="0"/>
    <x v="0"/>
    <x v="0"/>
    <x v="0"/>
    <x v="0"/>
    <x v="0"/>
    <x v="0"/>
  </r>
  <r>
    <x v="485"/>
    <x v="0"/>
    <x v="0"/>
    <x v="0"/>
    <x v="0"/>
    <x v="0"/>
    <x v="0"/>
    <x v="0"/>
    <x v="0"/>
    <x v="1"/>
    <x v="1"/>
  </r>
  <r>
    <x v="486"/>
    <x v="0"/>
    <x v="0"/>
    <x v="0"/>
    <x v="0"/>
    <x v="0"/>
    <x v="0"/>
    <x v="0"/>
    <x v="0"/>
    <x v="0"/>
    <x v="0"/>
  </r>
  <r>
    <x v="487"/>
    <x v="0"/>
    <x v="0"/>
    <x v="0"/>
    <x v="0"/>
    <x v="0"/>
    <x v="0"/>
    <x v="0"/>
    <x v="0"/>
    <x v="1"/>
    <x v="1"/>
  </r>
  <r>
    <x v="488"/>
    <x v="0"/>
    <x v="0"/>
    <x v="0"/>
    <x v="0"/>
    <x v="0"/>
    <x v="0"/>
    <x v="0"/>
    <x v="0"/>
    <x v="0"/>
    <x v="0"/>
  </r>
  <r>
    <x v="489"/>
    <x v="0"/>
    <x v="0"/>
    <x v="0"/>
    <x v="0"/>
    <x v="0"/>
    <x v="0"/>
    <x v="0"/>
    <x v="0"/>
    <x v="1"/>
    <x v="1"/>
  </r>
  <r>
    <x v="490"/>
    <x v="0"/>
    <x v="0"/>
    <x v="0"/>
    <x v="0"/>
    <x v="0"/>
    <x v="0"/>
    <x v="0"/>
    <x v="0"/>
    <x v="0"/>
    <x v="0"/>
  </r>
  <r>
    <x v="491"/>
    <x v="0"/>
    <x v="0"/>
    <x v="0"/>
    <x v="0"/>
    <x v="0"/>
    <x v="0"/>
    <x v="0"/>
    <x v="0"/>
    <x v="1"/>
    <x v="1"/>
  </r>
  <r>
    <x v="492"/>
    <x v="0"/>
    <x v="0"/>
    <x v="0"/>
    <x v="0"/>
    <x v="0"/>
    <x v="0"/>
    <x v="0"/>
    <x v="0"/>
    <x v="0"/>
    <x v="0"/>
  </r>
  <r>
    <x v="493"/>
    <x v="0"/>
    <x v="0"/>
    <x v="0"/>
    <x v="0"/>
    <x v="0"/>
    <x v="0"/>
    <x v="0"/>
    <x v="0"/>
    <x v="1"/>
    <x v="1"/>
  </r>
  <r>
    <x v="494"/>
    <x v="0"/>
    <x v="0"/>
    <x v="0"/>
    <x v="0"/>
    <x v="0"/>
    <x v="0"/>
    <x v="0"/>
    <x v="0"/>
    <x v="0"/>
    <x v="0"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6">
  <r>
    <x v="0"/>
    <x v="0"/>
    <x v="0"/>
    <x v="0"/>
    <x v="0"/>
    <x v="0"/>
    <m/>
    <x v="0"/>
    <x v="0"/>
  </r>
  <r>
    <x v="1"/>
    <x v="1"/>
    <x v="1"/>
    <x v="0"/>
    <x v="0"/>
    <x v="0"/>
    <m/>
    <x v="0"/>
    <x v="0"/>
  </r>
  <r>
    <x v="2"/>
    <x v="2"/>
    <x v="0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4"/>
    <x v="4"/>
    <x v="2"/>
    <x v="0"/>
    <x v="0"/>
    <x v="0"/>
    <m/>
    <x v="0"/>
    <x v="0"/>
  </r>
  <r>
    <x v="5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0"/>
    <x v="0"/>
    <x v="1"/>
    <x v="0"/>
    <x v="0"/>
    <x v="0"/>
    <m/>
    <x v="0"/>
    <x v="0"/>
  </r>
  <r>
    <x v="0"/>
    <x v="5"/>
    <x v="2"/>
    <x v="0"/>
    <x v="0"/>
    <x v="0"/>
    <m/>
    <x v="0"/>
    <x v="0"/>
  </r>
  <r>
    <x v="6"/>
    <x v="6"/>
    <x v="3"/>
    <x v="0"/>
    <x v="0"/>
    <x v="0"/>
    <m/>
    <x v="0"/>
    <x v="0"/>
  </r>
  <r>
    <x v="7"/>
    <x v="6"/>
    <x v="3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  <r>
    <x v="3"/>
    <x v="3"/>
    <x v="2"/>
    <x v="0"/>
    <x v="0"/>
    <x v="0"/>
    <m/>
    <x v="0"/>
    <x v="0"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6">
  <r>
    <x v="0"/>
    <x v="0"/>
    <x v="0"/>
    <x v="0"/>
    <x v="0"/>
    <x v="0"/>
    <x v="0"/>
    <x v="0"/>
  </r>
  <r>
    <x v="0"/>
    <x v="1"/>
    <x v="1"/>
    <x v="0"/>
    <x v="0"/>
    <x v="0"/>
    <x v="0"/>
    <x v="0"/>
  </r>
  <r>
    <x v="1"/>
    <x v="2"/>
    <x v="2"/>
    <x v="1"/>
    <x v="1"/>
    <x v="1"/>
    <x v="0"/>
    <x v="0"/>
  </r>
  <r>
    <x v="2"/>
    <x v="1"/>
    <x v="1"/>
    <x v="0"/>
    <x v="0"/>
    <x v="0"/>
    <x v="0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  <r>
    <x v="3"/>
    <x v="3"/>
    <x v="3"/>
    <x v="0"/>
    <x v="0"/>
    <x v="0"/>
    <x v="1"/>
    <x v="0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95">
  <r>
    <x v="0"/>
    <x v="0"/>
    <x v="0"/>
    <x v="0"/>
    <x v="0"/>
    <x v="0"/>
    <x v="0"/>
    <x v="0"/>
    <x v="0"/>
    <x v="0"/>
    <x v="0"/>
  </r>
  <r>
    <x v="1"/>
    <x v="0"/>
    <x v="1"/>
    <x v="1"/>
    <x v="1"/>
    <x v="0"/>
    <x v="1"/>
    <x v="0"/>
    <x v="0"/>
    <x v="0"/>
    <x v="0"/>
  </r>
  <r>
    <x v="2"/>
    <x v="1"/>
    <x v="1"/>
    <x v="2"/>
    <x v="2"/>
    <x v="0"/>
    <x v="2"/>
    <x v="0"/>
    <x v="1"/>
    <x v="0"/>
    <x v="0"/>
  </r>
  <r>
    <x v="3"/>
    <x v="1"/>
    <x v="1"/>
    <x v="2"/>
    <x v="2"/>
    <x v="0"/>
    <x v="3"/>
    <x v="0"/>
    <x v="0"/>
    <x v="0"/>
    <x v="0"/>
  </r>
  <r>
    <x v="4"/>
    <x v="2"/>
    <x v="2"/>
    <x v="3"/>
    <x v="3"/>
    <x v="0"/>
    <x v="1"/>
    <x v="0"/>
    <x v="0"/>
    <x v="1"/>
    <x v="1"/>
  </r>
  <r>
    <x v="5"/>
    <x v="2"/>
    <x v="2"/>
    <x v="3"/>
    <x v="3"/>
    <x v="0"/>
    <x v="1"/>
    <x v="0"/>
    <x v="0"/>
    <x v="2"/>
    <x v="2"/>
  </r>
  <r>
    <x v="6"/>
    <x v="2"/>
    <x v="2"/>
    <x v="3"/>
    <x v="3"/>
    <x v="0"/>
    <x v="1"/>
    <x v="0"/>
    <x v="0"/>
    <x v="1"/>
    <x v="1"/>
  </r>
  <r>
    <x v="7"/>
    <x v="2"/>
    <x v="2"/>
    <x v="3"/>
    <x v="3"/>
    <x v="0"/>
    <x v="1"/>
    <x v="0"/>
    <x v="0"/>
    <x v="2"/>
    <x v="2"/>
  </r>
  <r>
    <x v="8"/>
    <x v="2"/>
    <x v="2"/>
    <x v="3"/>
    <x v="3"/>
    <x v="0"/>
    <x v="1"/>
    <x v="0"/>
    <x v="0"/>
    <x v="1"/>
    <x v="1"/>
  </r>
  <r>
    <x v="9"/>
    <x v="2"/>
    <x v="2"/>
    <x v="3"/>
    <x v="3"/>
    <x v="0"/>
    <x v="1"/>
    <x v="0"/>
    <x v="0"/>
    <x v="2"/>
    <x v="2"/>
  </r>
  <r>
    <x v="10"/>
    <x v="2"/>
    <x v="2"/>
    <x v="3"/>
    <x v="3"/>
    <x v="0"/>
    <x v="1"/>
    <x v="0"/>
    <x v="0"/>
    <x v="1"/>
    <x v="1"/>
  </r>
  <r>
    <x v="11"/>
    <x v="2"/>
    <x v="2"/>
    <x v="3"/>
    <x v="3"/>
    <x v="0"/>
    <x v="1"/>
    <x v="0"/>
    <x v="0"/>
    <x v="2"/>
    <x v="2"/>
  </r>
  <r>
    <x v="12"/>
    <x v="2"/>
    <x v="2"/>
    <x v="3"/>
    <x v="3"/>
    <x v="0"/>
    <x v="1"/>
    <x v="0"/>
    <x v="0"/>
    <x v="1"/>
    <x v="1"/>
  </r>
  <r>
    <x v="13"/>
    <x v="2"/>
    <x v="2"/>
    <x v="3"/>
    <x v="3"/>
    <x v="0"/>
    <x v="1"/>
    <x v="0"/>
    <x v="0"/>
    <x v="2"/>
    <x v="2"/>
  </r>
  <r>
    <x v="14"/>
    <x v="2"/>
    <x v="2"/>
    <x v="3"/>
    <x v="3"/>
    <x v="0"/>
    <x v="1"/>
    <x v="0"/>
    <x v="0"/>
    <x v="1"/>
    <x v="1"/>
  </r>
  <r>
    <x v="15"/>
    <x v="2"/>
    <x v="2"/>
    <x v="3"/>
    <x v="3"/>
    <x v="0"/>
    <x v="1"/>
    <x v="0"/>
    <x v="0"/>
    <x v="2"/>
    <x v="2"/>
  </r>
  <r>
    <x v="16"/>
    <x v="2"/>
    <x v="2"/>
    <x v="3"/>
    <x v="3"/>
    <x v="0"/>
    <x v="1"/>
    <x v="0"/>
    <x v="0"/>
    <x v="1"/>
    <x v="1"/>
  </r>
  <r>
    <x v="17"/>
    <x v="2"/>
    <x v="2"/>
    <x v="3"/>
    <x v="3"/>
    <x v="0"/>
    <x v="1"/>
    <x v="0"/>
    <x v="0"/>
    <x v="2"/>
    <x v="2"/>
  </r>
  <r>
    <x v="18"/>
    <x v="2"/>
    <x v="2"/>
    <x v="3"/>
    <x v="3"/>
    <x v="0"/>
    <x v="1"/>
    <x v="0"/>
    <x v="0"/>
    <x v="1"/>
    <x v="1"/>
  </r>
  <r>
    <x v="19"/>
    <x v="2"/>
    <x v="2"/>
    <x v="3"/>
    <x v="3"/>
    <x v="0"/>
    <x v="1"/>
    <x v="0"/>
    <x v="0"/>
    <x v="2"/>
    <x v="2"/>
  </r>
  <r>
    <x v="20"/>
    <x v="2"/>
    <x v="2"/>
    <x v="3"/>
    <x v="3"/>
    <x v="0"/>
    <x v="1"/>
    <x v="0"/>
    <x v="0"/>
    <x v="1"/>
    <x v="1"/>
  </r>
  <r>
    <x v="21"/>
    <x v="2"/>
    <x v="2"/>
    <x v="3"/>
    <x v="3"/>
    <x v="0"/>
    <x v="1"/>
    <x v="0"/>
    <x v="0"/>
    <x v="2"/>
    <x v="2"/>
  </r>
  <r>
    <x v="22"/>
    <x v="2"/>
    <x v="2"/>
    <x v="3"/>
    <x v="3"/>
    <x v="0"/>
    <x v="1"/>
    <x v="0"/>
    <x v="0"/>
    <x v="1"/>
    <x v="1"/>
  </r>
  <r>
    <x v="23"/>
    <x v="2"/>
    <x v="2"/>
    <x v="3"/>
    <x v="3"/>
    <x v="0"/>
    <x v="1"/>
    <x v="0"/>
    <x v="0"/>
    <x v="2"/>
    <x v="2"/>
  </r>
  <r>
    <x v="24"/>
    <x v="2"/>
    <x v="2"/>
    <x v="3"/>
    <x v="3"/>
    <x v="0"/>
    <x v="1"/>
    <x v="0"/>
    <x v="0"/>
    <x v="1"/>
    <x v="1"/>
  </r>
  <r>
    <x v="25"/>
    <x v="2"/>
    <x v="2"/>
    <x v="3"/>
    <x v="3"/>
    <x v="0"/>
    <x v="1"/>
    <x v="0"/>
    <x v="0"/>
    <x v="2"/>
    <x v="2"/>
  </r>
  <r>
    <x v="26"/>
    <x v="2"/>
    <x v="2"/>
    <x v="3"/>
    <x v="3"/>
    <x v="0"/>
    <x v="1"/>
    <x v="0"/>
    <x v="0"/>
    <x v="1"/>
    <x v="1"/>
  </r>
  <r>
    <x v="27"/>
    <x v="2"/>
    <x v="2"/>
    <x v="3"/>
    <x v="3"/>
    <x v="0"/>
    <x v="1"/>
    <x v="0"/>
    <x v="0"/>
    <x v="2"/>
    <x v="2"/>
  </r>
  <r>
    <x v="28"/>
    <x v="2"/>
    <x v="2"/>
    <x v="3"/>
    <x v="3"/>
    <x v="0"/>
    <x v="1"/>
    <x v="0"/>
    <x v="0"/>
    <x v="1"/>
    <x v="1"/>
  </r>
  <r>
    <x v="29"/>
    <x v="2"/>
    <x v="2"/>
    <x v="3"/>
    <x v="3"/>
    <x v="0"/>
    <x v="1"/>
    <x v="0"/>
    <x v="0"/>
    <x v="2"/>
    <x v="2"/>
  </r>
  <r>
    <x v="30"/>
    <x v="2"/>
    <x v="2"/>
    <x v="3"/>
    <x v="3"/>
    <x v="0"/>
    <x v="1"/>
    <x v="0"/>
    <x v="0"/>
    <x v="1"/>
    <x v="1"/>
  </r>
  <r>
    <x v="31"/>
    <x v="2"/>
    <x v="2"/>
    <x v="3"/>
    <x v="3"/>
    <x v="0"/>
    <x v="1"/>
    <x v="0"/>
    <x v="0"/>
    <x v="2"/>
    <x v="2"/>
  </r>
  <r>
    <x v="32"/>
    <x v="2"/>
    <x v="2"/>
    <x v="3"/>
    <x v="3"/>
    <x v="0"/>
    <x v="1"/>
    <x v="0"/>
    <x v="0"/>
    <x v="1"/>
    <x v="1"/>
  </r>
  <r>
    <x v="33"/>
    <x v="2"/>
    <x v="2"/>
    <x v="3"/>
    <x v="3"/>
    <x v="0"/>
    <x v="1"/>
    <x v="0"/>
    <x v="0"/>
    <x v="2"/>
    <x v="2"/>
  </r>
  <r>
    <x v="34"/>
    <x v="2"/>
    <x v="2"/>
    <x v="3"/>
    <x v="3"/>
    <x v="0"/>
    <x v="1"/>
    <x v="0"/>
    <x v="0"/>
    <x v="1"/>
    <x v="1"/>
  </r>
  <r>
    <x v="35"/>
    <x v="2"/>
    <x v="2"/>
    <x v="3"/>
    <x v="3"/>
    <x v="0"/>
    <x v="1"/>
    <x v="0"/>
    <x v="0"/>
    <x v="2"/>
    <x v="2"/>
  </r>
  <r>
    <x v="36"/>
    <x v="2"/>
    <x v="2"/>
    <x v="3"/>
    <x v="3"/>
    <x v="0"/>
    <x v="1"/>
    <x v="0"/>
    <x v="0"/>
    <x v="1"/>
    <x v="1"/>
  </r>
  <r>
    <x v="37"/>
    <x v="2"/>
    <x v="2"/>
    <x v="3"/>
    <x v="3"/>
    <x v="0"/>
    <x v="1"/>
    <x v="0"/>
    <x v="0"/>
    <x v="2"/>
    <x v="2"/>
  </r>
  <r>
    <x v="38"/>
    <x v="2"/>
    <x v="2"/>
    <x v="3"/>
    <x v="3"/>
    <x v="0"/>
    <x v="1"/>
    <x v="0"/>
    <x v="0"/>
    <x v="1"/>
    <x v="1"/>
  </r>
  <r>
    <x v="39"/>
    <x v="2"/>
    <x v="2"/>
    <x v="3"/>
    <x v="3"/>
    <x v="0"/>
    <x v="1"/>
    <x v="0"/>
    <x v="0"/>
    <x v="2"/>
    <x v="2"/>
  </r>
  <r>
    <x v="40"/>
    <x v="2"/>
    <x v="2"/>
    <x v="3"/>
    <x v="3"/>
    <x v="0"/>
    <x v="1"/>
    <x v="0"/>
    <x v="0"/>
    <x v="1"/>
    <x v="1"/>
  </r>
  <r>
    <x v="41"/>
    <x v="2"/>
    <x v="2"/>
    <x v="3"/>
    <x v="3"/>
    <x v="0"/>
    <x v="1"/>
    <x v="0"/>
    <x v="0"/>
    <x v="2"/>
    <x v="2"/>
  </r>
  <r>
    <x v="42"/>
    <x v="2"/>
    <x v="2"/>
    <x v="3"/>
    <x v="3"/>
    <x v="0"/>
    <x v="1"/>
    <x v="0"/>
    <x v="0"/>
    <x v="1"/>
    <x v="1"/>
  </r>
  <r>
    <x v="43"/>
    <x v="2"/>
    <x v="2"/>
    <x v="3"/>
    <x v="3"/>
    <x v="0"/>
    <x v="1"/>
    <x v="0"/>
    <x v="0"/>
    <x v="2"/>
    <x v="2"/>
  </r>
  <r>
    <x v="44"/>
    <x v="2"/>
    <x v="2"/>
    <x v="3"/>
    <x v="3"/>
    <x v="0"/>
    <x v="1"/>
    <x v="0"/>
    <x v="0"/>
    <x v="1"/>
    <x v="1"/>
  </r>
  <r>
    <x v="45"/>
    <x v="2"/>
    <x v="2"/>
    <x v="3"/>
    <x v="3"/>
    <x v="0"/>
    <x v="1"/>
    <x v="0"/>
    <x v="0"/>
    <x v="2"/>
    <x v="2"/>
  </r>
  <r>
    <x v="46"/>
    <x v="2"/>
    <x v="2"/>
    <x v="3"/>
    <x v="3"/>
    <x v="0"/>
    <x v="1"/>
    <x v="0"/>
    <x v="0"/>
    <x v="1"/>
    <x v="1"/>
  </r>
  <r>
    <x v="47"/>
    <x v="2"/>
    <x v="2"/>
    <x v="3"/>
    <x v="3"/>
    <x v="0"/>
    <x v="1"/>
    <x v="0"/>
    <x v="0"/>
    <x v="2"/>
    <x v="2"/>
  </r>
  <r>
    <x v="48"/>
    <x v="2"/>
    <x v="2"/>
    <x v="3"/>
    <x v="3"/>
    <x v="0"/>
    <x v="1"/>
    <x v="0"/>
    <x v="0"/>
    <x v="1"/>
    <x v="1"/>
  </r>
  <r>
    <x v="49"/>
    <x v="2"/>
    <x v="2"/>
    <x v="3"/>
    <x v="3"/>
    <x v="0"/>
    <x v="1"/>
    <x v="0"/>
    <x v="0"/>
    <x v="2"/>
    <x v="2"/>
  </r>
  <r>
    <x v="50"/>
    <x v="2"/>
    <x v="2"/>
    <x v="3"/>
    <x v="3"/>
    <x v="0"/>
    <x v="1"/>
    <x v="0"/>
    <x v="0"/>
    <x v="1"/>
    <x v="1"/>
  </r>
  <r>
    <x v="51"/>
    <x v="2"/>
    <x v="2"/>
    <x v="3"/>
    <x v="3"/>
    <x v="0"/>
    <x v="1"/>
    <x v="0"/>
    <x v="0"/>
    <x v="2"/>
    <x v="2"/>
  </r>
  <r>
    <x v="52"/>
    <x v="2"/>
    <x v="2"/>
    <x v="3"/>
    <x v="3"/>
    <x v="0"/>
    <x v="1"/>
    <x v="0"/>
    <x v="0"/>
    <x v="1"/>
    <x v="1"/>
  </r>
  <r>
    <x v="53"/>
    <x v="2"/>
    <x v="2"/>
    <x v="3"/>
    <x v="3"/>
    <x v="0"/>
    <x v="1"/>
    <x v="0"/>
    <x v="0"/>
    <x v="2"/>
    <x v="2"/>
  </r>
  <r>
    <x v="54"/>
    <x v="2"/>
    <x v="2"/>
    <x v="3"/>
    <x v="3"/>
    <x v="0"/>
    <x v="1"/>
    <x v="0"/>
    <x v="0"/>
    <x v="1"/>
    <x v="1"/>
  </r>
  <r>
    <x v="55"/>
    <x v="2"/>
    <x v="2"/>
    <x v="3"/>
    <x v="3"/>
    <x v="0"/>
    <x v="1"/>
    <x v="0"/>
    <x v="0"/>
    <x v="2"/>
    <x v="2"/>
  </r>
  <r>
    <x v="56"/>
    <x v="2"/>
    <x v="2"/>
    <x v="3"/>
    <x v="3"/>
    <x v="0"/>
    <x v="1"/>
    <x v="0"/>
    <x v="0"/>
    <x v="1"/>
    <x v="1"/>
  </r>
  <r>
    <x v="57"/>
    <x v="2"/>
    <x v="2"/>
    <x v="3"/>
    <x v="3"/>
    <x v="0"/>
    <x v="1"/>
    <x v="0"/>
    <x v="0"/>
    <x v="2"/>
    <x v="2"/>
  </r>
  <r>
    <x v="58"/>
    <x v="2"/>
    <x v="2"/>
    <x v="3"/>
    <x v="3"/>
    <x v="0"/>
    <x v="1"/>
    <x v="0"/>
    <x v="0"/>
    <x v="1"/>
    <x v="1"/>
  </r>
  <r>
    <x v="59"/>
    <x v="2"/>
    <x v="2"/>
    <x v="3"/>
    <x v="3"/>
    <x v="0"/>
    <x v="1"/>
    <x v="0"/>
    <x v="0"/>
    <x v="2"/>
    <x v="2"/>
  </r>
  <r>
    <x v="60"/>
    <x v="2"/>
    <x v="2"/>
    <x v="3"/>
    <x v="3"/>
    <x v="0"/>
    <x v="1"/>
    <x v="0"/>
    <x v="0"/>
    <x v="1"/>
    <x v="1"/>
  </r>
  <r>
    <x v="61"/>
    <x v="2"/>
    <x v="2"/>
    <x v="3"/>
    <x v="3"/>
    <x v="0"/>
    <x v="1"/>
    <x v="0"/>
    <x v="0"/>
    <x v="2"/>
    <x v="2"/>
  </r>
  <r>
    <x v="62"/>
    <x v="2"/>
    <x v="2"/>
    <x v="3"/>
    <x v="3"/>
    <x v="0"/>
    <x v="1"/>
    <x v="0"/>
    <x v="0"/>
    <x v="1"/>
    <x v="1"/>
  </r>
  <r>
    <x v="63"/>
    <x v="2"/>
    <x v="2"/>
    <x v="3"/>
    <x v="3"/>
    <x v="0"/>
    <x v="1"/>
    <x v="0"/>
    <x v="0"/>
    <x v="2"/>
    <x v="2"/>
  </r>
  <r>
    <x v="64"/>
    <x v="2"/>
    <x v="2"/>
    <x v="3"/>
    <x v="3"/>
    <x v="0"/>
    <x v="1"/>
    <x v="0"/>
    <x v="0"/>
    <x v="1"/>
    <x v="1"/>
  </r>
  <r>
    <x v="65"/>
    <x v="2"/>
    <x v="2"/>
    <x v="3"/>
    <x v="3"/>
    <x v="0"/>
    <x v="1"/>
    <x v="0"/>
    <x v="0"/>
    <x v="2"/>
    <x v="2"/>
  </r>
  <r>
    <x v="66"/>
    <x v="2"/>
    <x v="2"/>
    <x v="3"/>
    <x v="3"/>
    <x v="0"/>
    <x v="1"/>
    <x v="0"/>
    <x v="0"/>
    <x v="1"/>
    <x v="1"/>
  </r>
  <r>
    <x v="67"/>
    <x v="2"/>
    <x v="2"/>
    <x v="3"/>
    <x v="3"/>
    <x v="0"/>
    <x v="1"/>
    <x v="0"/>
    <x v="0"/>
    <x v="2"/>
    <x v="2"/>
  </r>
  <r>
    <x v="68"/>
    <x v="2"/>
    <x v="2"/>
    <x v="3"/>
    <x v="3"/>
    <x v="0"/>
    <x v="1"/>
    <x v="0"/>
    <x v="0"/>
    <x v="1"/>
    <x v="1"/>
  </r>
  <r>
    <x v="69"/>
    <x v="2"/>
    <x v="2"/>
    <x v="3"/>
    <x v="3"/>
    <x v="0"/>
    <x v="1"/>
    <x v="0"/>
    <x v="0"/>
    <x v="2"/>
    <x v="2"/>
  </r>
  <r>
    <x v="70"/>
    <x v="2"/>
    <x v="2"/>
    <x v="3"/>
    <x v="3"/>
    <x v="0"/>
    <x v="1"/>
    <x v="0"/>
    <x v="0"/>
    <x v="1"/>
    <x v="1"/>
  </r>
  <r>
    <x v="71"/>
    <x v="2"/>
    <x v="2"/>
    <x v="3"/>
    <x v="3"/>
    <x v="0"/>
    <x v="1"/>
    <x v="0"/>
    <x v="0"/>
    <x v="2"/>
    <x v="2"/>
  </r>
  <r>
    <x v="72"/>
    <x v="2"/>
    <x v="2"/>
    <x v="3"/>
    <x v="3"/>
    <x v="0"/>
    <x v="1"/>
    <x v="0"/>
    <x v="0"/>
    <x v="1"/>
    <x v="1"/>
  </r>
  <r>
    <x v="73"/>
    <x v="2"/>
    <x v="2"/>
    <x v="3"/>
    <x v="3"/>
    <x v="0"/>
    <x v="1"/>
    <x v="0"/>
    <x v="0"/>
    <x v="2"/>
    <x v="2"/>
  </r>
  <r>
    <x v="74"/>
    <x v="2"/>
    <x v="2"/>
    <x v="3"/>
    <x v="3"/>
    <x v="0"/>
    <x v="1"/>
    <x v="0"/>
    <x v="0"/>
    <x v="1"/>
    <x v="1"/>
  </r>
  <r>
    <x v="75"/>
    <x v="2"/>
    <x v="2"/>
    <x v="3"/>
    <x v="3"/>
    <x v="0"/>
    <x v="1"/>
    <x v="0"/>
    <x v="0"/>
    <x v="2"/>
    <x v="2"/>
  </r>
  <r>
    <x v="76"/>
    <x v="2"/>
    <x v="2"/>
    <x v="3"/>
    <x v="3"/>
    <x v="0"/>
    <x v="1"/>
    <x v="0"/>
    <x v="0"/>
    <x v="1"/>
    <x v="1"/>
  </r>
  <r>
    <x v="77"/>
    <x v="2"/>
    <x v="2"/>
    <x v="3"/>
    <x v="3"/>
    <x v="0"/>
    <x v="1"/>
    <x v="0"/>
    <x v="0"/>
    <x v="2"/>
    <x v="2"/>
  </r>
  <r>
    <x v="78"/>
    <x v="2"/>
    <x v="2"/>
    <x v="3"/>
    <x v="3"/>
    <x v="0"/>
    <x v="1"/>
    <x v="0"/>
    <x v="0"/>
    <x v="1"/>
    <x v="1"/>
  </r>
  <r>
    <x v="79"/>
    <x v="2"/>
    <x v="2"/>
    <x v="3"/>
    <x v="3"/>
    <x v="0"/>
    <x v="1"/>
    <x v="0"/>
    <x v="0"/>
    <x v="2"/>
    <x v="2"/>
  </r>
  <r>
    <x v="80"/>
    <x v="2"/>
    <x v="2"/>
    <x v="3"/>
    <x v="3"/>
    <x v="0"/>
    <x v="1"/>
    <x v="0"/>
    <x v="0"/>
    <x v="1"/>
    <x v="1"/>
  </r>
  <r>
    <x v="81"/>
    <x v="2"/>
    <x v="2"/>
    <x v="3"/>
    <x v="3"/>
    <x v="0"/>
    <x v="1"/>
    <x v="0"/>
    <x v="0"/>
    <x v="2"/>
    <x v="2"/>
  </r>
  <r>
    <x v="82"/>
    <x v="2"/>
    <x v="2"/>
    <x v="3"/>
    <x v="3"/>
    <x v="0"/>
    <x v="1"/>
    <x v="0"/>
    <x v="0"/>
    <x v="1"/>
    <x v="1"/>
  </r>
  <r>
    <x v="83"/>
    <x v="2"/>
    <x v="2"/>
    <x v="3"/>
    <x v="3"/>
    <x v="0"/>
    <x v="1"/>
    <x v="0"/>
    <x v="0"/>
    <x v="2"/>
    <x v="2"/>
  </r>
  <r>
    <x v="84"/>
    <x v="2"/>
    <x v="2"/>
    <x v="3"/>
    <x v="3"/>
    <x v="0"/>
    <x v="1"/>
    <x v="0"/>
    <x v="0"/>
    <x v="1"/>
    <x v="1"/>
  </r>
  <r>
    <x v="85"/>
    <x v="2"/>
    <x v="2"/>
    <x v="3"/>
    <x v="3"/>
    <x v="0"/>
    <x v="1"/>
    <x v="0"/>
    <x v="0"/>
    <x v="2"/>
    <x v="2"/>
  </r>
  <r>
    <x v="86"/>
    <x v="2"/>
    <x v="2"/>
    <x v="3"/>
    <x v="3"/>
    <x v="0"/>
    <x v="1"/>
    <x v="0"/>
    <x v="0"/>
    <x v="1"/>
    <x v="1"/>
  </r>
  <r>
    <x v="87"/>
    <x v="2"/>
    <x v="2"/>
    <x v="3"/>
    <x v="3"/>
    <x v="0"/>
    <x v="1"/>
    <x v="0"/>
    <x v="0"/>
    <x v="2"/>
    <x v="2"/>
  </r>
  <r>
    <x v="88"/>
    <x v="2"/>
    <x v="2"/>
    <x v="3"/>
    <x v="3"/>
    <x v="0"/>
    <x v="1"/>
    <x v="0"/>
    <x v="0"/>
    <x v="1"/>
    <x v="1"/>
  </r>
  <r>
    <x v="89"/>
    <x v="2"/>
    <x v="2"/>
    <x v="3"/>
    <x v="3"/>
    <x v="0"/>
    <x v="1"/>
    <x v="0"/>
    <x v="0"/>
    <x v="2"/>
    <x v="2"/>
  </r>
  <r>
    <x v="90"/>
    <x v="2"/>
    <x v="2"/>
    <x v="3"/>
    <x v="3"/>
    <x v="0"/>
    <x v="1"/>
    <x v="0"/>
    <x v="0"/>
    <x v="1"/>
    <x v="1"/>
  </r>
  <r>
    <x v="91"/>
    <x v="2"/>
    <x v="2"/>
    <x v="3"/>
    <x v="3"/>
    <x v="0"/>
    <x v="1"/>
    <x v="0"/>
    <x v="0"/>
    <x v="2"/>
    <x v="2"/>
  </r>
  <r>
    <x v="92"/>
    <x v="2"/>
    <x v="2"/>
    <x v="3"/>
    <x v="3"/>
    <x v="0"/>
    <x v="1"/>
    <x v="0"/>
    <x v="0"/>
    <x v="1"/>
    <x v="1"/>
  </r>
  <r>
    <x v="93"/>
    <x v="2"/>
    <x v="2"/>
    <x v="3"/>
    <x v="3"/>
    <x v="0"/>
    <x v="1"/>
    <x v="0"/>
    <x v="0"/>
    <x v="2"/>
    <x v="2"/>
  </r>
  <r>
    <x v="94"/>
    <x v="2"/>
    <x v="2"/>
    <x v="3"/>
    <x v="3"/>
    <x v="0"/>
    <x v="1"/>
    <x v="0"/>
    <x v="0"/>
    <x v="1"/>
    <x v="1"/>
  </r>
  <r>
    <x v="95"/>
    <x v="2"/>
    <x v="2"/>
    <x v="3"/>
    <x v="3"/>
    <x v="0"/>
    <x v="1"/>
    <x v="0"/>
    <x v="0"/>
    <x v="2"/>
    <x v="2"/>
  </r>
  <r>
    <x v="96"/>
    <x v="2"/>
    <x v="2"/>
    <x v="3"/>
    <x v="3"/>
    <x v="0"/>
    <x v="1"/>
    <x v="0"/>
    <x v="0"/>
    <x v="1"/>
    <x v="1"/>
  </r>
  <r>
    <x v="97"/>
    <x v="2"/>
    <x v="2"/>
    <x v="3"/>
    <x v="3"/>
    <x v="0"/>
    <x v="1"/>
    <x v="0"/>
    <x v="0"/>
    <x v="2"/>
    <x v="2"/>
  </r>
  <r>
    <x v="98"/>
    <x v="2"/>
    <x v="2"/>
    <x v="3"/>
    <x v="3"/>
    <x v="0"/>
    <x v="1"/>
    <x v="0"/>
    <x v="0"/>
    <x v="1"/>
    <x v="1"/>
  </r>
  <r>
    <x v="99"/>
    <x v="2"/>
    <x v="2"/>
    <x v="3"/>
    <x v="3"/>
    <x v="0"/>
    <x v="1"/>
    <x v="0"/>
    <x v="0"/>
    <x v="2"/>
    <x v="2"/>
  </r>
  <r>
    <x v="100"/>
    <x v="2"/>
    <x v="2"/>
    <x v="3"/>
    <x v="3"/>
    <x v="0"/>
    <x v="1"/>
    <x v="0"/>
    <x v="0"/>
    <x v="1"/>
    <x v="1"/>
  </r>
  <r>
    <x v="101"/>
    <x v="2"/>
    <x v="2"/>
    <x v="3"/>
    <x v="3"/>
    <x v="0"/>
    <x v="1"/>
    <x v="0"/>
    <x v="0"/>
    <x v="2"/>
    <x v="2"/>
  </r>
  <r>
    <x v="102"/>
    <x v="2"/>
    <x v="2"/>
    <x v="3"/>
    <x v="3"/>
    <x v="0"/>
    <x v="1"/>
    <x v="0"/>
    <x v="0"/>
    <x v="1"/>
    <x v="1"/>
  </r>
  <r>
    <x v="103"/>
    <x v="2"/>
    <x v="2"/>
    <x v="3"/>
    <x v="3"/>
    <x v="0"/>
    <x v="1"/>
    <x v="0"/>
    <x v="0"/>
    <x v="2"/>
    <x v="2"/>
  </r>
  <r>
    <x v="104"/>
    <x v="2"/>
    <x v="2"/>
    <x v="3"/>
    <x v="3"/>
    <x v="0"/>
    <x v="1"/>
    <x v="0"/>
    <x v="0"/>
    <x v="1"/>
    <x v="1"/>
  </r>
  <r>
    <x v="105"/>
    <x v="2"/>
    <x v="2"/>
    <x v="3"/>
    <x v="3"/>
    <x v="0"/>
    <x v="1"/>
    <x v="0"/>
    <x v="0"/>
    <x v="2"/>
    <x v="2"/>
  </r>
  <r>
    <x v="106"/>
    <x v="2"/>
    <x v="2"/>
    <x v="3"/>
    <x v="3"/>
    <x v="0"/>
    <x v="1"/>
    <x v="0"/>
    <x v="0"/>
    <x v="1"/>
    <x v="1"/>
  </r>
  <r>
    <x v="107"/>
    <x v="2"/>
    <x v="2"/>
    <x v="3"/>
    <x v="3"/>
    <x v="0"/>
    <x v="1"/>
    <x v="0"/>
    <x v="0"/>
    <x v="2"/>
    <x v="2"/>
  </r>
  <r>
    <x v="108"/>
    <x v="2"/>
    <x v="2"/>
    <x v="3"/>
    <x v="3"/>
    <x v="0"/>
    <x v="1"/>
    <x v="0"/>
    <x v="0"/>
    <x v="1"/>
    <x v="1"/>
  </r>
  <r>
    <x v="109"/>
    <x v="2"/>
    <x v="2"/>
    <x v="3"/>
    <x v="3"/>
    <x v="0"/>
    <x v="1"/>
    <x v="0"/>
    <x v="0"/>
    <x v="2"/>
    <x v="2"/>
  </r>
  <r>
    <x v="110"/>
    <x v="2"/>
    <x v="2"/>
    <x v="3"/>
    <x v="3"/>
    <x v="0"/>
    <x v="1"/>
    <x v="0"/>
    <x v="0"/>
    <x v="1"/>
    <x v="1"/>
  </r>
  <r>
    <x v="111"/>
    <x v="2"/>
    <x v="2"/>
    <x v="3"/>
    <x v="3"/>
    <x v="0"/>
    <x v="1"/>
    <x v="0"/>
    <x v="0"/>
    <x v="2"/>
    <x v="2"/>
  </r>
  <r>
    <x v="112"/>
    <x v="2"/>
    <x v="2"/>
    <x v="3"/>
    <x v="3"/>
    <x v="0"/>
    <x v="1"/>
    <x v="0"/>
    <x v="0"/>
    <x v="1"/>
    <x v="1"/>
  </r>
  <r>
    <x v="113"/>
    <x v="2"/>
    <x v="2"/>
    <x v="3"/>
    <x v="3"/>
    <x v="0"/>
    <x v="1"/>
    <x v="0"/>
    <x v="0"/>
    <x v="2"/>
    <x v="2"/>
  </r>
  <r>
    <x v="114"/>
    <x v="2"/>
    <x v="2"/>
    <x v="3"/>
    <x v="3"/>
    <x v="0"/>
    <x v="1"/>
    <x v="0"/>
    <x v="0"/>
    <x v="1"/>
    <x v="1"/>
  </r>
  <r>
    <x v="115"/>
    <x v="2"/>
    <x v="2"/>
    <x v="3"/>
    <x v="3"/>
    <x v="0"/>
    <x v="1"/>
    <x v="0"/>
    <x v="0"/>
    <x v="2"/>
    <x v="2"/>
  </r>
  <r>
    <x v="116"/>
    <x v="2"/>
    <x v="2"/>
    <x v="3"/>
    <x v="3"/>
    <x v="0"/>
    <x v="1"/>
    <x v="0"/>
    <x v="0"/>
    <x v="1"/>
    <x v="1"/>
  </r>
  <r>
    <x v="117"/>
    <x v="2"/>
    <x v="2"/>
    <x v="3"/>
    <x v="3"/>
    <x v="0"/>
    <x v="1"/>
    <x v="0"/>
    <x v="0"/>
    <x v="2"/>
    <x v="2"/>
  </r>
  <r>
    <x v="118"/>
    <x v="2"/>
    <x v="2"/>
    <x v="3"/>
    <x v="3"/>
    <x v="0"/>
    <x v="1"/>
    <x v="0"/>
    <x v="0"/>
    <x v="1"/>
    <x v="1"/>
  </r>
  <r>
    <x v="119"/>
    <x v="2"/>
    <x v="2"/>
    <x v="3"/>
    <x v="3"/>
    <x v="0"/>
    <x v="1"/>
    <x v="0"/>
    <x v="0"/>
    <x v="2"/>
    <x v="2"/>
  </r>
  <r>
    <x v="120"/>
    <x v="2"/>
    <x v="2"/>
    <x v="3"/>
    <x v="3"/>
    <x v="0"/>
    <x v="1"/>
    <x v="0"/>
    <x v="0"/>
    <x v="1"/>
    <x v="1"/>
  </r>
  <r>
    <x v="121"/>
    <x v="2"/>
    <x v="2"/>
    <x v="3"/>
    <x v="3"/>
    <x v="0"/>
    <x v="1"/>
    <x v="0"/>
    <x v="0"/>
    <x v="2"/>
    <x v="2"/>
  </r>
  <r>
    <x v="122"/>
    <x v="2"/>
    <x v="2"/>
    <x v="3"/>
    <x v="3"/>
    <x v="0"/>
    <x v="1"/>
    <x v="0"/>
    <x v="0"/>
    <x v="1"/>
    <x v="1"/>
  </r>
  <r>
    <x v="123"/>
    <x v="2"/>
    <x v="2"/>
    <x v="3"/>
    <x v="3"/>
    <x v="0"/>
    <x v="1"/>
    <x v="0"/>
    <x v="0"/>
    <x v="2"/>
    <x v="2"/>
  </r>
  <r>
    <x v="124"/>
    <x v="2"/>
    <x v="2"/>
    <x v="3"/>
    <x v="3"/>
    <x v="0"/>
    <x v="1"/>
    <x v="0"/>
    <x v="0"/>
    <x v="1"/>
    <x v="1"/>
  </r>
  <r>
    <x v="125"/>
    <x v="2"/>
    <x v="2"/>
    <x v="3"/>
    <x v="3"/>
    <x v="0"/>
    <x v="1"/>
    <x v="0"/>
    <x v="0"/>
    <x v="2"/>
    <x v="2"/>
  </r>
  <r>
    <x v="126"/>
    <x v="2"/>
    <x v="2"/>
    <x v="3"/>
    <x v="3"/>
    <x v="0"/>
    <x v="1"/>
    <x v="0"/>
    <x v="0"/>
    <x v="1"/>
    <x v="1"/>
  </r>
  <r>
    <x v="127"/>
    <x v="2"/>
    <x v="2"/>
    <x v="3"/>
    <x v="3"/>
    <x v="0"/>
    <x v="1"/>
    <x v="0"/>
    <x v="0"/>
    <x v="2"/>
    <x v="2"/>
  </r>
  <r>
    <x v="128"/>
    <x v="2"/>
    <x v="2"/>
    <x v="3"/>
    <x v="3"/>
    <x v="0"/>
    <x v="1"/>
    <x v="0"/>
    <x v="0"/>
    <x v="1"/>
    <x v="1"/>
  </r>
  <r>
    <x v="129"/>
    <x v="2"/>
    <x v="2"/>
    <x v="3"/>
    <x v="3"/>
    <x v="0"/>
    <x v="1"/>
    <x v="0"/>
    <x v="0"/>
    <x v="2"/>
    <x v="2"/>
  </r>
  <r>
    <x v="130"/>
    <x v="2"/>
    <x v="2"/>
    <x v="3"/>
    <x v="3"/>
    <x v="0"/>
    <x v="1"/>
    <x v="0"/>
    <x v="0"/>
    <x v="1"/>
    <x v="1"/>
  </r>
  <r>
    <x v="131"/>
    <x v="2"/>
    <x v="2"/>
    <x v="3"/>
    <x v="3"/>
    <x v="0"/>
    <x v="1"/>
    <x v="0"/>
    <x v="0"/>
    <x v="2"/>
    <x v="2"/>
  </r>
  <r>
    <x v="132"/>
    <x v="2"/>
    <x v="2"/>
    <x v="3"/>
    <x v="3"/>
    <x v="0"/>
    <x v="1"/>
    <x v="0"/>
    <x v="0"/>
    <x v="1"/>
    <x v="1"/>
  </r>
  <r>
    <x v="133"/>
    <x v="2"/>
    <x v="2"/>
    <x v="3"/>
    <x v="3"/>
    <x v="0"/>
    <x v="1"/>
    <x v="0"/>
    <x v="0"/>
    <x v="2"/>
    <x v="2"/>
  </r>
  <r>
    <x v="134"/>
    <x v="2"/>
    <x v="2"/>
    <x v="3"/>
    <x v="3"/>
    <x v="0"/>
    <x v="1"/>
    <x v="0"/>
    <x v="0"/>
    <x v="1"/>
    <x v="1"/>
  </r>
  <r>
    <x v="135"/>
    <x v="2"/>
    <x v="2"/>
    <x v="3"/>
    <x v="3"/>
    <x v="0"/>
    <x v="1"/>
    <x v="0"/>
    <x v="0"/>
    <x v="2"/>
    <x v="2"/>
  </r>
  <r>
    <x v="136"/>
    <x v="2"/>
    <x v="2"/>
    <x v="3"/>
    <x v="3"/>
    <x v="0"/>
    <x v="1"/>
    <x v="0"/>
    <x v="0"/>
    <x v="1"/>
    <x v="1"/>
  </r>
  <r>
    <x v="137"/>
    <x v="2"/>
    <x v="2"/>
    <x v="3"/>
    <x v="3"/>
    <x v="0"/>
    <x v="1"/>
    <x v="0"/>
    <x v="0"/>
    <x v="2"/>
    <x v="2"/>
  </r>
  <r>
    <x v="138"/>
    <x v="2"/>
    <x v="2"/>
    <x v="3"/>
    <x v="3"/>
    <x v="0"/>
    <x v="1"/>
    <x v="0"/>
    <x v="0"/>
    <x v="1"/>
    <x v="1"/>
  </r>
  <r>
    <x v="139"/>
    <x v="2"/>
    <x v="2"/>
    <x v="3"/>
    <x v="3"/>
    <x v="0"/>
    <x v="1"/>
    <x v="0"/>
    <x v="0"/>
    <x v="2"/>
    <x v="2"/>
  </r>
  <r>
    <x v="140"/>
    <x v="2"/>
    <x v="2"/>
    <x v="3"/>
    <x v="3"/>
    <x v="0"/>
    <x v="1"/>
    <x v="0"/>
    <x v="0"/>
    <x v="1"/>
    <x v="1"/>
  </r>
  <r>
    <x v="141"/>
    <x v="2"/>
    <x v="2"/>
    <x v="3"/>
    <x v="3"/>
    <x v="0"/>
    <x v="1"/>
    <x v="0"/>
    <x v="0"/>
    <x v="2"/>
    <x v="2"/>
  </r>
  <r>
    <x v="142"/>
    <x v="2"/>
    <x v="2"/>
    <x v="3"/>
    <x v="3"/>
    <x v="0"/>
    <x v="1"/>
    <x v="0"/>
    <x v="0"/>
    <x v="1"/>
    <x v="1"/>
  </r>
  <r>
    <x v="143"/>
    <x v="2"/>
    <x v="2"/>
    <x v="3"/>
    <x v="3"/>
    <x v="0"/>
    <x v="1"/>
    <x v="0"/>
    <x v="0"/>
    <x v="2"/>
    <x v="2"/>
  </r>
  <r>
    <x v="144"/>
    <x v="2"/>
    <x v="2"/>
    <x v="3"/>
    <x v="3"/>
    <x v="0"/>
    <x v="1"/>
    <x v="0"/>
    <x v="0"/>
    <x v="1"/>
    <x v="1"/>
  </r>
  <r>
    <x v="145"/>
    <x v="2"/>
    <x v="2"/>
    <x v="3"/>
    <x v="3"/>
    <x v="0"/>
    <x v="1"/>
    <x v="0"/>
    <x v="0"/>
    <x v="2"/>
    <x v="2"/>
  </r>
  <r>
    <x v="146"/>
    <x v="2"/>
    <x v="2"/>
    <x v="3"/>
    <x v="3"/>
    <x v="0"/>
    <x v="1"/>
    <x v="0"/>
    <x v="0"/>
    <x v="1"/>
    <x v="1"/>
  </r>
  <r>
    <x v="147"/>
    <x v="2"/>
    <x v="2"/>
    <x v="3"/>
    <x v="3"/>
    <x v="0"/>
    <x v="1"/>
    <x v="0"/>
    <x v="0"/>
    <x v="2"/>
    <x v="2"/>
  </r>
  <r>
    <x v="148"/>
    <x v="2"/>
    <x v="2"/>
    <x v="3"/>
    <x v="3"/>
    <x v="0"/>
    <x v="1"/>
    <x v="0"/>
    <x v="0"/>
    <x v="1"/>
    <x v="1"/>
  </r>
  <r>
    <x v="149"/>
    <x v="2"/>
    <x v="2"/>
    <x v="3"/>
    <x v="3"/>
    <x v="0"/>
    <x v="1"/>
    <x v="0"/>
    <x v="0"/>
    <x v="2"/>
    <x v="2"/>
  </r>
  <r>
    <x v="150"/>
    <x v="2"/>
    <x v="2"/>
    <x v="3"/>
    <x v="3"/>
    <x v="0"/>
    <x v="1"/>
    <x v="0"/>
    <x v="0"/>
    <x v="1"/>
    <x v="1"/>
  </r>
  <r>
    <x v="151"/>
    <x v="2"/>
    <x v="2"/>
    <x v="3"/>
    <x v="3"/>
    <x v="0"/>
    <x v="1"/>
    <x v="0"/>
    <x v="0"/>
    <x v="2"/>
    <x v="2"/>
  </r>
  <r>
    <x v="152"/>
    <x v="2"/>
    <x v="2"/>
    <x v="3"/>
    <x v="3"/>
    <x v="0"/>
    <x v="1"/>
    <x v="0"/>
    <x v="0"/>
    <x v="1"/>
    <x v="1"/>
  </r>
  <r>
    <x v="153"/>
    <x v="2"/>
    <x v="2"/>
    <x v="3"/>
    <x v="3"/>
    <x v="0"/>
    <x v="1"/>
    <x v="0"/>
    <x v="0"/>
    <x v="2"/>
    <x v="2"/>
  </r>
  <r>
    <x v="154"/>
    <x v="2"/>
    <x v="2"/>
    <x v="3"/>
    <x v="3"/>
    <x v="0"/>
    <x v="1"/>
    <x v="0"/>
    <x v="0"/>
    <x v="1"/>
    <x v="1"/>
  </r>
  <r>
    <x v="155"/>
    <x v="2"/>
    <x v="2"/>
    <x v="3"/>
    <x v="3"/>
    <x v="0"/>
    <x v="1"/>
    <x v="0"/>
    <x v="0"/>
    <x v="2"/>
    <x v="2"/>
  </r>
  <r>
    <x v="156"/>
    <x v="2"/>
    <x v="2"/>
    <x v="3"/>
    <x v="3"/>
    <x v="0"/>
    <x v="1"/>
    <x v="0"/>
    <x v="0"/>
    <x v="1"/>
    <x v="1"/>
  </r>
  <r>
    <x v="157"/>
    <x v="2"/>
    <x v="2"/>
    <x v="3"/>
    <x v="3"/>
    <x v="0"/>
    <x v="1"/>
    <x v="0"/>
    <x v="0"/>
    <x v="2"/>
    <x v="2"/>
  </r>
  <r>
    <x v="158"/>
    <x v="2"/>
    <x v="2"/>
    <x v="3"/>
    <x v="3"/>
    <x v="0"/>
    <x v="1"/>
    <x v="0"/>
    <x v="0"/>
    <x v="1"/>
    <x v="1"/>
  </r>
  <r>
    <x v="159"/>
    <x v="2"/>
    <x v="2"/>
    <x v="3"/>
    <x v="3"/>
    <x v="0"/>
    <x v="1"/>
    <x v="0"/>
    <x v="0"/>
    <x v="2"/>
    <x v="2"/>
  </r>
  <r>
    <x v="160"/>
    <x v="2"/>
    <x v="2"/>
    <x v="3"/>
    <x v="3"/>
    <x v="0"/>
    <x v="1"/>
    <x v="0"/>
    <x v="0"/>
    <x v="1"/>
    <x v="1"/>
  </r>
  <r>
    <x v="161"/>
    <x v="2"/>
    <x v="2"/>
    <x v="3"/>
    <x v="3"/>
    <x v="0"/>
    <x v="1"/>
    <x v="0"/>
    <x v="0"/>
    <x v="2"/>
    <x v="2"/>
  </r>
  <r>
    <x v="162"/>
    <x v="2"/>
    <x v="2"/>
    <x v="3"/>
    <x v="3"/>
    <x v="0"/>
    <x v="1"/>
    <x v="0"/>
    <x v="0"/>
    <x v="1"/>
    <x v="1"/>
  </r>
  <r>
    <x v="163"/>
    <x v="2"/>
    <x v="2"/>
    <x v="3"/>
    <x v="3"/>
    <x v="0"/>
    <x v="1"/>
    <x v="0"/>
    <x v="0"/>
    <x v="2"/>
    <x v="2"/>
  </r>
  <r>
    <x v="164"/>
    <x v="2"/>
    <x v="2"/>
    <x v="3"/>
    <x v="3"/>
    <x v="0"/>
    <x v="1"/>
    <x v="0"/>
    <x v="0"/>
    <x v="1"/>
    <x v="1"/>
  </r>
  <r>
    <x v="165"/>
    <x v="2"/>
    <x v="2"/>
    <x v="3"/>
    <x v="3"/>
    <x v="0"/>
    <x v="1"/>
    <x v="0"/>
    <x v="0"/>
    <x v="2"/>
    <x v="2"/>
  </r>
  <r>
    <x v="166"/>
    <x v="2"/>
    <x v="2"/>
    <x v="3"/>
    <x v="3"/>
    <x v="0"/>
    <x v="1"/>
    <x v="0"/>
    <x v="0"/>
    <x v="1"/>
    <x v="1"/>
  </r>
  <r>
    <x v="167"/>
    <x v="2"/>
    <x v="2"/>
    <x v="3"/>
    <x v="3"/>
    <x v="0"/>
    <x v="1"/>
    <x v="0"/>
    <x v="0"/>
    <x v="2"/>
    <x v="2"/>
  </r>
  <r>
    <x v="168"/>
    <x v="2"/>
    <x v="2"/>
    <x v="3"/>
    <x v="3"/>
    <x v="0"/>
    <x v="1"/>
    <x v="0"/>
    <x v="0"/>
    <x v="1"/>
    <x v="1"/>
  </r>
  <r>
    <x v="169"/>
    <x v="2"/>
    <x v="2"/>
    <x v="3"/>
    <x v="3"/>
    <x v="0"/>
    <x v="1"/>
    <x v="0"/>
    <x v="0"/>
    <x v="2"/>
    <x v="2"/>
  </r>
  <r>
    <x v="170"/>
    <x v="2"/>
    <x v="2"/>
    <x v="3"/>
    <x v="3"/>
    <x v="0"/>
    <x v="1"/>
    <x v="0"/>
    <x v="0"/>
    <x v="1"/>
    <x v="1"/>
  </r>
  <r>
    <x v="171"/>
    <x v="2"/>
    <x v="2"/>
    <x v="3"/>
    <x v="3"/>
    <x v="0"/>
    <x v="1"/>
    <x v="0"/>
    <x v="0"/>
    <x v="2"/>
    <x v="2"/>
  </r>
  <r>
    <x v="172"/>
    <x v="2"/>
    <x v="2"/>
    <x v="3"/>
    <x v="3"/>
    <x v="0"/>
    <x v="1"/>
    <x v="0"/>
    <x v="0"/>
    <x v="1"/>
    <x v="1"/>
  </r>
  <r>
    <x v="173"/>
    <x v="2"/>
    <x v="2"/>
    <x v="3"/>
    <x v="3"/>
    <x v="0"/>
    <x v="1"/>
    <x v="0"/>
    <x v="0"/>
    <x v="2"/>
    <x v="2"/>
  </r>
  <r>
    <x v="174"/>
    <x v="2"/>
    <x v="2"/>
    <x v="3"/>
    <x v="3"/>
    <x v="0"/>
    <x v="1"/>
    <x v="0"/>
    <x v="0"/>
    <x v="1"/>
    <x v="1"/>
  </r>
  <r>
    <x v="175"/>
    <x v="2"/>
    <x v="2"/>
    <x v="3"/>
    <x v="3"/>
    <x v="0"/>
    <x v="1"/>
    <x v="0"/>
    <x v="0"/>
    <x v="2"/>
    <x v="2"/>
  </r>
  <r>
    <x v="176"/>
    <x v="2"/>
    <x v="2"/>
    <x v="3"/>
    <x v="3"/>
    <x v="0"/>
    <x v="1"/>
    <x v="0"/>
    <x v="0"/>
    <x v="1"/>
    <x v="1"/>
  </r>
  <r>
    <x v="177"/>
    <x v="2"/>
    <x v="2"/>
    <x v="3"/>
    <x v="3"/>
    <x v="0"/>
    <x v="1"/>
    <x v="0"/>
    <x v="0"/>
    <x v="2"/>
    <x v="2"/>
  </r>
  <r>
    <x v="178"/>
    <x v="2"/>
    <x v="2"/>
    <x v="3"/>
    <x v="3"/>
    <x v="0"/>
    <x v="1"/>
    <x v="0"/>
    <x v="0"/>
    <x v="1"/>
    <x v="1"/>
  </r>
  <r>
    <x v="179"/>
    <x v="2"/>
    <x v="2"/>
    <x v="3"/>
    <x v="3"/>
    <x v="0"/>
    <x v="1"/>
    <x v="0"/>
    <x v="0"/>
    <x v="2"/>
    <x v="2"/>
  </r>
  <r>
    <x v="180"/>
    <x v="2"/>
    <x v="2"/>
    <x v="3"/>
    <x v="3"/>
    <x v="0"/>
    <x v="1"/>
    <x v="0"/>
    <x v="0"/>
    <x v="1"/>
    <x v="1"/>
  </r>
  <r>
    <x v="181"/>
    <x v="2"/>
    <x v="2"/>
    <x v="3"/>
    <x v="3"/>
    <x v="0"/>
    <x v="1"/>
    <x v="0"/>
    <x v="0"/>
    <x v="2"/>
    <x v="2"/>
  </r>
  <r>
    <x v="182"/>
    <x v="2"/>
    <x v="2"/>
    <x v="3"/>
    <x v="3"/>
    <x v="0"/>
    <x v="1"/>
    <x v="0"/>
    <x v="0"/>
    <x v="1"/>
    <x v="1"/>
  </r>
  <r>
    <x v="183"/>
    <x v="2"/>
    <x v="2"/>
    <x v="3"/>
    <x v="3"/>
    <x v="0"/>
    <x v="1"/>
    <x v="0"/>
    <x v="0"/>
    <x v="2"/>
    <x v="2"/>
  </r>
  <r>
    <x v="184"/>
    <x v="2"/>
    <x v="2"/>
    <x v="3"/>
    <x v="3"/>
    <x v="0"/>
    <x v="1"/>
    <x v="0"/>
    <x v="0"/>
    <x v="1"/>
    <x v="1"/>
  </r>
  <r>
    <x v="185"/>
    <x v="2"/>
    <x v="2"/>
    <x v="3"/>
    <x v="3"/>
    <x v="0"/>
    <x v="1"/>
    <x v="0"/>
    <x v="0"/>
    <x v="2"/>
    <x v="2"/>
  </r>
  <r>
    <x v="186"/>
    <x v="2"/>
    <x v="2"/>
    <x v="3"/>
    <x v="3"/>
    <x v="0"/>
    <x v="1"/>
    <x v="0"/>
    <x v="0"/>
    <x v="1"/>
    <x v="1"/>
  </r>
  <r>
    <x v="187"/>
    <x v="2"/>
    <x v="2"/>
    <x v="3"/>
    <x v="3"/>
    <x v="0"/>
    <x v="1"/>
    <x v="0"/>
    <x v="0"/>
    <x v="2"/>
    <x v="2"/>
  </r>
  <r>
    <x v="188"/>
    <x v="2"/>
    <x v="2"/>
    <x v="3"/>
    <x v="3"/>
    <x v="0"/>
    <x v="1"/>
    <x v="0"/>
    <x v="0"/>
    <x v="1"/>
    <x v="1"/>
  </r>
  <r>
    <x v="189"/>
    <x v="2"/>
    <x v="2"/>
    <x v="3"/>
    <x v="3"/>
    <x v="0"/>
    <x v="1"/>
    <x v="0"/>
    <x v="0"/>
    <x v="2"/>
    <x v="2"/>
  </r>
  <r>
    <x v="190"/>
    <x v="2"/>
    <x v="2"/>
    <x v="3"/>
    <x v="3"/>
    <x v="0"/>
    <x v="1"/>
    <x v="0"/>
    <x v="0"/>
    <x v="1"/>
    <x v="1"/>
  </r>
  <r>
    <x v="191"/>
    <x v="2"/>
    <x v="2"/>
    <x v="3"/>
    <x v="3"/>
    <x v="0"/>
    <x v="1"/>
    <x v="0"/>
    <x v="0"/>
    <x v="2"/>
    <x v="2"/>
  </r>
  <r>
    <x v="192"/>
    <x v="2"/>
    <x v="2"/>
    <x v="3"/>
    <x v="3"/>
    <x v="0"/>
    <x v="1"/>
    <x v="0"/>
    <x v="0"/>
    <x v="1"/>
    <x v="1"/>
  </r>
  <r>
    <x v="193"/>
    <x v="2"/>
    <x v="2"/>
    <x v="3"/>
    <x v="3"/>
    <x v="0"/>
    <x v="1"/>
    <x v="0"/>
    <x v="0"/>
    <x v="2"/>
    <x v="2"/>
  </r>
  <r>
    <x v="194"/>
    <x v="2"/>
    <x v="2"/>
    <x v="3"/>
    <x v="3"/>
    <x v="0"/>
    <x v="1"/>
    <x v="0"/>
    <x v="0"/>
    <x v="1"/>
    <x v="1"/>
  </r>
  <r>
    <x v="195"/>
    <x v="2"/>
    <x v="2"/>
    <x v="3"/>
    <x v="3"/>
    <x v="0"/>
    <x v="1"/>
    <x v="0"/>
    <x v="0"/>
    <x v="2"/>
    <x v="2"/>
  </r>
  <r>
    <x v="196"/>
    <x v="2"/>
    <x v="2"/>
    <x v="3"/>
    <x v="3"/>
    <x v="0"/>
    <x v="1"/>
    <x v="0"/>
    <x v="0"/>
    <x v="1"/>
    <x v="1"/>
  </r>
  <r>
    <x v="197"/>
    <x v="2"/>
    <x v="2"/>
    <x v="3"/>
    <x v="3"/>
    <x v="0"/>
    <x v="1"/>
    <x v="0"/>
    <x v="0"/>
    <x v="2"/>
    <x v="2"/>
  </r>
  <r>
    <x v="198"/>
    <x v="2"/>
    <x v="2"/>
    <x v="3"/>
    <x v="3"/>
    <x v="0"/>
    <x v="1"/>
    <x v="0"/>
    <x v="0"/>
    <x v="1"/>
    <x v="1"/>
  </r>
  <r>
    <x v="199"/>
    <x v="2"/>
    <x v="2"/>
    <x v="3"/>
    <x v="3"/>
    <x v="0"/>
    <x v="1"/>
    <x v="0"/>
    <x v="0"/>
    <x v="2"/>
    <x v="2"/>
  </r>
  <r>
    <x v="200"/>
    <x v="2"/>
    <x v="2"/>
    <x v="3"/>
    <x v="3"/>
    <x v="0"/>
    <x v="1"/>
    <x v="0"/>
    <x v="0"/>
    <x v="1"/>
    <x v="1"/>
  </r>
  <r>
    <x v="201"/>
    <x v="2"/>
    <x v="2"/>
    <x v="3"/>
    <x v="3"/>
    <x v="0"/>
    <x v="1"/>
    <x v="0"/>
    <x v="0"/>
    <x v="2"/>
    <x v="2"/>
  </r>
  <r>
    <x v="202"/>
    <x v="2"/>
    <x v="2"/>
    <x v="3"/>
    <x v="3"/>
    <x v="0"/>
    <x v="1"/>
    <x v="0"/>
    <x v="0"/>
    <x v="1"/>
    <x v="1"/>
  </r>
  <r>
    <x v="203"/>
    <x v="2"/>
    <x v="2"/>
    <x v="3"/>
    <x v="3"/>
    <x v="0"/>
    <x v="1"/>
    <x v="0"/>
    <x v="0"/>
    <x v="2"/>
    <x v="2"/>
  </r>
  <r>
    <x v="204"/>
    <x v="2"/>
    <x v="2"/>
    <x v="3"/>
    <x v="3"/>
    <x v="0"/>
    <x v="1"/>
    <x v="0"/>
    <x v="0"/>
    <x v="1"/>
    <x v="1"/>
  </r>
  <r>
    <x v="205"/>
    <x v="2"/>
    <x v="2"/>
    <x v="3"/>
    <x v="3"/>
    <x v="0"/>
    <x v="1"/>
    <x v="0"/>
    <x v="0"/>
    <x v="2"/>
    <x v="2"/>
  </r>
  <r>
    <x v="206"/>
    <x v="2"/>
    <x v="2"/>
    <x v="3"/>
    <x v="3"/>
    <x v="0"/>
    <x v="1"/>
    <x v="0"/>
    <x v="0"/>
    <x v="1"/>
    <x v="1"/>
  </r>
  <r>
    <x v="207"/>
    <x v="2"/>
    <x v="2"/>
    <x v="3"/>
    <x v="3"/>
    <x v="0"/>
    <x v="1"/>
    <x v="0"/>
    <x v="0"/>
    <x v="2"/>
    <x v="2"/>
  </r>
  <r>
    <x v="208"/>
    <x v="2"/>
    <x v="2"/>
    <x v="3"/>
    <x v="3"/>
    <x v="0"/>
    <x v="1"/>
    <x v="0"/>
    <x v="0"/>
    <x v="1"/>
    <x v="1"/>
  </r>
  <r>
    <x v="209"/>
    <x v="2"/>
    <x v="2"/>
    <x v="3"/>
    <x v="3"/>
    <x v="0"/>
    <x v="1"/>
    <x v="0"/>
    <x v="0"/>
    <x v="2"/>
    <x v="2"/>
  </r>
  <r>
    <x v="210"/>
    <x v="2"/>
    <x v="2"/>
    <x v="3"/>
    <x v="3"/>
    <x v="0"/>
    <x v="1"/>
    <x v="0"/>
    <x v="0"/>
    <x v="1"/>
    <x v="1"/>
  </r>
  <r>
    <x v="211"/>
    <x v="2"/>
    <x v="2"/>
    <x v="3"/>
    <x v="3"/>
    <x v="0"/>
    <x v="1"/>
    <x v="0"/>
    <x v="0"/>
    <x v="2"/>
    <x v="2"/>
  </r>
  <r>
    <x v="212"/>
    <x v="2"/>
    <x v="2"/>
    <x v="3"/>
    <x v="3"/>
    <x v="0"/>
    <x v="1"/>
    <x v="0"/>
    <x v="0"/>
    <x v="1"/>
    <x v="1"/>
  </r>
  <r>
    <x v="213"/>
    <x v="2"/>
    <x v="2"/>
    <x v="3"/>
    <x v="3"/>
    <x v="0"/>
    <x v="1"/>
    <x v="0"/>
    <x v="0"/>
    <x v="2"/>
    <x v="2"/>
  </r>
  <r>
    <x v="214"/>
    <x v="2"/>
    <x v="2"/>
    <x v="3"/>
    <x v="3"/>
    <x v="0"/>
    <x v="1"/>
    <x v="0"/>
    <x v="0"/>
    <x v="1"/>
    <x v="1"/>
  </r>
  <r>
    <x v="215"/>
    <x v="2"/>
    <x v="2"/>
    <x v="3"/>
    <x v="3"/>
    <x v="0"/>
    <x v="1"/>
    <x v="0"/>
    <x v="0"/>
    <x v="2"/>
    <x v="2"/>
  </r>
  <r>
    <x v="216"/>
    <x v="2"/>
    <x v="2"/>
    <x v="3"/>
    <x v="3"/>
    <x v="0"/>
    <x v="1"/>
    <x v="0"/>
    <x v="0"/>
    <x v="1"/>
    <x v="1"/>
  </r>
  <r>
    <x v="217"/>
    <x v="2"/>
    <x v="2"/>
    <x v="3"/>
    <x v="3"/>
    <x v="0"/>
    <x v="1"/>
    <x v="0"/>
    <x v="0"/>
    <x v="2"/>
    <x v="2"/>
  </r>
  <r>
    <x v="218"/>
    <x v="2"/>
    <x v="2"/>
    <x v="3"/>
    <x v="3"/>
    <x v="0"/>
    <x v="1"/>
    <x v="0"/>
    <x v="0"/>
    <x v="1"/>
    <x v="1"/>
  </r>
  <r>
    <x v="219"/>
    <x v="2"/>
    <x v="2"/>
    <x v="3"/>
    <x v="3"/>
    <x v="0"/>
    <x v="1"/>
    <x v="0"/>
    <x v="0"/>
    <x v="2"/>
    <x v="2"/>
  </r>
  <r>
    <x v="220"/>
    <x v="2"/>
    <x v="2"/>
    <x v="3"/>
    <x v="3"/>
    <x v="0"/>
    <x v="1"/>
    <x v="0"/>
    <x v="0"/>
    <x v="1"/>
    <x v="1"/>
  </r>
  <r>
    <x v="221"/>
    <x v="2"/>
    <x v="2"/>
    <x v="3"/>
    <x v="3"/>
    <x v="0"/>
    <x v="1"/>
    <x v="0"/>
    <x v="0"/>
    <x v="2"/>
    <x v="2"/>
  </r>
  <r>
    <x v="222"/>
    <x v="2"/>
    <x v="2"/>
    <x v="3"/>
    <x v="3"/>
    <x v="0"/>
    <x v="1"/>
    <x v="0"/>
    <x v="0"/>
    <x v="1"/>
    <x v="1"/>
  </r>
  <r>
    <x v="223"/>
    <x v="2"/>
    <x v="2"/>
    <x v="3"/>
    <x v="3"/>
    <x v="0"/>
    <x v="1"/>
    <x v="0"/>
    <x v="0"/>
    <x v="2"/>
    <x v="2"/>
  </r>
  <r>
    <x v="224"/>
    <x v="2"/>
    <x v="2"/>
    <x v="3"/>
    <x v="3"/>
    <x v="0"/>
    <x v="1"/>
    <x v="0"/>
    <x v="0"/>
    <x v="1"/>
    <x v="1"/>
  </r>
  <r>
    <x v="225"/>
    <x v="2"/>
    <x v="2"/>
    <x v="3"/>
    <x v="3"/>
    <x v="0"/>
    <x v="1"/>
    <x v="0"/>
    <x v="0"/>
    <x v="2"/>
    <x v="2"/>
  </r>
  <r>
    <x v="226"/>
    <x v="2"/>
    <x v="2"/>
    <x v="3"/>
    <x v="3"/>
    <x v="0"/>
    <x v="1"/>
    <x v="0"/>
    <x v="0"/>
    <x v="1"/>
    <x v="1"/>
  </r>
  <r>
    <x v="227"/>
    <x v="2"/>
    <x v="2"/>
    <x v="3"/>
    <x v="3"/>
    <x v="0"/>
    <x v="1"/>
    <x v="0"/>
    <x v="0"/>
    <x v="2"/>
    <x v="2"/>
  </r>
  <r>
    <x v="228"/>
    <x v="2"/>
    <x v="2"/>
    <x v="3"/>
    <x v="3"/>
    <x v="0"/>
    <x v="1"/>
    <x v="0"/>
    <x v="0"/>
    <x v="1"/>
    <x v="1"/>
  </r>
  <r>
    <x v="229"/>
    <x v="2"/>
    <x v="2"/>
    <x v="3"/>
    <x v="3"/>
    <x v="0"/>
    <x v="1"/>
    <x v="0"/>
    <x v="0"/>
    <x v="2"/>
    <x v="2"/>
  </r>
  <r>
    <x v="230"/>
    <x v="2"/>
    <x v="2"/>
    <x v="3"/>
    <x v="3"/>
    <x v="0"/>
    <x v="1"/>
    <x v="0"/>
    <x v="0"/>
    <x v="1"/>
    <x v="1"/>
  </r>
  <r>
    <x v="231"/>
    <x v="2"/>
    <x v="2"/>
    <x v="3"/>
    <x v="3"/>
    <x v="0"/>
    <x v="1"/>
    <x v="0"/>
    <x v="0"/>
    <x v="2"/>
    <x v="2"/>
  </r>
  <r>
    <x v="232"/>
    <x v="2"/>
    <x v="2"/>
    <x v="3"/>
    <x v="3"/>
    <x v="0"/>
    <x v="1"/>
    <x v="0"/>
    <x v="0"/>
    <x v="1"/>
    <x v="1"/>
  </r>
  <r>
    <x v="233"/>
    <x v="2"/>
    <x v="2"/>
    <x v="3"/>
    <x v="3"/>
    <x v="0"/>
    <x v="1"/>
    <x v="0"/>
    <x v="0"/>
    <x v="2"/>
    <x v="2"/>
  </r>
  <r>
    <x v="234"/>
    <x v="2"/>
    <x v="2"/>
    <x v="3"/>
    <x v="3"/>
    <x v="0"/>
    <x v="1"/>
    <x v="0"/>
    <x v="0"/>
    <x v="1"/>
    <x v="1"/>
  </r>
  <r>
    <x v="235"/>
    <x v="2"/>
    <x v="2"/>
    <x v="3"/>
    <x v="3"/>
    <x v="0"/>
    <x v="1"/>
    <x v="0"/>
    <x v="0"/>
    <x v="2"/>
    <x v="2"/>
  </r>
  <r>
    <x v="236"/>
    <x v="2"/>
    <x v="2"/>
    <x v="3"/>
    <x v="3"/>
    <x v="0"/>
    <x v="1"/>
    <x v="0"/>
    <x v="0"/>
    <x v="1"/>
    <x v="1"/>
  </r>
  <r>
    <x v="237"/>
    <x v="2"/>
    <x v="2"/>
    <x v="3"/>
    <x v="3"/>
    <x v="0"/>
    <x v="1"/>
    <x v="0"/>
    <x v="0"/>
    <x v="2"/>
    <x v="2"/>
  </r>
  <r>
    <x v="238"/>
    <x v="2"/>
    <x v="2"/>
    <x v="3"/>
    <x v="3"/>
    <x v="0"/>
    <x v="1"/>
    <x v="0"/>
    <x v="0"/>
    <x v="1"/>
    <x v="1"/>
  </r>
  <r>
    <x v="239"/>
    <x v="2"/>
    <x v="2"/>
    <x v="3"/>
    <x v="3"/>
    <x v="0"/>
    <x v="1"/>
    <x v="0"/>
    <x v="0"/>
    <x v="2"/>
    <x v="2"/>
  </r>
  <r>
    <x v="240"/>
    <x v="2"/>
    <x v="2"/>
    <x v="3"/>
    <x v="3"/>
    <x v="0"/>
    <x v="1"/>
    <x v="0"/>
    <x v="0"/>
    <x v="1"/>
    <x v="1"/>
  </r>
  <r>
    <x v="241"/>
    <x v="2"/>
    <x v="2"/>
    <x v="3"/>
    <x v="3"/>
    <x v="0"/>
    <x v="1"/>
    <x v="0"/>
    <x v="0"/>
    <x v="2"/>
    <x v="2"/>
  </r>
  <r>
    <x v="242"/>
    <x v="2"/>
    <x v="2"/>
    <x v="3"/>
    <x v="3"/>
    <x v="0"/>
    <x v="1"/>
    <x v="0"/>
    <x v="0"/>
    <x v="1"/>
    <x v="1"/>
  </r>
  <r>
    <x v="243"/>
    <x v="2"/>
    <x v="2"/>
    <x v="3"/>
    <x v="3"/>
    <x v="0"/>
    <x v="1"/>
    <x v="0"/>
    <x v="0"/>
    <x v="2"/>
    <x v="2"/>
  </r>
  <r>
    <x v="244"/>
    <x v="2"/>
    <x v="2"/>
    <x v="3"/>
    <x v="3"/>
    <x v="0"/>
    <x v="1"/>
    <x v="0"/>
    <x v="0"/>
    <x v="1"/>
    <x v="1"/>
  </r>
  <r>
    <x v="245"/>
    <x v="2"/>
    <x v="2"/>
    <x v="3"/>
    <x v="3"/>
    <x v="0"/>
    <x v="1"/>
    <x v="0"/>
    <x v="0"/>
    <x v="2"/>
    <x v="2"/>
  </r>
  <r>
    <x v="246"/>
    <x v="2"/>
    <x v="2"/>
    <x v="3"/>
    <x v="3"/>
    <x v="0"/>
    <x v="1"/>
    <x v="0"/>
    <x v="0"/>
    <x v="1"/>
    <x v="1"/>
  </r>
  <r>
    <x v="247"/>
    <x v="2"/>
    <x v="2"/>
    <x v="3"/>
    <x v="3"/>
    <x v="0"/>
    <x v="1"/>
    <x v="0"/>
    <x v="0"/>
    <x v="2"/>
    <x v="2"/>
  </r>
  <r>
    <x v="248"/>
    <x v="2"/>
    <x v="2"/>
    <x v="3"/>
    <x v="3"/>
    <x v="0"/>
    <x v="1"/>
    <x v="0"/>
    <x v="0"/>
    <x v="1"/>
    <x v="1"/>
  </r>
  <r>
    <x v="249"/>
    <x v="2"/>
    <x v="2"/>
    <x v="3"/>
    <x v="3"/>
    <x v="0"/>
    <x v="1"/>
    <x v="0"/>
    <x v="0"/>
    <x v="2"/>
    <x v="2"/>
  </r>
  <r>
    <x v="250"/>
    <x v="2"/>
    <x v="2"/>
    <x v="3"/>
    <x v="3"/>
    <x v="0"/>
    <x v="1"/>
    <x v="0"/>
    <x v="0"/>
    <x v="1"/>
    <x v="1"/>
  </r>
  <r>
    <x v="251"/>
    <x v="2"/>
    <x v="2"/>
    <x v="3"/>
    <x v="3"/>
    <x v="0"/>
    <x v="1"/>
    <x v="0"/>
    <x v="0"/>
    <x v="2"/>
    <x v="2"/>
  </r>
  <r>
    <x v="252"/>
    <x v="2"/>
    <x v="2"/>
    <x v="3"/>
    <x v="3"/>
    <x v="0"/>
    <x v="1"/>
    <x v="0"/>
    <x v="0"/>
    <x v="1"/>
    <x v="1"/>
  </r>
  <r>
    <x v="253"/>
    <x v="2"/>
    <x v="2"/>
    <x v="3"/>
    <x v="3"/>
    <x v="0"/>
    <x v="1"/>
    <x v="0"/>
    <x v="0"/>
    <x v="2"/>
    <x v="2"/>
  </r>
  <r>
    <x v="254"/>
    <x v="2"/>
    <x v="2"/>
    <x v="3"/>
    <x v="3"/>
    <x v="0"/>
    <x v="1"/>
    <x v="0"/>
    <x v="0"/>
    <x v="1"/>
    <x v="1"/>
  </r>
  <r>
    <x v="255"/>
    <x v="2"/>
    <x v="2"/>
    <x v="3"/>
    <x v="3"/>
    <x v="0"/>
    <x v="1"/>
    <x v="0"/>
    <x v="0"/>
    <x v="2"/>
    <x v="2"/>
  </r>
  <r>
    <x v="256"/>
    <x v="2"/>
    <x v="2"/>
    <x v="3"/>
    <x v="3"/>
    <x v="0"/>
    <x v="1"/>
    <x v="0"/>
    <x v="0"/>
    <x v="1"/>
    <x v="1"/>
  </r>
  <r>
    <x v="257"/>
    <x v="2"/>
    <x v="2"/>
    <x v="3"/>
    <x v="3"/>
    <x v="0"/>
    <x v="1"/>
    <x v="0"/>
    <x v="0"/>
    <x v="2"/>
    <x v="2"/>
  </r>
  <r>
    <x v="258"/>
    <x v="2"/>
    <x v="2"/>
    <x v="3"/>
    <x v="3"/>
    <x v="0"/>
    <x v="1"/>
    <x v="0"/>
    <x v="0"/>
    <x v="1"/>
    <x v="1"/>
  </r>
  <r>
    <x v="259"/>
    <x v="2"/>
    <x v="2"/>
    <x v="3"/>
    <x v="3"/>
    <x v="0"/>
    <x v="1"/>
    <x v="0"/>
    <x v="0"/>
    <x v="2"/>
    <x v="2"/>
  </r>
  <r>
    <x v="260"/>
    <x v="2"/>
    <x v="2"/>
    <x v="3"/>
    <x v="3"/>
    <x v="0"/>
    <x v="1"/>
    <x v="0"/>
    <x v="0"/>
    <x v="1"/>
    <x v="1"/>
  </r>
  <r>
    <x v="261"/>
    <x v="2"/>
    <x v="2"/>
    <x v="3"/>
    <x v="3"/>
    <x v="0"/>
    <x v="1"/>
    <x v="0"/>
    <x v="0"/>
    <x v="2"/>
    <x v="2"/>
  </r>
  <r>
    <x v="262"/>
    <x v="2"/>
    <x v="2"/>
    <x v="3"/>
    <x v="3"/>
    <x v="0"/>
    <x v="1"/>
    <x v="0"/>
    <x v="0"/>
    <x v="1"/>
    <x v="1"/>
  </r>
  <r>
    <x v="263"/>
    <x v="2"/>
    <x v="2"/>
    <x v="3"/>
    <x v="3"/>
    <x v="0"/>
    <x v="1"/>
    <x v="0"/>
    <x v="0"/>
    <x v="2"/>
    <x v="2"/>
  </r>
  <r>
    <x v="264"/>
    <x v="2"/>
    <x v="2"/>
    <x v="3"/>
    <x v="3"/>
    <x v="0"/>
    <x v="1"/>
    <x v="0"/>
    <x v="0"/>
    <x v="1"/>
    <x v="1"/>
  </r>
  <r>
    <x v="265"/>
    <x v="2"/>
    <x v="2"/>
    <x v="3"/>
    <x v="3"/>
    <x v="0"/>
    <x v="1"/>
    <x v="0"/>
    <x v="0"/>
    <x v="2"/>
    <x v="2"/>
  </r>
  <r>
    <x v="266"/>
    <x v="2"/>
    <x v="2"/>
    <x v="3"/>
    <x v="3"/>
    <x v="0"/>
    <x v="1"/>
    <x v="0"/>
    <x v="0"/>
    <x v="1"/>
    <x v="1"/>
  </r>
  <r>
    <x v="267"/>
    <x v="2"/>
    <x v="2"/>
    <x v="3"/>
    <x v="3"/>
    <x v="0"/>
    <x v="1"/>
    <x v="0"/>
    <x v="0"/>
    <x v="2"/>
    <x v="2"/>
  </r>
  <r>
    <x v="268"/>
    <x v="2"/>
    <x v="2"/>
    <x v="3"/>
    <x v="3"/>
    <x v="0"/>
    <x v="1"/>
    <x v="0"/>
    <x v="0"/>
    <x v="1"/>
    <x v="1"/>
  </r>
  <r>
    <x v="269"/>
    <x v="2"/>
    <x v="2"/>
    <x v="3"/>
    <x v="3"/>
    <x v="0"/>
    <x v="1"/>
    <x v="0"/>
    <x v="0"/>
    <x v="2"/>
    <x v="2"/>
  </r>
  <r>
    <x v="270"/>
    <x v="2"/>
    <x v="2"/>
    <x v="3"/>
    <x v="3"/>
    <x v="0"/>
    <x v="1"/>
    <x v="0"/>
    <x v="0"/>
    <x v="1"/>
    <x v="1"/>
  </r>
  <r>
    <x v="271"/>
    <x v="2"/>
    <x v="2"/>
    <x v="3"/>
    <x v="3"/>
    <x v="0"/>
    <x v="1"/>
    <x v="0"/>
    <x v="0"/>
    <x v="2"/>
    <x v="2"/>
  </r>
  <r>
    <x v="272"/>
    <x v="2"/>
    <x v="2"/>
    <x v="3"/>
    <x v="3"/>
    <x v="0"/>
    <x v="1"/>
    <x v="0"/>
    <x v="0"/>
    <x v="1"/>
    <x v="1"/>
  </r>
  <r>
    <x v="273"/>
    <x v="2"/>
    <x v="2"/>
    <x v="3"/>
    <x v="3"/>
    <x v="0"/>
    <x v="1"/>
    <x v="0"/>
    <x v="0"/>
    <x v="2"/>
    <x v="2"/>
  </r>
  <r>
    <x v="274"/>
    <x v="2"/>
    <x v="2"/>
    <x v="3"/>
    <x v="3"/>
    <x v="0"/>
    <x v="1"/>
    <x v="0"/>
    <x v="0"/>
    <x v="1"/>
    <x v="1"/>
  </r>
  <r>
    <x v="275"/>
    <x v="2"/>
    <x v="2"/>
    <x v="3"/>
    <x v="3"/>
    <x v="0"/>
    <x v="1"/>
    <x v="0"/>
    <x v="0"/>
    <x v="2"/>
    <x v="2"/>
  </r>
  <r>
    <x v="276"/>
    <x v="2"/>
    <x v="2"/>
    <x v="3"/>
    <x v="3"/>
    <x v="0"/>
    <x v="1"/>
    <x v="0"/>
    <x v="0"/>
    <x v="1"/>
    <x v="1"/>
  </r>
  <r>
    <x v="277"/>
    <x v="2"/>
    <x v="2"/>
    <x v="3"/>
    <x v="3"/>
    <x v="0"/>
    <x v="1"/>
    <x v="0"/>
    <x v="0"/>
    <x v="2"/>
    <x v="2"/>
  </r>
  <r>
    <x v="278"/>
    <x v="2"/>
    <x v="2"/>
    <x v="3"/>
    <x v="3"/>
    <x v="0"/>
    <x v="1"/>
    <x v="0"/>
    <x v="0"/>
    <x v="1"/>
    <x v="1"/>
  </r>
  <r>
    <x v="279"/>
    <x v="2"/>
    <x v="2"/>
    <x v="3"/>
    <x v="3"/>
    <x v="0"/>
    <x v="1"/>
    <x v="0"/>
    <x v="0"/>
    <x v="2"/>
    <x v="2"/>
  </r>
  <r>
    <x v="280"/>
    <x v="2"/>
    <x v="2"/>
    <x v="3"/>
    <x v="3"/>
    <x v="0"/>
    <x v="1"/>
    <x v="0"/>
    <x v="0"/>
    <x v="1"/>
    <x v="1"/>
  </r>
  <r>
    <x v="281"/>
    <x v="2"/>
    <x v="2"/>
    <x v="3"/>
    <x v="3"/>
    <x v="0"/>
    <x v="1"/>
    <x v="0"/>
    <x v="0"/>
    <x v="2"/>
    <x v="2"/>
  </r>
  <r>
    <x v="282"/>
    <x v="2"/>
    <x v="2"/>
    <x v="3"/>
    <x v="3"/>
    <x v="0"/>
    <x v="1"/>
    <x v="0"/>
    <x v="0"/>
    <x v="1"/>
    <x v="1"/>
  </r>
  <r>
    <x v="283"/>
    <x v="2"/>
    <x v="2"/>
    <x v="3"/>
    <x v="3"/>
    <x v="0"/>
    <x v="1"/>
    <x v="0"/>
    <x v="0"/>
    <x v="2"/>
    <x v="2"/>
  </r>
  <r>
    <x v="284"/>
    <x v="2"/>
    <x v="2"/>
    <x v="3"/>
    <x v="3"/>
    <x v="0"/>
    <x v="1"/>
    <x v="0"/>
    <x v="0"/>
    <x v="1"/>
    <x v="1"/>
  </r>
  <r>
    <x v="285"/>
    <x v="2"/>
    <x v="2"/>
    <x v="3"/>
    <x v="3"/>
    <x v="0"/>
    <x v="1"/>
    <x v="0"/>
    <x v="0"/>
    <x v="2"/>
    <x v="2"/>
  </r>
  <r>
    <x v="286"/>
    <x v="2"/>
    <x v="2"/>
    <x v="3"/>
    <x v="3"/>
    <x v="0"/>
    <x v="1"/>
    <x v="0"/>
    <x v="0"/>
    <x v="1"/>
    <x v="1"/>
  </r>
  <r>
    <x v="287"/>
    <x v="2"/>
    <x v="2"/>
    <x v="3"/>
    <x v="3"/>
    <x v="0"/>
    <x v="1"/>
    <x v="0"/>
    <x v="0"/>
    <x v="2"/>
    <x v="2"/>
  </r>
  <r>
    <x v="288"/>
    <x v="2"/>
    <x v="2"/>
    <x v="3"/>
    <x v="3"/>
    <x v="0"/>
    <x v="1"/>
    <x v="0"/>
    <x v="0"/>
    <x v="1"/>
    <x v="1"/>
  </r>
  <r>
    <x v="289"/>
    <x v="2"/>
    <x v="2"/>
    <x v="3"/>
    <x v="3"/>
    <x v="0"/>
    <x v="1"/>
    <x v="0"/>
    <x v="0"/>
    <x v="2"/>
    <x v="2"/>
  </r>
  <r>
    <x v="290"/>
    <x v="2"/>
    <x v="2"/>
    <x v="3"/>
    <x v="3"/>
    <x v="0"/>
    <x v="1"/>
    <x v="0"/>
    <x v="0"/>
    <x v="1"/>
    <x v="1"/>
  </r>
  <r>
    <x v="291"/>
    <x v="2"/>
    <x v="2"/>
    <x v="3"/>
    <x v="3"/>
    <x v="0"/>
    <x v="1"/>
    <x v="0"/>
    <x v="0"/>
    <x v="2"/>
    <x v="2"/>
  </r>
  <r>
    <x v="292"/>
    <x v="2"/>
    <x v="2"/>
    <x v="3"/>
    <x v="3"/>
    <x v="0"/>
    <x v="1"/>
    <x v="0"/>
    <x v="0"/>
    <x v="1"/>
    <x v="1"/>
  </r>
  <r>
    <x v="293"/>
    <x v="2"/>
    <x v="2"/>
    <x v="3"/>
    <x v="3"/>
    <x v="0"/>
    <x v="1"/>
    <x v="0"/>
    <x v="0"/>
    <x v="2"/>
    <x v="2"/>
  </r>
  <r>
    <x v="294"/>
    <x v="2"/>
    <x v="2"/>
    <x v="3"/>
    <x v="3"/>
    <x v="0"/>
    <x v="1"/>
    <x v="0"/>
    <x v="0"/>
    <x v="1"/>
    <x v="1"/>
  </r>
  <r>
    <x v="295"/>
    <x v="2"/>
    <x v="2"/>
    <x v="3"/>
    <x v="3"/>
    <x v="0"/>
    <x v="1"/>
    <x v="0"/>
    <x v="0"/>
    <x v="2"/>
    <x v="2"/>
  </r>
  <r>
    <x v="296"/>
    <x v="2"/>
    <x v="2"/>
    <x v="3"/>
    <x v="3"/>
    <x v="0"/>
    <x v="1"/>
    <x v="0"/>
    <x v="0"/>
    <x v="1"/>
    <x v="1"/>
  </r>
  <r>
    <x v="297"/>
    <x v="2"/>
    <x v="2"/>
    <x v="3"/>
    <x v="3"/>
    <x v="0"/>
    <x v="1"/>
    <x v="0"/>
    <x v="0"/>
    <x v="2"/>
    <x v="2"/>
  </r>
  <r>
    <x v="298"/>
    <x v="2"/>
    <x v="2"/>
    <x v="3"/>
    <x v="3"/>
    <x v="0"/>
    <x v="1"/>
    <x v="0"/>
    <x v="0"/>
    <x v="1"/>
    <x v="1"/>
  </r>
  <r>
    <x v="299"/>
    <x v="2"/>
    <x v="2"/>
    <x v="3"/>
    <x v="3"/>
    <x v="0"/>
    <x v="1"/>
    <x v="0"/>
    <x v="0"/>
    <x v="2"/>
    <x v="2"/>
  </r>
  <r>
    <x v="300"/>
    <x v="2"/>
    <x v="2"/>
    <x v="3"/>
    <x v="3"/>
    <x v="0"/>
    <x v="1"/>
    <x v="0"/>
    <x v="0"/>
    <x v="1"/>
    <x v="1"/>
  </r>
  <r>
    <x v="301"/>
    <x v="2"/>
    <x v="2"/>
    <x v="3"/>
    <x v="3"/>
    <x v="0"/>
    <x v="1"/>
    <x v="0"/>
    <x v="0"/>
    <x v="2"/>
    <x v="2"/>
  </r>
  <r>
    <x v="302"/>
    <x v="2"/>
    <x v="2"/>
    <x v="3"/>
    <x v="3"/>
    <x v="0"/>
    <x v="1"/>
    <x v="0"/>
    <x v="0"/>
    <x v="1"/>
    <x v="1"/>
  </r>
  <r>
    <x v="303"/>
    <x v="2"/>
    <x v="2"/>
    <x v="3"/>
    <x v="3"/>
    <x v="0"/>
    <x v="1"/>
    <x v="0"/>
    <x v="0"/>
    <x v="2"/>
    <x v="2"/>
  </r>
  <r>
    <x v="304"/>
    <x v="2"/>
    <x v="2"/>
    <x v="3"/>
    <x v="3"/>
    <x v="0"/>
    <x v="1"/>
    <x v="0"/>
    <x v="0"/>
    <x v="1"/>
    <x v="1"/>
  </r>
  <r>
    <x v="305"/>
    <x v="2"/>
    <x v="2"/>
    <x v="3"/>
    <x v="3"/>
    <x v="0"/>
    <x v="1"/>
    <x v="0"/>
    <x v="0"/>
    <x v="2"/>
    <x v="2"/>
  </r>
  <r>
    <x v="306"/>
    <x v="2"/>
    <x v="2"/>
    <x v="3"/>
    <x v="3"/>
    <x v="0"/>
    <x v="1"/>
    <x v="0"/>
    <x v="0"/>
    <x v="1"/>
    <x v="1"/>
  </r>
  <r>
    <x v="307"/>
    <x v="2"/>
    <x v="2"/>
    <x v="3"/>
    <x v="3"/>
    <x v="0"/>
    <x v="1"/>
    <x v="0"/>
    <x v="0"/>
    <x v="2"/>
    <x v="2"/>
  </r>
  <r>
    <x v="308"/>
    <x v="2"/>
    <x v="2"/>
    <x v="3"/>
    <x v="3"/>
    <x v="0"/>
    <x v="1"/>
    <x v="0"/>
    <x v="0"/>
    <x v="1"/>
    <x v="1"/>
  </r>
  <r>
    <x v="309"/>
    <x v="2"/>
    <x v="2"/>
    <x v="3"/>
    <x v="3"/>
    <x v="0"/>
    <x v="1"/>
    <x v="0"/>
    <x v="0"/>
    <x v="2"/>
    <x v="2"/>
  </r>
  <r>
    <x v="310"/>
    <x v="2"/>
    <x v="2"/>
    <x v="3"/>
    <x v="3"/>
    <x v="0"/>
    <x v="1"/>
    <x v="0"/>
    <x v="0"/>
    <x v="1"/>
    <x v="1"/>
  </r>
  <r>
    <x v="311"/>
    <x v="2"/>
    <x v="2"/>
    <x v="3"/>
    <x v="3"/>
    <x v="0"/>
    <x v="1"/>
    <x v="0"/>
    <x v="0"/>
    <x v="2"/>
    <x v="2"/>
  </r>
  <r>
    <x v="312"/>
    <x v="2"/>
    <x v="2"/>
    <x v="3"/>
    <x v="3"/>
    <x v="0"/>
    <x v="1"/>
    <x v="0"/>
    <x v="0"/>
    <x v="1"/>
    <x v="1"/>
  </r>
  <r>
    <x v="313"/>
    <x v="2"/>
    <x v="2"/>
    <x v="3"/>
    <x v="3"/>
    <x v="0"/>
    <x v="1"/>
    <x v="0"/>
    <x v="0"/>
    <x v="2"/>
    <x v="2"/>
  </r>
  <r>
    <x v="314"/>
    <x v="2"/>
    <x v="2"/>
    <x v="3"/>
    <x v="3"/>
    <x v="0"/>
    <x v="1"/>
    <x v="0"/>
    <x v="0"/>
    <x v="1"/>
    <x v="1"/>
  </r>
  <r>
    <x v="315"/>
    <x v="2"/>
    <x v="2"/>
    <x v="3"/>
    <x v="3"/>
    <x v="0"/>
    <x v="1"/>
    <x v="0"/>
    <x v="0"/>
    <x v="2"/>
    <x v="2"/>
  </r>
  <r>
    <x v="316"/>
    <x v="2"/>
    <x v="2"/>
    <x v="3"/>
    <x v="3"/>
    <x v="0"/>
    <x v="1"/>
    <x v="0"/>
    <x v="0"/>
    <x v="1"/>
    <x v="1"/>
  </r>
  <r>
    <x v="317"/>
    <x v="2"/>
    <x v="2"/>
    <x v="3"/>
    <x v="3"/>
    <x v="0"/>
    <x v="1"/>
    <x v="0"/>
    <x v="0"/>
    <x v="2"/>
    <x v="2"/>
  </r>
  <r>
    <x v="318"/>
    <x v="2"/>
    <x v="2"/>
    <x v="3"/>
    <x v="3"/>
    <x v="0"/>
    <x v="1"/>
    <x v="0"/>
    <x v="0"/>
    <x v="1"/>
    <x v="1"/>
  </r>
  <r>
    <x v="319"/>
    <x v="2"/>
    <x v="2"/>
    <x v="3"/>
    <x v="3"/>
    <x v="0"/>
    <x v="1"/>
    <x v="0"/>
    <x v="0"/>
    <x v="2"/>
    <x v="2"/>
  </r>
  <r>
    <x v="320"/>
    <x v="2"/>
    <x v="2"/>
    <x v="3"/>
    <x v="3"/>
    <x v="0"/>
    <x v="1"/>
    <x v="0"/>
    <x v="0"/>
    <x v="1"/>
    <x v="1"/>
  </r>
  <r>
    <x v="321"/>
    <x v="2"/>
    <x v="2"/>
    <x v="3"/>
    <x v="3"/>
    <x v="0"/>
    <x v="1"/>
    <x v="0"/>
    <x v="0"/>
    <x v="2"/>
    <x v="2"/>
  </r>
  <r>
    <x v="322"/>
    <x v="2"/>
    <x v="2"/>
    <x v="3"/>
    <x v="3"/>
    <x v="0"/>
    <x v="1"/>
    <x v="0"/>
    <x v="0"/>
    <x v="1"/>
    <x v="1"/>
  </r>
  <r>
    <x v="323"/>
    <x v="2"/>
    <x v="2"/>
    <x v="3"/>
    <x v="3"/>
    <x v="0"/>
    <x v="1"/>
    <x v="0"/>
    <x v="0"/>
    <x v="2"/>
    <x v="2"/>
  </r>
  <r>
    <x v="324"/>
    <x v="2"/>
    <x v="2"/>
    <x v="3"/>
    <x v="3"/>
    <x v="0"/>
    <x v="1"/>
    <x v="0"/>
    <x v="0"/>
    <x v="1"/>
    <x v="1"/>
  </r>
  <r>
    <x v="325"/>
    <x v="2"/>
    <x v="2"/>
    <x v="3"/>
    <x v="3"/>
    <x v="0"/>
    <x v="1"/>
    <x v="0"/>
    <x v="0"/>
    <x v="2"/>
    <x v="2"/>
  </r>
  <r>
    <x v="326"/>
    <x v="2"/>
    <x v="2"/>
    <x v="3"/>
    <x v="3"/>
    <x v="0"/>
    <x v="1"/>
    <x v="0"/>
    <x v="0"/>
    <x v="1"/>
    <x v="1"/>
  </r>
  <r>
    <x v="327"/>
    <x v="2"/>
    <x v="2"/>
    <x v="3"/>
    <x v="3"/>
    <x v="0"/>
    <x v="1"/>
    <x v="0"/>
    <x v="0"/>
    <x v="2"/>
    <x v="2"/>
  </r>
  <r>
    <x v="328"/>
    <x v="2"/>
    <x v="2"/>
    <x v="3"/>
    <x v="3"/>
    <x v="0"/>
    <x v="1"/>
    <x v="0"/>
    <x v="0"/>
    <x v="1"/>
    <x v="1"/>
  </r>
  <r>
    <x v="329"/>
    <x v="2"/>
    <x v="2"/>
    <x v="3"/>
    <x v="3"/>
    <x v="0"/>
    <x v="1"/>
    <x v="0"/>
    <x v="0"/>
    <x v="2"/>
    <x v="2"/>
  </r>
  <r>
    <x v="330"/>
    <x v="2"/>
    <x v="2"/>
    <x v="3"/>
    <x v="3"/>
    <x v="0"/>
    <x v="1"/>
    <x v="0"/>
    <x v="0"/>
    <x v="1"/>
    <x v="1"/>
  </r>
  <r>
    <x v="331"/>
    <x v="2"/>
    <x v="2"/>
    <x v="3"/>
    <x v="3"/>
    <x v="0"/>
    <x v="1"/>
    <x v="0"/>
    <x v="0"/>
    <x v="2"/>
    <x v="2"/>
  </r>
  <r>
    <x v="332"/>
    <x v="2"/>
    <x v="2"/>
    <x v="3"/>
    <x v="3"/>
    <x v="0"/>
    <x v="1"/>
    <x v="0"/>
    <x v="0"/>
    <x v="1"/>
    <x v="1"/>
  </r>
  <r>
    <x v="333"/>
    <x v="2"/>
    <x v="2"/>
    <x v="3"/>
    <x v="3"/>
    <x v="0"/>
    <x v="1"/>
    <x v="0"/>
    <x v="0"/>
    <x v="2"/>
    <x v="2"/>
  </r>
  <r>
    <x v="334"/>
    <x v="2"/>
    <x v="2"/>
    <x v="3"/>
    <x v="3"/>
    <x v="0"/>
    <x v="1"/>
    <x v="0"/>
    <x v="0"/>
    <x v="1"/>
    <x v="1"/>
  </r>
  <r>
    <x v="335"/>
    <x v="2"/>
    <x v="2"/>
    <x v="3"/>
    <x v="3"/>
    <x v="0"/>
    <x v="1"/>
    <x v="0"/>
    <x v="0"/>
    <x v="2"/>
    <x v="2"/>
  </r>
  <r>
    <x v="336"/>
    <x v="2"/>
    <x v="2"/>
    <x v="3"/>
    <x v="3"/>
    <x v="0"/>
    <x v="1"/>
    <x v="0"/>
    <x v="0"/>
    <x v="1"/>
    <x v="1"/>
  </r>
  <r>
    <x v="337"/>
    <x v="2"/>
    <x v="2"/>
    <x v="3"/>
    <x v="3"/>
    <x v="0"/>
    <x v="1"/>
    <x v="0"/>
    <x v="0"/>
    <x v="2"/>
    <x v="2"/>
  </r>
  <r>
    <x v="338"/>
    <x v="2"/>
    <x v="2"/>
    <x v="3"/>
    <x v="3"/>
    <x v="0"/>
    <x v="1"/>
    <x v="0"/>
    <x v="0"/>
    <x v="1"/>
    <x v="1"/>
  </r>
  <r>
    <x v="339"/>
    <x v="2"/>
    <x v="2"/>
    <x v="3"/>
    <x v="3"/>
    <x v="0"/>
    <x v="1"/>
    <x v="0"/>
    <x v="0"/>
    <x v="2"/>
    <x v="2"/>
  </r>
  <r>
    <x v="340"/>
    <x v="2"/>
    <x v="2"/>
    <x v="3"/>
    <x v="3"/>
    <x v="0"/>
    <x v="1"/>
    <x v="0"/>
    <x v="0"/>
    <x v="1"/>
    <x v="1"/>
  </r>
  <r>
    <x v="341"/>
    <x v="2"/>
    <x v="2"/>
    <x v="3"/>
    <x v="3"/>
    <x v="0"/>
    <x v="1"/>
    <x v="0"/>
    <x v="0"/>
    <x v="2"/>
    <x v="2"/>
  </r>
  <r>
    <x v="342"/>
    <x v="2"/>
    <x v="2"/>
    <x v="3"/>
    <x v="3"/>
    <x v="0"/>
    <x v="1"/>
    <x v="0"/>
    <x v="0"/>
    <x v="1"/>
    <x v="1"/>
  </r>
  <r>
    <x v="343"/>
    <x v="2"/>
    <x v="2"/>
    <x v="3"/>
    <x v="3"/>
    <x v="0"/>
    <x v="1"/>
    <x v="0"/>
    <x v="0"/>
    <x v="2"/>
    <x v="2"/>
  </r>
  <r>
    <x v="344"/>
    <x v="2"/>
    <x v="2"/>
    <x v="3"/>
    <x v="3"/>
    <x v="0"/>
    <x v="1"/>
    <x v="0"/>
    <x v="0"/>
    <x v="1"/>
    <x v="1"/>
  </r>
  <r>
    <x v="345"/>
    <x v="2"/>
    <x v="2"/>
    <x v="3"/>
    <x v="3"/>
    <x v="0"/>
    <x v="1"/>
    <x v="0"/>
    <x v="0"/>
    <x v="2"/>
    <x v="2"/>
  </r>
  <r>
    <x v="346"/>
    <x v="2"/>
    <x v="2"/>
    <x v="3"/>
    <x v="3"/>
    <x v="0"/>
    <x v="1"/>
    <x v="0"/>
    <x v="0"/>
    <x v="1"/>
    <x v="1"/>
  </r>
  <r>
    <x v="347"/>
    <x v="2"/>
    <x v="2"/>
    <x v="3"/>
    <x v="3"/>
    <x v="0"/>
    <x v="1"/>
    <x v="0"/>
    <x v="0"/>
    <x v="2"/>
    <x v="2"/>
  </r>
  <r>
    <x v="348"/>
    <x v="2"/>
    <x v="2"/>
    <x v="3"/>
    <x v="3"/>
    <x v="0"/>
    <x v="1"/>
    <x v="0"/>
    <x v="0"/>
    <x v="1"/>
    <x v="1"/>
  </r>
  <r>
    <x v="349"/>
    <x v="2"/>
    <x v="2"/>
    <x v="3"/>
    <x v="3"/>
    <x v="0"/>
    <x v="1"/>
    <x v="0"/>
    <x v="0"/>
    <x v="2"/>
    <x v="2"/>
  </r>
  <r>
    <x v="350"/>
    <x v="2"/>
    <x v="2"/>
    <x v="3"/>
    <x v="3"/>
    <x v="0"/>
    <x v="1"/>
    <x v="0"/>
    <x v="0"/>
    <x v="1"/>
    <x v="1"/>
  </r>
  <r>
    <x v="351"/>
    <x v="2"/>
    <x v="2"/>
    <x v="3"/>
    <x v="3"/>
    <x v="0"/>
    <x v="1"/>
    <x v="0"/>
    <x v="0"/>
    <x v="2"/>
    <x v="2"/>
  </r>
  <r>
    <x v="352"/>
    <x v="2"/>
    <x v="2"/>
    <x v="3"/>
    <x v="3"/>
    <x v="0"/>
    <x v="1"/>
    <x v="0"/>
    <x v="0"/>
    <x v="1"/>
    <x v="1"/>
  </r>
  <r>
    <x v="353"/>
    <x v="2"/>
    <x v="2"/>
    <x v="3"/>
    <x v="3"/>
    <x v="0"/>
    <x v="1"/>
    <x v="0"/>
    <x v="0"/>
    <x v="2"/>
    <x v="2"/>
  </r>
  <r>
    <x v="354"/>
    <x v="2"/>
    <x v="2"/>
    <x v="3"/>
    <x v="3"/>
    <x v="0"/>
    <x v="1"/>
    <x v="0"/>
    <x v="0"/>
    <x v="1"/>
    <x v="1"/>
  </r>
  <r>
    <x v="355"/>
    <x v="2"/>
    <x v="2"/>
    <x v="3"/>
    <x v="3"/>
    <x v="0"/>
    <x v="1"/>
    <x v="0"/>
    <x v="0"/>
    <x v="2"/>
    <x v="2"/>
  </r>
  <r>
    <x v="356"/>
    <x v="2"/>
    <x v="2"/>
    <x v="3"/>
    <x v="3"/>
    <x v="0"/>
    <x v="1"/>
    <x v="0"/>
    <x v="0"/>
    <x v="1"/>
    <x v="1"/>
  </r>
  <r>
    <x v="357"/>
    <x v="2"/>
    <x v="2"/>
    <x v="3"/>
    <x v="3"/>
    <x v="0"/>
    <x v="1"/>
    <x v="0"/>
    <x v="0"/>
    <x v="2"/>
    <x v="2"/>
  </r>
  <r>
    <x v="358"/>
    <x v="2"/>
    <x v="2"/>
    <x v="3"/>
    <x v="3"/>
    <x v="0"/>
    <x v="1"/>
    <x v="0"/>
    <x v="0"/>
    <x v="1"/>
    <x v="1"/>
  </r>
  <r>
    <x v="359"/>
    <x v="2"/>
    <x v="2"/>
    <x v="3"/>
    <x v="3"/>
    <x v="0"/>
    <x v="1"/>
    <x v="0"/>
    <x v="0"/>
    <x v="2"/>
    <x v="2"/>
  </r>
  <r>
    <x v="360"/>
    <x v="2"/>
    <x v="2"/>
    <x v="3"/>
    <x v="3"/>
    <x v="0"/>
    <x v="1"/>
    <x v="0"/>
    <x v="0"/>
    <x v="1"/>
    <x v="1"/>
  </r>
  <r>
    <x v="361"/>
    <x v="2"/>
    <x v="2"/>
    <x v="3"/>
    <x v="3"/>
    <x v="0"/>
    <x v="1"/>
    <x v="0"/>
    <x v="0"/>
    <x v="2"/>
    <x v="2"/>
  </r>
  <r>
    <x v="362"/>
    <x v="2"/>
    <x v="2"/>
    <x v="3"/>
    <x v="3"/>
    <x v="0"/>
    <x v="1"/>
    <x v="0"/>
    <x v="0"/>
    <x v="1"/>
    <x v="1"/>
  </r>
  <r>
    <x v="363"/>
    <x v="2"/>
    <x v="2"/>
    <x v="3"/>
    <x v="3"/>
    <x v="0"/>
    <x v="1"/>
    <x v="0"/>
    <x v="0"/>
    <x v="2"/>
    <x v="2"/>
  </r>
  <r>
    <x v="364"/>
    <x v="2"/>
    <x v="2"/>
    <x v="3"/>
    <x v="3"/>
    <x v="0"/>
    <x v="1"/>
    <x v="0"/>
    <x v="0"/>
    <x v="1"/>
    <x v="1"/>
  </r>
  <r>
    <x v="365"/>
    <x v="2"/>
    <x v="2"/>
    <x v="3"/>
    <x v="3"/>
    <x v="0"/>
    <x v="1"/>
    <x v="0"/>
    <x v="0"/>
    <x v="2"/>
    <x v="2"/>
  </r>
  <r>
    <x v="366"/>
    <x v="2"/>
    <x v="2"/>
    <x v="3"/>
    <x v="3"/>
    <x v="0"/>
    <x v="1"/>
    <x v="0"/>
    <x v="0"/>
    <x v="1"/>
    <x v="1"/>
  </r>
  <r>
    <x v="367"/>
    <x v="2"/>
    <x v="2"/>
    <x v="3"/>
    <x v="3"/>
    <x v="0"/>
    <x v="1"/>
    <x v="0"/>
    <x v="0"/>
    <x v="2"/>
    <x v="2"/>
  </r>
  <r>
    <x v="368"/>
    <x v="2"/>
    <x v="2"/>
    <x v="3"/>
    <x v="3"/>
    <x v="0"/>
    <x v="1"/>
    <x v="0"/>
    <x v="0"/>
    <x v="1"/>
    <x v="1"/>
  </r>
  <r>
    <x v="369"/>
    <x v="2"/>
    <x v="2"/>
    <x v="3"/>
    <x v="3"/>
    <x v="0"/>
    <x v="1"/>
    <x v="0"/>
    <x v="0"/>
    <x v="2"/>
    <x v="2"/>
  </r>
  <r>
    <x v="370"/>
    <x v="2"/>
    <x v="2"/>
    <x v="3"/>
    <x v="3"/>
    <x v="0"/>
    <x v="1"/>
    <x v="0"/>
    <x v="0"/>
    <x v="1"/>
    <x v="1"/>
  </r>
  <r>
    <x v="371"/>
    <x v="2"/>
    <x v="2"/>
    <x v="3"/>
    <x v="3"/>
    <x v="0"/>
    <x v="1"/>
    <x v="0"/>
    <x v="0"/>
    <x v="2"/>
    <x v="2"/>
  </r>
  <r>
    <x v="372"/>
    <x v="2"/>
    <x v="2"/>
    <x v="3"/>
    <x v="3"/>
    <x v="0"/>
    <x v="1"/>
    <x v="0"/>
    <x v="0"/>
    <x v="1"/>
    <x v="1"/>
  </r>
  <r>
    <x v="373"/>
    <x v="2"/>
    <x v="2"/>
    <x v="3"/>
    <x v="3"/>
    <x v="0"/>
    <x v="1"/>
    <x v="0"/>
    <x v="0"/>
    <x v="2"/>
    <x v="2"/>
  </r>
  <r>
    <x v="374"/>
    <x v="2"/>
    <x v="2"/>
    <x v="3"/>
    <x v="3"/>
    <x v="0"/>
    <x v="1"/>
    <x v="0"/>
    <x v="0"/>
    <x v="1"/>
    <x v="1"/>
  </r>
  <r>
    <x v="375"/>
    <x v="2"/>
    <x v="2"/>
    <x v="3"/>
    <x v="3"/>
    <x v="0"/>
    <x v="1"/>
    <x v="0"/>
    <x v="0"/>
    <x v="2"/>
    <x v="2"/>
  </r>
  <r>
    <x v="376"/>
    <x v="2"/>
    <x v="2"/>
    <x v="3"/>
    <x v="3"/>
    <x v="0"/>
    <x v="1"/>
    <x v="0"/>
    <x v="0"/>
    <x v="1"/>
    <x v="1"/>
  </r>
  <r>
    <x v="377"/>
    <x v="2"/>
    <x v="2"/>
    <x v="3"/>
    <x v="3"/>
    <x v="0"/>
    <x v="1"/>
    <x v="0"/>
    <x v="0"/>
    <x v="2"/>
    <x v="2"/>
  </r>
  <r>
    <x v="378"/>
    <x v="2"/>
    <x v="2"/>
    <x v="3"/>
    <x v="3"/>
    <x v="0"/>
    <x v="1"/>
    <x v="0"/>
    <x v="0"/>
    <x v="1"/>
    <x v="1"/>
  </r>
  <r>
    <x v="379"/>
    <x v="2"/>
    <x v="2"/>
    <x v="3"/>
    <x v="3"/>
    <x v="0"/>
    <x v="1"/>
    <x v="0"/>
    <x v="0"/>
    <x v="2"/>
    <x v="2"/>
  </r>
  <r>
    <x v="380"/>
    <x v="2"/>
    <x v="2"/>
    <x v="3"/>
    <x v="3"/>
    <x v="0"/>
    <x v="1"/>
    <x v="0"/>
    <x v="0"/>
    <x v="1"/>
    <x v="1"/>
  </r>
  <r>
    <x v="381"/>
    <x v="2"/>
    <x v="2"/>
    <x v="3"/>
    <x v="3"/>
    <x v="0"/>
    <x v="1"/>
    <x v="0"/>
    <x v="0"/>
    <x v="2"/>
    <x v="2"/>
  </r>
  <r>
    <x v="382"/>
    <x v="2"/>
    <x v="2"/>
    <x v="3"/>
    <x v="3"/>
    <x v="0"/>
    <x v="1"/>
    <x v="0"/>
    <x v="0"/>
    <x v="1"/>
    <x v="1"/>
  </r>
  <r>
    <x v="383"/>
    <x v="2"/>
    <x v="2"/>
    <x v="3"/>
    <x v="3"/>
    <x v="0"/>
    <x v="1"/>
    <x v="0"/>
    <x v="0"/>
    <x v="2"/>
    <x v="2"/>
  </r>
  <r>
    <x v="384"/>
    <x v="2"/>
    <x v="2"/>
    <x v="3"/>
    <x v="3"/>
    <x v="0"/>
    <x v="1"/>
    <x v="0"/>
    <x v="0"/>
    <x v="1"/>
    <x v="1"/>
  </r>
  <r>
    <x v="385"/>
    <x v="2"/>
    <x v="2"/>
    <x v="3"/>
    <x v="3"/>
    <x v="0"/>
    <x v="1"/>
    <x v="0"/>
    <x v="0"/>
    <x v="2"/>
    <x v="2"/>
  </r>
  <r>
    <x v="386"/>
    <x v="2"/>
    <x v="2"/>
    <x v="3"/>
    <x v="3"/>
    <x v="0"/>
    <x v="1"/>
    <x v="0"/>
    <x v="0"/>
    <x v="1"/>
    <x v="1"/>
  </r>
  <r>
    <x v="387"/>
    <x v="2"/>
    <x v="2"/>
    <x v="3"/>
    <x v="3"/>
    <x v="0"/>
    <x v="1"/>
    <x v="0"/>
    <x v="0"/>
    <x v="2"/>
    <x v="2"/>
  </r>
  <r>
    <x v="388"/>
    <x v="2"/>
    <x v="2"/>
    <x v="3"/>
    <x v="3"/>
    <x v="0"/>
    <x v="1"/>
    <x v="0"/>
    <x v="0"/>
    <x v="1"/>
    <x v="1"/>
  </r>
  <r>
    <x v="389"/>
    <x v="2"/>
    <x v="2"/>
    <x v="3"/>
    <x v="3"/>
    <x v="0"/>
    <x v="1"/>
    <x v="0"/>
    <x v="0"/>
    <x v="2"/>
    <x v="2"/>
  </r>
  <r>
    <x v="390"/>
    <x v="2"/>
    <x v="2"/>
    <x v="3"/>
    <x v="3"/>
    <x v="0"/>
    <x v="1"/>
    <x v="0"/>
    <x v="0"/>
    <x v="1"/>
    <x v="1"/>
  </r>
  <r>
    <x v="391"/>
    <x v="2"/>
    <x v="2"/>
    <x v="3"/>
    <x v="3"/>
    <x v="0"/>
    <x v="1"/>
    <x v="0"/>
    <x v="0"/>
    <x v="2"/>
    <x v="2"/>
  </r>
  <r>
    <x v="392"/>
    <x v="2"/>
    <x v="2"/>
    <x v="3"/>
    <x v="3"/>
    <x v="0"/>
    <x v="1"/>
    <x v="0"/>
    <x v="0"/>
    <x v="1"/>
    <x v="1"/>
  </r>
  <r>
    <x v="393"/>
    <x v="2"/>
    <x v="2"/>
    <x v="3"/>
    <x v="3"/>
    <x v="0"/>
    <x v="1"/>
    <x v="0"/>
    <x v="0"/>
    <x v="2"/>
    <x v="2"/>
  </r>
  <r>
    <x v="394"/>
    <x v="2"/>
    <x v="2"/>
    <x v="3"/>
    <x v="3"/>
    <x v="0"/>
    <x v="1"/>
    <x v="0"/>
    <x v="0"/>
    <x v="1"/>
    <x v="1"/>
  </r>
  <r>
    <x v="395"/>
    <x v="2"/>
    <x v="2"/>
    <x v="3"/>
    <x v="3"/>
    <x v="0"/>
    <x v="1"/>
    <x v="0"/>
    <x v="0"/>
    <x v="2"/>
    <x v="2"/>
  </r>
  <r>
    <x v="396"/>
    <x v="2"/>
    <x v="2"/>
    <x v="3"/>
    <x v="3"/>
    <x v="0"/>
    <x v="1"/>
    <x v="0"/>
    <x v="0"/>
    <x v="1"/>
    <x v="1"/>
  </r>
  <r>
    <x v="397"/>
    <x v="2"/>
    <x v="2"/>
    <x v="3"/>
    <x v="3"/>
    <x v="0"/>
    <x v="1"/>
    <x v="0"/>
    <x v="0"/>
    <x v="2"/>
    <x v="2"/>
  </r>
  <r>
    <x v="398"/>
    <x v="2"/>
    <x v="2"/>
    <x v="3"/>
    <x v="3"/>
    <x v="0"/>
    <x v="1"/>
    <x v="0"/>
    <x v="0"/>
    <x v="1"/>
    <x v="1"/>
  </r>
  <r>
    <x v="399"/>
    <x v="2"/>
    <x v="2"/>
    <x v="3"/>
    <x v="3"/>
    <x v="0"/>
    <x v="1"/>
    <x v="0"/>
    <x v="0"/>
    <x v="2"/>
    <x v="2"/>
  </r>
  <r>
    <x v="400"/>
    <x v="2"/>
    <x v="2"/>
    <x v="3"/>
    <x v="3"/>
    <x v="0"/>
    <x v="1"/>
    <x v="0"/>
    <x v="0"/>
    <x v="1"/>
    <x v="1"/>
  </r>
  <r>
    <x v="401"/>
    <x v="2"/>
    <x v="2"/>
    <x v="3"/>
    <x v="3"/>
    <x v="0"/>
    <x v="1"/>
    <x v="0"/>
    <x v="0"/>
    <x v="2"/>
    <x v="2"/>
  </r>
  <r>
    <x v="402"/>
    <x v="2"/>
    <x v="2"/>
    <x v="3"/>
    <x v="3"/>
    <x v="0"/>
    <x v="1"/>
    <x v="0"/>
    <x v="0"/>
    <x v="1"/>
    <x v="1"/>
  </r>
  <r>
    <x v="403"/>
    <x v="2"/>
    <x v="2"/>
    <x v="3"/>
    <x v="3"/>
    <x v="0"/>
    <x v="1"/>
    <x v="0"/>
    <x v="0"/>
    <x v="2"/>
    <x v="2"/>
  </r>
  <r>
    <x v="404"/>
    <x v="2"/>
    <x v="2"/>
    <x v="3"/>
    <x v="3"/>
    <x v="0"/>
    <x v="1"/>
    <x v="0"/>
    <x v="0"/>
    <x v="1"/>
    <x v="1"/>
  </r>
  <r>
    <x v="405"/>
    <x v="2"/>
    <x v="2"/>
    <x v="3"/>
    <x v="3"/>
    <x v="0"/>
    <x v="1"/>
    <x v="0"/>
    <x v="0"/>
    <x v="2"/>
    <x v="2"/>
  </r>
  <r>
    <x v="406"/>
    <x v="2"/>
    <x v="2"/>
    <x v="3"/>
    <x v="3"/>
    <x v="0"/>
    <x v="1"/>
    <x v="0"/>
    <x v="0"/>
    <x v="1"/>
    <x v="1"/>
  </r>
  <r>
    <x v="407"/>
    <x v="2"/>
    <x v="2"/>
    <x v="3"/>
    <x v="3"/>
    <x v="0"/>
    <x v="1"/>
    <x v="0"/>
    <x v="0"/>
    <x v="2"/>
    <x v="2"/>
  </r>
  <r>
    <x v="408"/>
    <x v="2"/>
    <x v="2"/>
    <x v="3"/>
    <x v="3"/>
    <x v="0"/>
    <x v="1"/>
    <x v="0"/>
    <x v="0"/>
    <x v="1"/>
    <x v="1"/>
  </r>
  <r>
    <x v="409"/>
    <x v="2"/>
    <x v="2"/>
    <x v="3"/>
    <x v="3"/>
    <x v="0"/>
    <x v="1"/>
    <x v="0"/>
    <x v="0"/>
    <x v="2"/>
    <x v="2"/>
  </r>
  <r>
    <x v="410"/>
    <x v="2"/>
    <x v="2"/>
    <x v="3"/>
    <x v="3"/>
    <x v="0"/>
    <x v="1"/>
    <x v="0"/>
    <x v="0"/>
    <x v="1"/>
    <x v="1"/>
  </r>
  <r>
    <x v="411"/>
    <x v="2"/>
    <x v="2"/>
    <x v="3"/>
    <x v="3"/>
    <x v="0"/>
    <x v="1"/>
    <x v="0"/>
    <x v="0"/>
    <x v="2"/>
    <x v="2"/>
  </r>
  <r>
    <x v="412"/>
    <x v="2"/>
    <x v="2"/>
    <x v="3"/>
    <x v="3"/>
    <x v="0"/>
    <x v="1"/>
    <x v="0"/>
    <x v="0"/>
    <x v="1"/>
    <x v="1"/>
  </r>
  <r>
    <x v="413"/>
    <x v="2"/>
    <x v="2"/>
    <x v="3"/>
    <x v="3"/>
    <x v="0"/>
    <x v="1"/>
    <x v="0"/>
    <x v="0"/>
    <x v="2"/>
    <x v="2"/>
  </r>
  <r>
    <x v="414"/>
    <x v="2"/>
    <x v="2"/>
    <x v="3"/>
    <x v="3"/>
    <x v="0"/>
    <x v="1"/>
    <x v="0"/>
    <x v="0"/>
    <x v="1"/>
    <x v="1"/>
  </r>
  <r>
    <x v="415"/>
    <x v="2"/>
    <x v="2"/>
    <x v="3"/>
    <x v="3"/>
    <x v="0"/>
    <x v="1"/>
    <x v="0"/>
    <x v="0"/>
    <x v="2"/>
    <x v="2"/>
  </r>
  <r>
    <x v="416"/>
    <x v="2"/>
    <x v="2"/>
    <x v="3"/>
    <x v="3"/>
    <x v="0"/>
    <x v="1"/>
    <x v="0"/>
    <x v="0"/>
    <x v="1"/>
    <x v="1"/>
  </r>
  <r>
    <x v="417"/>
    <x v="2"/>
    <x v="2"/>
    <x v="3"/>
    <x v="3"/>
    <x v="0"/>
    <x v="1"/>
    <x v="0"/>
    <x v="0"/>
    <x v="2"/>
    <x v="2"/>
  </r>
  <r>
    <x v="418"/>
    <x v="2"/>
    <x v="2"/>
    <x v="3"/>
    <x v="3"/>
    <x v="0"/>
    <x v="1"/>
    <x v="0"/>
    <x v="0"/>
    <x v="1"/>
    <x v="1"/>
  </r>
  <r>
    <x v="419"/>
    <x v="2"/>
    <x v="2"/>
    <x v="3"/>
    <x v="3"/>
    <x v="0"/>
    <x v="1"/>
    <x v="0"/>
    <x v="0"/>
    <x v="2"/>
    <x v="2"/>
  </r>
  <r>
    <x v="420"/>
    <x v="2"/>
    <x v="2"/>
    <x v="3"/>
    <x v="3"/>
    <x v="0"/>
    <x v="1"/>
    <x v="0"/>
    <x v="0"/>
    <x v="1"/>
    <x v="1"/>
  </r>
  <r>
    <x v="421"/>
    <x v="2"/>
    <x v="2"/>
    <x v="3"/>
    <x v="3"/>
    <x v="0"/>
    <x v="1"/>
    <x v="0"/>
    <x v="0"/>
    <x v="2"/>
    <x v="2"/>
  </r>
  <r>
    <x v="422"/>
    <x v="2"/>
    <x v="2"/>
    <x v="3"/>
    <x v="3"/>
    <x v="0"/>
    <x v="1"/>
    <x v="0"/>
    <x v="0"/>
    <x v="1"/>
    <x v="1"/>
  </r>
  <r>
    <x v="423"/>
    <x v="2"/>
    <x v="2"/>
    <x v="3"/>
    <x v="3"/>
    <x v="0"/>
    <x v="1"/>
    <x v="0"/>
    <x v="0"/>
    <x v="2"/>
    <x v="2"/>
  </r>
  <r>
    <x v="424"/>
    <x v="2"/>
    <x v="2"/>
    <x v="3"/>
    <x v="3"/>
    <x v="0"/>
    <x v="1"/>
    <x v="0"/>
    <x v="0"/>
    <x v="1"/>
    <x v="1"/>
  </r>
  <r>
    <x v="425"/>
    <x v="2"/>
    <x v="2"/>
    <x v="3"/>
    <x v="3"/>
    <x v="0"/>
    <x v="1"/>
    <x v="0"/>
    <x v="0"/>
    <x v="2"/>
    <x v="2"/>
  </r>
  <r>
    <x v="426"/>
    <x v="2"/>
    <x v="2"/>
    <x v="3"/>
    <x v="3"/>
    <x v="0"/>
    <x v="1"/>
    <x v="0"/>
    <x v="0"/>
    <x v="1"/>
    <x v="1"/>
  </r>
  <r>
    <x v="427"/>
    <x v="2"/>
    <x v="2"/>
    <x v="3"/>
    <x v="3"/>
    <x v="0"/>
    <x v="1"/>
    <x v="0"/>
    <x v="0"/>
    <x v="2"/>
    <x v="2"/>
  </r>
  <r>
    <x v="428"/>
    <x v="2"/>
    <x v="2"/>
    <x v="3"/>
    <x v="3"/>
    <x v="0"/>
    <x v="1"/>
    <x v="0"/>
    <x v="0"/>
    <x v="1"/>
    <x v="1"/>
  </r>
  <r>
    <x v="429"/>
    <x v="2"/>
    <x v="2"/>
    <x v="3"/>
    <x v="3"/>
    <x v="0"/>
    <x v="1"/>
    <x v="0"/>
    <x v="0"/>
    <x v="2"/>
    <x v="2"/>
  </r>
  <r>
    <x v="430"/>
    <x v="2"/>
    <x v="2"/>
    <x v="3"/>
    <x v="3"/>
    <x v="0"/>
    <x v="1"/>
    <x v="0"/>
    <x v="0"/>
    <x v="1"/>
    <x v="1"/>
  </r>
  <r>
    <x v="431"/>
    <x v="2"/>
    <x v="2"/>
    <x v="3"/>
    <x v="3"/>
    <x v="0"/>
    <x v="1"/>
    <x v="0"/>
    <x v="0"/>
    <x v="2"/>
    <x v="2"/>
  </r>
  <r>
    <x v="432"/>
    <x v="2"/>
    <x v="2"/>
    <x v="3"/>
    <x v="3"/>
    <x v="0"/>
    <x v="1"/>
    <x v="0"/>
    <x v="0"/>
    <x v="1"/>
    <x v="1"/>
  </r>
  <r>
    <x v="433"/>
    <x v="2"/>
    <x v="2"/>
    <x v="3"/>
    <x v="3"/>
    <x v="0"/>
    <x v="1"/>
    <x v="0"/>
    <x v="0"/>
    <x v="2"/>
    <x v="2"/>
  </r>
  <r>
    <x v="434"/>
    <x v="2"/>
    <x v="2"/>
    <x v="3"/>
    <x v="3"/>
    <x v="0"/>
    <x v="1"/>
    <x v="0"/>
    <x v="0"/>
    <x v="1"/>
    <x v="1"/>
  </r>
  <r>
    <x v="435"/>
    <x v="2"/>
    <x v="2"/>
    <x v="3"/>
    <x v="3"/>
    <x v="0"/>
    <x v="1"/>
    <x v="0"/>
    <x v="0"/>
    <x v="2"/>
    <x v="2"/>
  </r>
  <r>
    <x v="436"/>
    <x v="2"/>
    <x v="2"/>
    <x v="3"/>
    <x v="3"/>
    <x v="0"/>
    <x v="1"/>
    <x v="0"/>
    <x v="0"/>
    <x v="1"/>
    <x v="1"/>
  </r>
  <r>
    <x v="437"/>
    <x v="2"/>
    <x v="2"/>
    <x v="3"/>
    <x v="3"/>
    <x v="0"/>
    <x v="1"/>
    <x v="0"/>
    <x v="0"/>
    <x v="2"/>
    <x v="2"/>
  </r>
  <r>
    <x v="438"/>
    <x v="2"/>
    <x v="2"/>
    <x v="3"/>
    <x v="3"/>
    <x v="0"/>
    <x v="1"/>
    <x v="0"/>
    <x v="0"/>
    <x v="1"/>
    <x v="1"/>
  </r>
  <r>
    <x v="439"/>
    <x v="2"/>
    <x v="2"/>
    <x v="3"/>
    <x v="3"/>
    <x v="0"/>
    <x v="1"/>
    <x v="0"/>
    <x v="0"/>
    <x v="2"/>
    <x v="2"/>
  </r>
  <r>
    <x v="440"/>
    <x v="2"/>
    <x v="2"/>
    <x v="3"/>
    <x v="3"/>
    <x v="0"/>
    <x v="1"/>
    <x v="0"/>
    <x v="0"/>
    <x v="1"/>
    <x v="1"/>
  </r>
  <r>
    <x v="441"/>
    <x v="2"/>
    <x v="2"/>
    <x v="3"/>
    <x v="3"/>
    <x v="0"/>
    <x v="1"/>
    <x v="0"/>
    <x v="0"/>
    <x v="2"/>
    <x v="2"/>
  </r>
  <r>
    <x v="442"/>
    <x v="2"/>
    <x v="2"/>
    <x v="3"/>
    <x v="3"/>
    <x v="0"/>
    <x v="1"/>
    <x v="0"/>
    <x v="0"/>
    <x v="1"/>
    <x v="1"/>
  </r>
  <r>
    <x v="443"/>
    <x v="2"/>
    <x v="2"/>
    <x v="3"/>
    <x v="3"/>
    <x v="0"/>
    <x v="1"/>
    <x v="0"/>
    <x v="0"/>
    <x v="2"/>
    <x v="2"/>
  </r>
  <r>
    <x v="444"/>
    <x v="2"/>
    <x v="2"/>
    <x v="3"/>
    <x v="3"/>
    <x v="0"/>
    <x v="1"/>
    <x v="0"/>
    <x v="0"/>
    <x v="1"/>
    <x v="1"/>
  </r>
  <r>
    <x v="445"/>
    <x v="2"/>
    <x v="2"/>
    <x v="3"/>
    <x v="3"/>
    <x v="0"/>
    <x v="1"/>
    <x v="0"/>
    <x v="0"/>
    <x v="2"/>
    <x v="2"/>
  </r>
  <r>
    <x v="446"/>
    <x v="2"/>
    <x v="2"/>
    <x v="3"/>
    <x v="3"/>
    <x v="0"/>
    <x v="1"/>
    <x v="0"/>
    <x v="0"/>
    <x v="1"/>
    <x v="1"/>
  </r>
  <r>
    <x v="447"/>
    <x v="2"/>
    <x v="2"/>
    <x v="3"/>
    <x v="3"/>
    <x v="0"/>
    <x v="1"/>
    <x v="0"/>
    <x v="0"/>
    <x v="2"/>
    <x v="2"/>
  </r>
  <r>
    <x v="448"/>
    <x v="2"/>
    <x v="2"/>
    <x v="3"/>
    <x v="3"/>
    <x v="0"/>
    <x v="1"/>
    <x v="0"/>
    <x v="0"/>
    <x v="1"/>
    <x v="1"/>
  </r>
  <r>
    <x v="449"/>
    <x v="2"/>
    <x v="2"/>
    <x v="3"/>
    <x v="3"/>
    <x v="0"/>
    <x v="1"/>
    <x v="0"/>
    <x v="0"/>
    <x v="2"/>
    <x v="2"/>
  </r>
  <r>
    <x v="450"/>
    <x v="2"/>
    <x v="2"/>
    <x v="3"/>
    <x v="3"/>
    <x v="0"/>
    <x v="1"/>
    <x v="0"/>
    <x v="0"/>
    <x v="1"/>
    <x v="1"/>
  </r>
  <r>
    <x v="451"/>
    <x v="2"/>
    <x v="2"/>
    <x v="3"/>
    <x v="3"/>
    <x v="0"/>
    <x v="1"/>
    <x v="0"/>
    <x v="0"/>
    <x v="2"/>
    <x v="2"/>
  </r>
  <r>
    <x v="452"/>
    <x v="2"/>
    <x v="2"/>
    <x v="3"/>
    <x v="3"/>
    <x v="0"/>
    <x v="1"/>
    <x v="0"/>
    <x v="0"/>
    <x v="1"/>
    <x v="1"/>
  </r>
  <r>
    <x v="453"/>
    <x v="2"/>
    <x v="2"/>
    <x v="3"/>
    <x v="3"/>
    <x v="0"/>
    <x v="1"/>
    <x v="0"/>
    <x v="0"/>
    <x v="2"/>
    <x v="2"/>
  </r>
  <r>
    <x v="454"/>
    <x v="2"/>
    <x v="2"/>
    <x v="3"/>
    <x v="3"/>
    <x v="0"/>
    <x v="1"/>
    <x v="0"/>
    <x v="0"/>
    <x v="1"/>
    <x v="1"/>
  </r>
  <r>
    <x v="455"/>
    <x v="2"/>
    <x v="2"/>
    <x v="3"/>
    <x v="3"/>
    <x v="0"/>
    <x v="1"/>
    <x v="0"/>
    <x v="0"/>
    <x v="2"/>
    <x v="2"/>
  </r>
  <r>
    <x v="456"/>
    <x v="2"/>
    <x v="2"/>
    <x v="3"/>
    <x v="3"/>
    <x v="0"/>
    <x v="1"/>
    <x v="0"/>
    <x v="0"/>
    <x v="1"/>
    <x v="1"/>
  </r>
  <r>
    <x v="457"/>
    <x v="2"/>
    <x v="2"/>
    <x v="3"/>
    <x v="3"/>
    <x v="0"/>
    <x v="1"/>
    <x v="0"/>
    <x v="0"/>
    <x v="2"/>
    <x v="2"/>
  </r>
  <r>
    <x v="458"/>
    <x v="2"/>
    <x v="2"/>
    <x v="3"/>
    <x v="3"/>
    <x v="0"/>
    <x v="1"/>
    <x v="0"/>
    <x v="0"/>
    <x v="1"/>
    <x v="1"/>
  </r>
  <r>
    <x v="459"/>
    <x v="2"/>
    <x v="2"/>
    <x v="3"/>
    <x v="3"/>
    <x v="0"/>
    <x v="1"/>
    <x v="0"/>
    <x v="0"/>
    <x v="2"/>
    <x v="2"/>
  </r>
  <r>
    <x v="460"/>
    <x v="2"/>
    <x v="2"/>
    <x v="3"/>
    <x v="3"/>
    <x v="0"/>
    <x v="1"/>
    <x v="0"/>
    <x v="0"/>
    <x v="1"/>
    <x v="1"/>
  </r>
  <r>
    <x v="461"/>
    <x v="2"/>
    <x v="2"/>
    <x v="3"/>
    <x v="3"/>
    <x v="0"/>
    <x v="1"/>
    <x v="0"/>
    <x v="0"/>
    <x v="2"/>
    <x v="2"/>
  </r>
  <r>
    <x v="462"/>
    <x v="2"/>
    <x v="2"/>
    <x v="3"/>
    <x v="3"/>
    <x v="0"/>
    <x v="1"/>
    <x v="0"/>
    <x v="0"/>
    <x v="1"/>
    <x v="1"/>
  </r>
  <r>
    <x v="463"/>
    <x v="2"/>
    <x v="2"/>
    <x v="3"/>
    <x v="3"/>
    <x v="0"/>
    <x v="1"/>
    <x v="0"/>
    <x v="0"/>
    <x v="2"/>
    <x v="2"/>
  </r>
  <r>
    <x v="464"/>
    <x v="2"/>
    <x v="2"/>
    <x v="3"/>
    <x v="3"/>
    <x v="0"/>
    <x v="1"/>
    <x v="0"/>
    <x v="0"/>
    <x v="1"/>
    <x v="1"/>
  </r>
  <r>
    <x v="465"/>
    <x v="2"/>
    <x v="2"/>
    <x v="3"/>
    <x v="3"/>
    <x v="0"/>
    <x v="1"/>
    <x v="0"/>
    <x v="0"/>
    <x v="2"/>
    <x v="2"/>
  </r>
  <r>
    <x v="466"/>
    <x v="2"/>
    <x v="2"/>
    <x v="3"/>
    <x v="3"/>
    <x v="0"/>
    <x v="1"/>
    <x v="0"/>
    <x v="0"/>
    <x v="1"/>
    <x v="1"/>
  </r>
  <r>
    <x v="467"/>
    <x v="2"/>
    <x v="2"/>
    <x v="3"/>
    <x v="3"/>
    <x v="0"/>
    <x v="1"/>
    <x v="0"/>
    <x v="0"/>
    <x v="2"/>
    <x v="2"/>
  </r>
  <r>
    <x v="468"/>
    <x v="2"/>
    <x v="2"/>
    <x v="3"/>
    <x v="3"/>
    <x v="0"/>
    <x v="1"/>
    <x v="0"/>
    <x v="0"/>
    <x v="1"/>
    <x v="1"/>
  </r>
  <r>
    <x v="469"/>
    <x v="2"/>
    <x v="2"/>
    <x v="3"/>
    <x v="3"/>
    <x v="0"/>
    <x v="1"/>
    <x v="0"/>
    <x v="0"/>
    <x v="2"/>
    <x v="2"/>
  </r>
  <r>
    <x v="470"/>
    <x v="2"/>
    <x v="2"/>
    <x v="3"/>
    <x v="3"/>
    <x v="0"/>
    <x v="1"/>
    <x v="0"/>
    <x v="0"/>
    <x v="1"/>
    <x v="1"/>
  </r>
  <r>
    <x v="471"/>
    <x v="2"/>
    <x v="2"/>
    <x v="3"/>
    <x v="3"/>
    <x v="0"/>
    <x v="1"/>
    <x v="0"/>
    <x v="0"/>
    <x v="2"/>
    <x v="2"/>
  </r>
  <r>
    <x v="472"/>
    <x v="2"/>
    <x v="2"/>
    <x v="3"/>
    <x v="3"/>
    <x v="0"/>
    <x v="1"/>
    <x v="0"/>
    <x v="0"/>
    <x v="1"/>
    <x v="1"/>
  </r>
  <r>
    <x v="473"/>
    <x v="2"/>
    <x v="2"/>
    <x v="3"/>
    <x v="3"/>
    <x v="0"/>
    <x v="1"/>
    <x v="0"/>
    <x v="0"/>
    <x v="2"/>
    <x v="2"/>
  </r>
  <r>
    <x v="474"/>
    <x v="2"/>
    <x v="2"/>
    <x v="3"/>
    <x v="3"/>
    <x v="0"/>
    <x v="1"/>
    <x v="0"/>
    <x v="0"/>
    <x v="1"/>
    <x v="1"/>
  </r>
  <r>
    <x v="475"/>
    <x v="2"/>
    <x v="2"/>
    <x v="3"/>
    <x v="3"/>
    <x v="0"/>
    <x v="1"/>
    <x v="0"/>
    <x v="0"/>
    <x v="2"/>
    <x v="2"/>
  </r>
  <r>
    <x v="476"/>
    <x v="2"/>
    <x v="2"/>
    <x v="3"/>
    <x v="3"/>
    <x v="0"/>
    <x v="1"/>
    <x v="0"/>
    <x v="0"/>
    <x v="1"/>
    <x v="1"/>
  </r>
  <r>
    <x v="477"/>
    <x v="2"/>
    <x v="2"/>
    <x v="3"/>
    <x v="3"/>
    <x v="0"/>
    <x v="1"/>
    <x v="0"/>
    <x v="0"/>
    <x v="2"/>
    <x v="2"/>
  </r>
  <r>
    <x v="478"/>
    <x v="2"/>
    <x v="2"/>
    <x v="3"/>
    <x v="3"/>
    <x v="0"/>
    <x v="1"/>
    <x v="0"/>
    <x v="0"/>
    <x v="1"/>
    <x v="1"/>
  </r>
  <r>
    <x v="479"/>
    <x v="2"/>
    <x v="2"/>
    <x v="3"/>
    <x v="3"/>
    <x v="0"/>
    <x v="1"/>
    <x v="0"/>
    <x v="0"/>
    <x v="2"/>
    <x v="2"/>
  </r>
  <r>
    <x v="480"/>
    <x v="2"/>
    <x v="2"/>
    <x v="3"/>
    <x v="3"/>
    <x v="0"/>
    <x v="1"/>
    <x v="0"/>
    <x v="0"/>
    <x v="1"/>
    <x v="1"/>
  </r>
  <r>
    <x v="481"/>
    <x v="2"/>
    <x v="2"/>
    <x v="3"/>
    <x v="3"/>
    <x v="0"/>
    <x v="1"/>
    <x v="0"/>
    <x v="0"/>
    <x v="2"/>
    <x v="2"/>
  </r>
  <r>
    <x v="482"/>
    <x v="2"/>
    <x v="2"/>
    <x v="3"/>
    <x v="3"/>
    <x v="0"/>
    <x v="1"/>
    <x v="0"/>
    <x v="0"/>
    <x v="1"/>
    <x v="1"/>
  </r>
  <r>
    <x v="483"/>
    <x v="2"/>
    <x v="2"/>
    <x v="3"/>
    <x v="3"/>
    <x v="0"/>
    <x v="1"/>
    <x v="0"/>
    <x v="0"/>
    <x v="2"/>
    <x v="2"/>
  </r>
  <r>
    <x v="484"/>
    <x v="2"/>
    <x v="2"/>
    <x v="3"/>
    <x v="3"/>
    <x v="0"/>
    <x v="1"/>
    <x v="0"/>
    <x v="0"/>
    <x v="1"/>
    <x v="1"/>
  </r>
  <r>
    <x v="485"/>
    <x v="2"/>
    <x v="2"/>
    <x v="3"/>
    <x v="3"/>
    <x v="0"/>
    <x v="1"/>
    <x v="0"/>
    <x v="0"/>
    <x v="2"/>
    <x v="2"/>
  </r>
  <r>
    <x v="486"/>
    <x v="2"/>
    <x v="2"/>
    <x v="3"/>
    <x v="3"/>
    <x v="0"/>
    <x v="1"/>
    <x v="0"/>
    <x v="0"/>
    <x v="1"/>
    <x v="1"/>
  </r>
  <r>
    <x v="487"/>
    <x v="2"/>
    <x v="2"/>
    <x v="3"/>
    <x v="3"/>
    <x v="0"/>
    <x v="1"/>
    <x v="0"/>
    <x v="0"/>
    <x v="2"/>
    <x v="2"/>
  </r>
  <r>
    <x v="488"/>
    <x v="2"/>
    <x v="2"/>
    <x v="3"/>
    <x v="3"/>
    <x v="0"/>
    <x v="1"/>
    <x v="0"/>
    <x v="0"/>
    <x v="1"/>
    <x v="1"/>
  </r>
  <r>
    <x v="489"/>
    <x v="2"/>
    <x v="2"/>
    <x v="3"/>
    <x v="3"/>
    <x v="0"/>
    <x v="1"/>
    <x v="0"/>
    <x v="0"/>
    <x v="2"/>
    <x v="2"/>
  </r>
  <r>
    <x v="490"/>
    <x v="2"/>
    <x v="2"/>
    <x v="3"/>
    <x v="3"/>
    <x v="0"/>
    <x v="1"/>
    <x v="0"/>
    <x v="0"/>
    <x v="1"/>
    <x v="1"/>
  </r>
  <r>
    <x v="491"/>
    <x v="2"/>
    <x v="2"/>
    <x v="3"/>
    <x v="3"/>
    <x v="0"/>
    <x v="1"/>
    <x v="0"/>
    <x v="0"/>
    <x v="2"/>
    <x v="2"/>
  </r>
  <r>
    <x v="492"/>
    <x v="2"/>
    <x v="2"/>
    <x v="3"/>
    <x v="3"/>
    <x v="0"/>
    <x v="1"/>
    <x v="0"/>
    <x v="0"/>
    <x v="1"/>
    <x v="1"/>
  </r>
  <r>
    <x v="493"/>
    <x v="2"/>
    <x v="2"/>
    <x v="3"/>
    <x v="3"/>
    <x v="0"/>
    <x v="1"/>
    <x v="0"/>
    <x v="0"/>
    <x v="2"/>
    <x v="2"/>
  </r>
  <r>
    <x v="494"/>
    <x v="2"/>
    <x v="2"/>
    <x v="3"/>
    <x v="3"/>
    <x v="0"/>
    <x v="1"/>
    <x v="0"/>
    <x v="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72C3AC2-80D0-4026-9F05-BDD8AEE2B687}" name="TCD2" cacheId="51" applyNumberFormats="0" applyBorderFormats="0" applyFontFormats="0" applyPatternFormats="0" applyAlignmentFormats="0" applyWidthHeightFormats="1" dataCaption="Valeurs" missingCaption=" " updatedVersion="6" minRefreshableVersion="3" showDrill="0" rowGrandTotals="0" colGrandTotals="0" itemPrintTitles="1" createdVersion="6" indent="0" compact="0" compactData="0">
  <location ref="L11:T11" firstHeaderRow="1" firstDataRow="1" firstDataCol="9" rowPageCount="2" colPageCount="1"/>
  <pivotFields count="11">
    <pivotField axis="axisRow" compact="0" outline="0" showAll="0" sortType="ascending" defaultSubtotal="0">
      <items count="4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</items>
    </pivotField>
    <pivotField axis="axisRow" compact="0" outline="0" showAll="0" includeNewItemsInFilter="1" defaultSubtotal="0">
      <items count="10">
        <item h="1" sd="0" x="2"/>
        <item m="1" x="9"/>
        <item m="1" x="3"/>
        <item m="1" x="4"/>
        <item m="1" x="6"/>
        <item m="1" x="5"/>
        <item m="1" x="7"/>
        <item m="1" x="8"/>
        <item x="0"/>
        <item x="1"/>
      </items>
    </pivotField>
    <pivotField axis="axisRow" compact="0" outline="0" showAll="0" defaultSubtotal="0">
      <items count="13">
        <item x="2"/>
        <item m="1" x="5"/>
        <item m="1" x="12"/>
        <item m="1" x="8"/>
        <item m="1" x="11"/>
        <item m="1" x="10"/>
        <item m="1" x="4"/>
        <item m="1" x="6"/>
        <item m="1" x="7"/>
        <item m="1" x="9"/>
        <item x="1"/>
        <item m="1" x="3"/>
        <item x="0"/>
      </items>
    </pivotField>
    <pivotField axis="axisRow" compact="0" outline="0" showAll="0" sortType="ascending" defaultSubtotal="0">
      <items count="9">
        <item m="1" x="5"/>
        <item x="0"/>
        <item x="1"/>
        <item x="2"/>
        <item m="1" x="8"/>
        <item m="1" x="6"/>
        <item m="1" x="4"/>
        <item m="1" x="7"/>
        <item sd="0" x="3"/>
      </items>
    </pivotField>
    <pivotField axis="axisRow" compact="0" outline="0" showAll="0" defaultSubtotal="0">
      <items count="4">
        <item sd="0" x="3"/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axis="axisRow" compact="0" outline="0" showAll="0" defaultSubtotal="0">
      <items count="1">
        <item x="0"/>
      </items>
    </pivotField>
    <pivotField axis="axisRow" compact="0" outline="0" subtotalTop="0" showAll="0" defaultSubtotal="0">
      <items count="2">
        <item x="0"/>
        <item x="1"/>
      </items>
    </pivotField>
    <pivotField axis="axisPage" compact="0" outline="0" multipleItemSelectionAllowed="1" showAll="0" defaultSubtotal="0">
      <items count="3">
        <item x="1"/>
        <item x="2"/>
        <item h="1" x="0"/>
      </items>
    </pivotField>
    <pivotField axis="axisPage" compact="0" outline="0" multipleItemSelectionAllowed="1" showAll="0" defaultSubtotal="0">
      <items count="3">
        <item x="2"/>
        <item h="1" x="0"/>
        <item x="1"/>
      </items>
    </pivotField>
  </pivotFields>
  <rowFields count="9">
    <field x="0"/>
    <field x="1"/>
    <field x="2"/>
    <field x="3"/>
    <field x="4"/>
    <field x="5"/>
    <field x="6"/>
    <field x="7"/>
    <field x="8"/>
  </rowFields>
  <colItems count="1">
    <i/>
  </colItems>
  <pageFields count="2">
    <pageField fld="10" hier="-1"/>
    <pageField fld="9" hier="-1"/>
  </pageFields>
  <formats count="46">
    <format dxfId="453">
      <pivotArea field="1" type="button" dataOnly="0" labelOnly="1" outline="0" axis="axisRow" fieldPosition="1"/>
    </format>
    <format dxfId="452">
      <pivotArea field="2" type="button" dataOnly="0" labelOnly="1" outline="0" axis="axisRow" fieldPosition="2"/>
    </format>
    <format dxfId="451">
      <pivotArea field="3" type="button" dataOnly="0" labelOnly="1" outline="0" axis="axisRow" fieldPosition="3"/>
    </format>
    <format dxfId="450">
      <pivotArea field="4" type="button" dataOnly="0" labelOnly="1" outline="0" axis="axisRow" fieldPosition="4"/>
    </format>
    <format dxfId="449">
      <pivotArea field="5" type="button" dataOnly="0" labelOnly="1" outline="0" axis="axisRow" fieldPosition="5"/>
    </format>
    <format dxfId="448">
      <pivotArea field="6" type="button" dataOnly="0" labelOnly="1" outline="0" axis="axisRow" fieldPosition="6"/>
    </format>
    <format dxfId="447">
      <pivotArea field="7" type="button" dataOnly="0" labelOnly="1" outline="0" axis="axisRow" fieldPosition="7"/>
    </format>
    <format dxfId="446">
      <pivotArea type="all" dataOnly="0" outline="0" fieldPosition="0"/>
    </format>
    <format dxfId="445">
      <pivotArea field="0" type="button" dataOnly="0" labelOnly="1" outline="0" axis="axisRow" fieldPosition="0"/>
    </format>
    <format dxfId="444">
      <pivotArea field="1" type="button" dataOnly="0" labelOnly="1" outline="0" axis="axisRow" fieldPosition="1"/>
    </format>
    <format dxfId="443">
      <pivotArea field="2" type="button" dataOnly="0" labelOnly="1" outline="0" axis="axisRow" fieldPosition="2"/>
    </format>
    <format dxfId="442">
      <pivotArea field="3" type="button" dataOnly="0" labelOnly="1" outline="0" axis="axisRow" fieldPosition="3"/>
    </format>
    <format dxfId="441">
      <pivotArea field="4" type="button" dataOnly="0" labelOnly="1" outline="0" axis="axisRow" fieldPosition="4"/>
    </format>
    <format dxfId="440">
      <pivotArea field="5" type="button" dataOnly="0" labelOnly="1" outline="0" axis="axisRow" fieldPosition="5"/>
    </format>
    <format dxfId="439">
      <pivotArea field="6" type="button" dataOnly="0" labelOnly="1" outline="0" axis="axisRow" fieldPosition="6"/>
    </format>
    <format dxfId="438">
      <pivotArea field="7" type="button" dataOnly="0" labelOnly="1" outline="0" axis="axisRow" fieldPosition="7"/>
    </format>
    <format dxfId="437">
      <pivotArea field="3" type="button" dataOnly="0" labelOnly="1" outline="0" axis="axisRow" fieldPosition="3"/>
    </format>
    <format dxfId="436">
      <pivotArea field="1" type="button" dataOnly="0" labelOnly="1" outline="0" axis="axisRow" fieldPosition="1"/>
    </format>
    <format dxfId="435">
      <pivotArea field="2" type="button" dataOnly="0" labelOnly="1" outline="0" axis="axisRow" fieldPosition="2"/>
    </format>
    <format dxfId="434">
      <pivotArea field="3" type="button" dataOnly="0" labelOnly="1" outline="0" axis="axisRow" fieldPosition="3"/>
    </format>
    <format dxfId="433">
      <pivotArea field="4" type="button" dataOnly="0" labelOnly="1" outline="0" axis="axisRow" fieldPosition="4"/>
    </format>
    <format dxfId="432">
      <pivotArea field="5" type="button" dataOnly="0" labelOnly="1" outline="0" axis="axisRow" fieldPosition="5"/>
    </format>
    <format dxfId="431">
      <pivotArea field="6" type="button" dataOnly="0" labelOnly="1" outline="0" axis="axisRow" fieldPosition="6"/>
    </format>
    <format dxfId="430">
      <pivotArea field="7" type="button" dataOnly="0" labelOnly="1" outline="0" axis="axisRow" fieldPosition="7"/>
    </format>
    <format dxfId="429">
      <pivotArea dataOnly="0" labelOnly="1" outline="0" fieldPosition="0">
        <references count="2">
          <reference field="0" count="1" selected="0">
            <x v="0"/>
          </reference>
          <reference field="1" count="0"/>
        </references>
      </pivotArea>
    </format>
    <format dxfId="428">
      <pivotArea field="1" type="button" dataOnly="0" labelOnly="1" outline="0" axis="axisRow" fieldPosition="1"/>
    </format>
    <format dxfId="427">
      <pivotArea field="2" type="button" dataOnly="0" labelOnly="1" outline="0" axis="axisRow" fieldPosition="2"/>
    </format>
    <format dxfId="426">
      <pivotArea field="3" type="button" dataOnly="0" labelOnly="1" outline="0" axis="axisRow" fieldPosition="3"/>
    </format>
    <format dxfId="425">
      <pivotArea field="4" type="button" dataOnly="0" labelOnly="1" outline="0" axis="axisRow" fieldPosition="4"/>
    </format>
    <format dxfId="424">
      <pivotArea field="5" type="button" dataOnly="0" labelOnly="1" outline="0" axis="axisRow" fieldPosition="5"/>
    </format>
    <format dxfId="423">
      <pivotArea field="6" type="button" dataOnly="0" labelOnly="1" outline="0" axis="axisRow" fieldPosition="6"/>
    </format>
    <format dxfId="422">
      <pivotArea field="7" type="button" dataOnly="0" labelOnly="1" outline="0" axis="axisRow" fieldPosition="7"/>
    </format>
    <format dxfId="421">
      <pivotArea dataOnly="0" labelOnly="1" outline="0" fieldPosition="0">
        <references count="2">
          <reference field="0" count="1" selected="0">
            <x v="0"/>
          </reference>
          <reference field="1" count="0"/>
        </references>
      </pivotArea>
    </format>
    <format dxfId="420">
      <pivotArea dataOnly="0" labelOnly="1" outline="0" fieldPosition="0">
        <references count="2">
          <reference field="0" count="1" selected="0">
            <x v="0"/>
          </reference>
          <reference field="1" count="1">
            <x v="1"/>
          </reference>
        </references>
      </pivotArea>
    </format>
    <format dxfId="419">
      <pivotArea dataOnly="0" labelOnly="1" outline="0" fieldPosition="0">
        <references count="2">
          <reference field="0" count="1" selected="0">
            <x v="1"/>
          </reference>
          <reference field="1" count="1">
            <x v="2"/>
          </reference>
        </references>
      </pivotArea>
    </format>
    <format dxfId="418">
      <pivotArea dataOnly="0" labelOnly="1" outline="0" fieldPosition="0">
        <references count="2">
          <reference field="0" count="1" selected="0">
            <x v="2"/>
          </reference>
          <reference field="1" count="1">
            <x v="3"/>
          </reference>
        </references>
      </pivotArea>
    </format>
    <format dxfId="417">
      <pivotArea dataOnly="0" labelOnly="1" outline="0" fieldPosition="0">
        <references count="2">
          <reference field="0" count="1" selected="0">
            <x v="3"/>
          </reference>
          <reference field="1" count="1">
            <x v="4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"/>
          </reference>
          <reference field="2" count="1">
            <x v="1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"/>
          </reference>
          <reference field="2" count="1">
            <x v="2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"/>
          </reference>
          <reference field="2" count="1">
            <x v="3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41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"/>
          </reference>
          <reference field="2" count="1" selected="0">
            <x v="1"/>
          </reference>
          <reference field="3" count="1">
            <x v="8"/>
          </reference>
        </references>
      </pivotArea>
    </format>
    <format dxfId="411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"/>
          </reference>
          <reference field="2" count="1" selected="0">
            <x v="2"/>
          </reference>
          <reference field="3" count="1">
            <x v="8"/>
          </reference>
        </references>
      </pivotArea>
    </format>
    <format dxfId="410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"/>
          </reference>
          <reference field="2" count="1" selected="0">
            <x v="3"/>
          </reference>
          <reference field="3" count="1">
            <x v="8"/>
          </reference>
        </references>
      </pivotArea>
    </format>
    <format dxfId="409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4"/>
          </reference>
          <reference field="2" count="1" selected="0">
            <x v="4"/>
          </reference>
          <reference field="3" count="1">
            <x v="7"/>
          </reference>
        </references>
      </pivotArea>
    </format>
    <format dxfId="408">
      <pivotArea dataOnly="0" labelOnly="1" outline="0" fieldPosition="0">
        <references count="5">
          <reference field="0" count="1" selected="0">
            <x v="3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7"/>
          </reference>
          <reference field="4" count="0"/>
        </references>
      </pivotArea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528C5A2-1E0A-410C-9969-C2D94ECAC000}" name="TCD1" cacheId="38" applyNumberFormats="0" applyBorderFormats="0" applyFontFormats="0" applyPatternFormats="0" applyAlignmentFormats="0" applyWidthHeightFormats="1" dataCaption="Valeurs" missingCaption=" " updatedVersion="6" minRefreshableVersion="3" showDrill="0" rowGrandTotals="0" colGrandTotals="0" itemPrintTitles="1" createdVersion="6" indent="0" compact="0" compactData="0" multipleFieldFilters="0">
  <location ref="B30:I30" firstHeaderRow="1" firstDataRow="1" firstDataCol="8"/>
  <pivotFields count="8">
    <pivotField axis="axisRow" compact="0" outline="0" showAll="0" includeNewItemsInFilter="1" defaultSubtotal="0">
      <items count="49">
        <item h="1" x="3"/>
        <item m="1" x="22"/>
        <item m="1" x="12"/>
        <item m="1" x="34"/>
        <item x="0"/>
        <item m="1" x="5"/>
        <item m="1" x="31"/>
        <item m="1" x="28"/>
        <item sd="0" m="1" x="44"/>
        <item m="1" x="38"/>
        <item m="1" x="17"/>
        <item m="1" x="10"/>
        <item m="1" x="37"/>
        <item m="1" x="19"/>
        <item x="1"/>
        <item m="1" x="35"/>
        <item m="1" x="43"/>
        <item m="1" x="36"/>
        <item m="1" x="42"/>
        <item m="1" x="32"/>
        <item m="1" x="41"/>
        <item m="1" x="14"/>
        <item m="1" x="16"/>
        <item m="1" x="11"/>
        <item m="1" x="26"/>
        <item m="1" x="40"/>
        <item m="1" x="45"/>
        <item m="1" x="7"/>
        <item m="1" x="6"/>
        <item m="1" x="47"/>
        <item m="1" x="21"/>
        <item m="1" x="18"/>
        <item m="1" x="25"/>
        <item m="1" x="46"/>
        <item m="1" x="30"/>
        <item m="1" x="33"/>
        <item m="1" x="27"/>
        <item m="1" x="13"/>
        <item m="1" x="23"/>
        <item m="1" x="29"/>
        <item m="1" x="8"/>
        <item m="1" x="24"/>
        <item m="1" x="39"/>
        <item m="1" x="4"/>
        <item m="1" x="48"/>
        <item m="1" x="9"/>
        <item x="2"/>
        <item m="1" x="20"/>
        <item m="1" x="1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9">
        <item x="3"/>
        <item m="1" x="25"/>
        <item m="1" x="29"/>
        <item m="1" x="12"/>
        <item m="1" x="9"/>
        <item m="1" x="16"/>
        <item x="0"/>
        <item m="1" x="14"/>
        <item m="1" x="32"/>
        <item sd="0" x="1"/>
        <item x="2"/>
        <item m="1" x="26"/>
        <item m="1" x="18"/>
        <item m="1" x="21"/>
        <item m="1" x="6"/>
        <item sd="0" m="1" x="33"/>
        <item m="1" x="10"/>
        <item sd="0" m="1" x="20"/>
        <item m="1" x="35"/>
        <item m="1" x="17"/>
        <item m="1" x="24"/>
        <item m="1" x="5"/>
        <item m="1" x="34"/>
        <item m="1" x="37"/>
        <item m="1" x="31"/>
        <item m="1" x="7"/>
        <item m="1" x="15"/>
        <item m="1" x="4"/>
        <item m="1" x="38"/>
        <item m="1" x="8"/>
        <item m="1" x="13"/>
        <item m="1" x="30"/>
        <item m="1" x="27"/>
        <item m="1" x="22"/>
        <item m="1" x="23"/>
        <item m="1" x="19"/>
        <item m="1" x="36"/>
        <item sd="0" m="1" x="11"/>
        <item sd="0" m="1" x="28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12">
        <item x="1"/>
        <item x="0"/>
        <item m="1" x="5"/>
        <item m="1" x="8"/>
        <item m="1" x="10"/>
        <item x="2"/>
        <item m="1" x="4"/>
        <item m="1" x="11"/>
        <item m="1" x="9"/>
        <item m="1" x="7"/>
        <item m="1" x="6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CHGT" axis="axisRow" compact="0" outline="0" showAll="0" defaultSubtotal="0">
      <items count="25">
        <item x="0"/>
        <item m="1" x="17"/>
        <item m="1" x="22"/>
        <item m="1" x="4"/>
        <item m="1" x="3"/>
        <item m="1" x="23"/>
        <item m="1" x="14"/>
        <item m="1" x="20"/>
        <item m="1" x="11"/>
        <item m="1" x="15"/>
        <item m="1" x="21"/>
        <item m="1" x="24"/>
        <item x="1"/>
        <item m="1" x="7"/>
        <item m="1" x="6"/>
        <item m="1" x="16"/>
        <item m="1" x="5"/>
        <item m="1" x="13"/>
        <item m="1" x="19"/>
        <item m="1" x="18"/>
        <item m="1" x="10"/>
        <item m="1" x="2"/>
        <item m="1" x="8"/>
        <item m="1" x="12"/>
        <item m="1" x="9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9">
        <item x="0"/>
        <item m="1" x="15"/>
        <item m="1" x="11"/>
        <item m="1" x="10"/>
        <item m="1" x="13"/>
        <item m="1" x="3"/>
        <item m="1" x="2"/>
        <item m="1" x="7"/>
        <item m="1" x="5"/>
        <item m="1" x="9"/>
        <item m="1" x="4"/>
        <item x="1"/>
        <item m="1" x="8"/>
        <item m="1" x="18"/>
        <item m="1" x="6"/>
        <item m="1" x="16"/>
        <item m="1" x="17"/>
        <item m="1" x="14"/>
        <item m="1" x="1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2">
        <item x="0"/>
        <item m="1" x="24"/>
        <item m="1" x="11"/>
        <item m="1" x="28"/>
        <item m="1" x="22"/>
        <item m="1" x="6"/>
        <item m="1" x="16"/>
        <item m="1" x="21"/>
        <item m="1" x="27"/>
        <item m="1" x="5"/>
        <item m="1" x="12"/>
        <item m="1" x="18"/>
        <item m="1" x="20"/>
        <item m="1" x="4"/>
        <item m="1" x="3"/>
        <item m="1" x="26"/>
        <item m="1" x="13"/>
        <item m="1" x="17"/>
        <item m="1" x="29"/>
        <item m="1" x="19"/>
        <item m="1" x="23"/>
        <item m="1" x="31"/>
        <item m="1" x="25"/>
        <item m="1" x="30"/>
        <item m="1" x="15"/>
        <item m="1" x="2"/>
        <item m="1" x="9"/>
        <item m="1" x="14"/>
        <item m="1" x="7"/>
        <item m="1" x="8"/>
        <item m="1" x="1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multipleItemSelectionAllowed="1" showAll="0" defaultSubtotal="0">
      <items count="7">
        <item x="1"/>
        <item m="1" x="6"/>
        <item h="1" m="1" x="3"/>
        <item h="1" m="1" x="4"/>
        <item h="1" m="1" x="5"/>
        <item h="1" m="1" x="2"/>
        <item h="1"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multipleItemSelectionAllowed="1" showAll="0" defaultSubtotal="0">
      <items count="7">
        <item x="0"/>
        <item h="1" m="1" x="1"/>
        <item h="1" m="1" x="5"/>
        <item h="1" m="1" x="3"/>
        <item h="1" m="1" x="2"/>
        <item h="1" m="1" x="4"/>
        <item h="1" m="1" x="6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8">
    <field x="6"/>
    <field x="7"/>
    <field x="2"/>
    <field x="0"/>
    <field x="1"/>
    <field x="3"/>
    <field x="4"/>
    <field x="5"/>
  </rowFields>
  <colItems count="1">
    <i/>
  </colItems>
  <formats count="99">
    <format dxfId="552">
      <pivotArea field="0" type="button" dataOnly="0" labelOnly="1" outline="0" axis="axisRow" fieldPosition="3"/>
    </format>
    <format dxfId="551">
      <pivotArea field="1" type="button" dataOnly="0" labelOnly="1" outline="0" axis="axisRow" fieldPosition="4"/>
    </format>
    <format dxfId="550">
      <pivotArea field="2" type="button" dataOnly="0" labelOnly="1" outline="0" axis="axisRow" fieldPosition="2"/>
    </format>
    <format dxfId="549">
      <pivotArea field="3" type="button" dataOnly="0" labelOnly="1" outline="0" axis="axisRow" fieldPosition="5"/>
    </format>
    <format dxfId="548">
      <pivotArea field="4" type="button" dataOnly="0" labelOnly="1" outline="0" axis="axisRow" fieldPosition="6"/>
    </format>
    <format dxfId="547">
      <pivotArea type="all" dataOnly="0" outline="0" fieldPosition="0"/>
    </format>
    <format dxfId="546">
      <pivotArea field="0" type="button" dataOnly="0" labelOnly="1" outline="0" axis="axisRow" fieldPosition="3"/>
    </format>
    <format dxfId="545">
      <pivotArea field="1" type="button" dataOnly="0" labelOnly="1" outline="0" axis="axisRow" fieldPosition="4"/>
    </format>
    <format dxfId="544">
      <pivotArea field="2" type="button" dataOnly="0" labelOnly="1" outline="0" axis="axisRow" fieldPosition="2"/>
    </format>
    <format dxfId="543">
      <pivotArea field="3" type="button" dataOnly="0" labelOnly="1" outline="0" axis="axisRow" fieldPosition="5"/>
    </format>
    <format dxfId="542">
      <pivotArea field="4" type="button" dataOnly="0" labelOnly="1" outline="0" axis="axisRow" fieldPosition="6"/>
    </format>
    <format dxfId="541">
      <pivotArea dataOnly="0" labelOnly="1" outline="0" fieldPosition="0">
        <references count="1">
          <reference field="0" count="0"/>
        </references>
      </pivotArea>
    </format>
    <format dxfId="540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539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538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537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536">
      <pivotArea field="0" type="button" dataOnly="0" labelOnly="1" outline="0" axis="axisRow" fieldPosition="3"/>
    </format>
    <format dxfId="535">
      <pivotArea field="1" type="button" dataOnly="0" labelOnly="1" outline="0" axis="axisRow" fieldPosition="4"/>
    </format>
    <format dxfId="534">
      <pivotArea field="2" type="button" dataOnly="0" labelOnly="1" outline="0" axis="axisRow" fieldPosition="2"/>
    </format>
    <format dxfId="533">
      <pivotArea field="3" type="button" dataOnly="0" labelOnly="1" outline="0" axis="axisRow" fieldPosition="5"/>
    </format>
    <format dxfId="532">
      <pivotArea field="4" type="button" dataOnly="0" labelOnly="1" outline="0" axis="axisRow" fieldPosition="6"/>
    </format>
    <format dxfId="531">
      <pivotArea field="0" type="button" dataOnly="0" labelOnly="1" outline="0" axis="axisRow" fieldPosition="3"/>
    </format>
    <format dxfId="530">
      <pivotArea field="1" type="button" dataOnly="0" labelOnly="1" outline="0" axis="axisRow" fieldPosition="4"/>
    </format>
    <format dxfId="529">
      <pivotArea field="2" type="button" dataOnly="0" labelOnly="1" outline="0" axis="axisRow" fieldPosition="2"/>
    </format>
    <format dxfId="528">
      <pivotArea field="3" type="button" dataOnly="0" labelOnly="1" outline="0" axis="axisRow" fieldPosition="5"/>
    </format>
    <format dxfId="527">
      <pivotArea field="4" type="button" dataOnly="0" labelOnly="1" outline="0" axis="axisRow" fieldPosition="6"/>
    </format>
    <format dxfId="526">
      <pivotArea field="0" type="button" dataOnly="0" labelOnly="1" outline="0" axis="axisRow" fieldPosition="3"/>
    </format>
    <format dxfId="525">
      <pivotArea field="1" type="button" dataOnly="0" labelOnly="1" outline="0" axis="axisRow" fieldPosition="4"/>
    </format>
    <format dxfId="524">
      <pivotArea field="2" type="button" dataOnly="0" labelOnly="1" outline="0" axis="axisRow" fieldPosition="2"/>
    </format>
    <format dxfId="523">
      <pivotArea field="3" type="button" dataOnly="0" labelOnly="1" outline="0" axis="axisRow" fieldPosition="5"/>
    </format>
    <format dxfId="522">
      <pivotArea field="4" type="button" dataOnly="0" labelOnly="1" outline="0" axis="axisRow" fieldPosition="6"/>
    </format>
    <format dxfId="521">
      <pivotArea field="0" type="button" dataOnly="0" labelOnly="1" outline="0" axis="axisRow" fieldPosition="3"/>
    </format>
    <format dxfId="520">
      <pivotArea field="1" type="button" dataOnly="0" labelOnly="1" outline="0" axis="axisRow" fieldPosition="4"/>
    </format>
    <format dxfId="519">
      <pivotArea field="2" type="button" dataOnly="0" labelOnly="1" outline="0" axis="axisRow" fieldPosition="2"/>
    </format>
    <format dxfId="518">
      <pivotArea field="3" type="button" dataOnly="0" labelOnly="1" outline="0" axis="axisRow" fieldPosition="5"/>
    </format>
    <format dxfId="517">
      <pivotArea field="4" type="button" dataOnly="0" labelOnly="1" outline="0" axis="axisRow" fieldPosition="6"/>
    </format>
    <format dxfId="516">
      <pivotArea field="0" type="button" dataOnly="0" labelOnly="1" outline="0" axis="axisRow" fieldPosition="3"/>
    </format>
    <format dxfId="515">
      <pivotArea field="1" type="button" dataOnly="0" labelOnly="1" outline="0" axis="axisRow" fieldPosition="4"/>
    </format>
    <format dxfId="514">
      <pivotArea field="2" type="button" dataOnly="0" labelOnly="1" outline="0" axis="axisRow" fieldPosition="2"/>
    </format>
    <format dxfId="513">
      <pivotArea field="3" type="button" dataOnly="0" labelOnly="1" outline="0" axis="axisRow" fieldPosition="5"/>
    </format>
    <format dxfId="512">
      <pivotArea field="4" type="button" dataOnly="0" labelOnly="1" outline="0" axis="axisRow" fieldPosition="6"/>
    </format>
    <format dxfId="511">
      <pivotArea type="all" dataOnly="0" outline="0" fieldPosition="0"/>
    </format>
    <format dxfId="510">
      <pivotArea type="all" dataOnly="0" outline="0" fieldPosition="0"/>
    </format>
    <format dxfId="509">
      <pivotArea dataOnly="0" labelOnly="1" outline="0" fieldPosition="0">
        <references count="1">
          <reference field="0" count="1">
            <x v="0"/>
          </reference>
        </references>
      </pivotArea>
    </format>
    <format dxfId="508">
      <pivotArea dataOnly="0" labelOnly="1" outline="0" fieldPosition="0">
        <references count="1">
          <reference field="0" count="1">
            <x v="0"/>
          </reference>
        </references>
      </pivotArea>
    </format>
    <format dxfId="507">
      <pivotArea type="all" dataOnly="0" outline="0" fieldPosition="0"/>
    </format>
    <format dxfId="506">
      <pivotArea field="0" type="button" dataOnly="0" labelOnly="1" outline="0" axis="axisRow" fieldPosition="3"/>
    </format>
    <format dxfId="505">
      <pivotArea field="1" type="button" dataOnly="0" labelOnly="1" outline="0" axis="axisRow" fieldPosition="4"/>
    </format>
    <format dxfId="504">
      <pivotArea field="2" type="button" dataOnly="0" labelOnly="1" outline="0" axis="axisRow" fieldPosition="2"/>
    </format>
    <format dxfId="503">
      <pivotArea field="3" type="button" dataOnly="0" labelOnly="1" outline="0" axis="axisRow" fieldPosition="5"/>
    </format>
    <format dxfId="502">
      <pivotArea field="4" type="button" dataOnly="0" labelOnly="1" outline="0" axis="axisRow" fieldPosition="6"/>
    </format>
    <format dxfId="501">
      <pivotArea type="all" dataOnly="0" outline="0" fieldPosition="0"/>
    </format>
    <format dxfId="500">
      <pivotArea field="0" type="button" dataOnly="0" labelOnly="1" outline="0" axis="axisRow" fieldPosition="3"/>
    </format>
    <format dxfId="499">
      <pivotArea field="1" type="button" dataOnly="0" labelOnly="1" outline="0" axis="axisRow" fieldPosition="4"/>
    </format>
    <format dxfId="498">
      <pivotArea field="2" type="button" dataOnly="0" labelOnly="1" outline="0" axis="axisRow" fieldPosition="2"/>
    </format>
    <format dxfId="497">
      <pivotArea field="3" type="button" dataOnly="0" labelOnly="1" outline="0" axis="axisRow" fieldPosition="5"/>
    </format>
    <format dxfId="496">
      <pivotArea field="4" type="button" dataOnly="0" labelOnly="1" outline="0" axis="axisRow" fieldPosition="6"/>
    </format>
    <format dxfId="495">
      <pivotArea dataOnly="0" labelOnly="1" outline="0" fieldPosition="0">
        <references count="1">
          <reference field="0" count="1">
            <x v="0"/>
          </reference>
        </references>
      </pivotArea>
    </format>
    <format dxfId="494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492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1">
            <x v="0"/>
          </reference>
        </references>
      </pivotArea>
    </format>
    <format dxfId="49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490">
      <pivotArea type="all" dataOnly="0" outline="0" fieldPosition="0"/>
    </format>
    <format dxfId="489">
      <pivotArea field="0" type="button" dataOnly="0" labelOnly="1" outline="0" axis="axisRow" fieldPosition="3"/>
    </format>
    <format dxfId="488">
      <pivotArea field="1" type="button" dataOnly="0" labelOnly="1" outline="0" axis="axisRow" fieldPosition="4"/>
    </format>
    <format dxfId="487">
      <pivotArea field="2" type="button" dataOnly="0" labelOnly="1" outline="0" axis="axisRow" fieldPosition="2"/>
    </format>
    <format dxfId="486">
      <pivotArea field="3" type="button" dataOnly="0" labelOnly="1" outline="0" axis="axisRow" fieldPosition="5"/>
    </format>
    <format dxfId="485">
      <pivotArea field="4" type="button" dataOnly="0" labelOnly="1" outline="0" axis="axisRow" fieldPosition="6"/>
    </format>
    <format dxfId="484">
      <pivotArea dataOnly="0" labelOnly="1" outline="0" fieldPosition="0">
        <references count="1">
          <reference field="0" count="1">
            <x v="0"/>
          </reference>
        </references>
      </pivotArea>
    </format>
    <format dxfId="483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11"/>
          </reference>
        </references>
      </pivotArea>
    </format>
    <format dxfId="48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1">
            <x v="0"/>
          </reference>
        </references>
      </pivotArea>
    </format>
    <format dxfId="48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11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479">
      <pivotArea field="2" type="button" dataOnly="0" labelOnly="1" outline="0" axis="axisRow" fieldPosition="2"/>
    </format>
    <format dxfId="478">
      <pivotArea field="0" type="button" dataOnly="0" labelOnly="1" outline="0" axis="axisRow" fieldPosition="3"/>
    </format>
    <format dxfId="477">
      <pivotArea field="1" type="button" dataOnly="0" labelOnly="1" outline="0" axis="axisRow" fieldPosition="4"/>
    </format>
    <format dxfId="476">
      <pivotArea field="3" type="button" dataOnly="0" labelOnly="1" outline="0" axis="axisRow" fieldPosition="5"/>
    </format>
    <format dxfId="475">
      <pivotArea field="4" type="button" dataOnly="0" labelOnly="1" outline="0" axis="axisRow" fieldPosition="6"/>
    </format>
    <format dxfId="474">
      <pivotArea field="5" type="button" dataOnly="0" labelOnly="1" outline="0" axis="axisRow" fieldPosition="7"/>
    </format>
    <format dxfId="473">
      <pivotArea field="2" type="button" dataOnly="0" labelOnly="1" outline="0" axis="axisRow" fieldPosition="2"/>
    </format>
    <format dxfId="472">
      <pivotArea field="0" type="button" dataOnly="0" labelOnly="1" outline="0" axis="axisRow" fieldPosition="3"/>
    </format>
    <format dxfId="471">
      <pivotArea field="1" type="button" dataOnly="0" labelOnly="1" outline="0" axis="axisRow" fieldPosition="4"/>
    </format>
    <format dxfId="470">
      <pivotArea field="3" type="button" dataOnly="0" labelOnly="1" outline="0" axis="axisRow" fieldPosition="5"/>
    </format>
    <format dxfId="469">
      <pivotArea field="4" type="button" dataOnly="0" labelOnly="1" outline="0" axis="axisRow" fieldPosition="6"/>
    </format>
    <format dxfId="468">
      <pivotArea field="5" type="button" dataOnly="0" labelOnly="1" outline="0" axis="axisRow" fieldPosition="7"/>
    </format>
    <format dxfId="467">
      <pivotArea dataOnly="0" labelOnly="1" outline="0" fieldPosition="0">
        <references count="3">
          <reference field="2" count="4">
            <x v="0"/>
            <x v="1"/>
            <x v="2"/>
            <x v="3"/>
          </reference>
          <reference field="6" count="0" selected="0"/>
          <reference field="7" count="0" selected="0"/>
        </references>
      </pivotArea>
    </format>
    <format dxfId="466">
      <pivotArea dataOnly="0" labelOnly="1" outline="0" fieldPosition="0">
        <references count="4">
          <reference field="0" count="2">
            <x v="8"/>
            <x v="47"/>
          </reference>
          <reference field="2" count="1" selected="0">
            <x v="0"/>
          </reference>
          <reference field="6" count="0" selected="0"/>
          <reference field="7" count="0" selected="0"/>
        </references>
      </pivotArea>
    </format>
    <format dxfId="465">
      <pivotArea dataOnly="0" labelOnly="1" outline="0" fieldPosition="0">
        <references count="4">
          <reference field="0" count="1">
            <x v="41"/>
          </reference>
          <reference field="2" count="1" selected="0">
            <x v="1"/>
          </reference>
          <reference field="6" count="0" selected="0"/>
          <reference field="7" count="0" selected="0"/>
        </references>
      </pivotArea>
    </format>
    <format dxfId="464">
      <pivotArea dataOnly="0" labelOnly="1" outline="0" fieldPosition="0">
        <references count="4">
          <reference field="0" count="1">
            <x v="47"/>
          </reference>
          <reference field="2" count="1" selected="0">
            <x v="2"/>
          </reference>
          <reference field="6" count="0" selected="0"/>
          <reference field="7" count="0" selected="0"/>
        </references>
      </pivotArea>
    </format>
    <format dxfId="463">
      <pivotArea dataOnly="0" labelOnly="1" outline="0" fieldPosition="0">
        <references count="4">
          <reference field="0" count="1">
            <x v="8"/>
          </reference>
          <reference field="2" count="1" selected="0">
            <x v="3"/>
          </reference>
          <reference field="6" count="0" selected="0"/>
          <reference field="7" count="0" selected="0"/>
        </references>
      </pivotArea>
    </format>
    <format dxfId="462">
      <pivotArea dataOnly="0" labelOnly="1" outline="0" fieldPosition="0">
        <references count="5">
          <reference field="0" count="1" selected="0">
            <x v="47"/>
          </reference>
          <reference field="1" count="1">
            <x v="9"/>
          </reference>
          <reference field="2" count="1" selected="0">
            <x v="0"/>
          </reference>
          <reference field="6" count="0" selected="0"/>
          <reference field="7" count="0" selected="0"/>
        </references>
      </pivotArea>
    </format>
    <format dxfId="461">
      <pivotArea dataOnly="0" labelOnly="1" outline="0" fieldPosition="0">
        <references count="5">
          <reference field="0" count="1" selected="0">
            <x v="41"/>
          </reference>
          <reference field="1" count="1">
            <x v="15"/>
          </reference>
          <reference field="2" count="1" selected="0">
            <x v="1"/>
          </reference>
          <reference field="6" count="0" selected="0"/>
          <reference field="7" count="0" selected="0"/>
        </references>
      </pivotArea>
    </format>
    <format dxfId="460">
      <pivotArea dataOnly="0" labelOnly="1" outline="0" fieldPosition="0">
        <references count="5">
          <reference field="0" count="1" selected="0">
            <x v="47"/>
          </reference>
          <reference field="1" count="1">
            <x v="38"/>
          </reference>
          <reference field="2" count="1" selected="0">
            <x v="2"/>
          </reference>
          <reference field="6" count="0" selected="0"/>
          <reference field="7" count="0" selected="0"/>
        </references>
      </pivotArea>
    </format>
    <format dxfId="459">
      <pivotArea field="2" type="button" dataOnly="0" labelOnly="1" outline="0" axis="axisRow" fieldPosition="2"/>
    </format>
    <format dxfId="458">
      <pivotArea field="0" type="button" dataOnly="0" labelOnly="1" outline="0" axis="axisRow" fieldPosition="3"/>
    </format>
    <format dxfId="457">
      <pivotArea field="1" type="button" dataOnly="0" labelOnly="1" outline="0" axis="axisRow" fieldPosition="4"/>
    </format>
    <format dxfId="456">
      <pivotArea field="3" type="button" dataOnly="0" labelOnly="1" outline="0" axis="axisRow" fieldPosition="5"/>
    </format>
    <format dxfId="455">
      <pivotArea field="4" type="button" dataOnly="0" labelOnly="1" outline="0" axis="axisRow" fieldPosition="6"/>
    </format>
    <format dxfId="454">
      <pivotArea field="5" type="button" dataOnly="0" labelOnly="1" outline="0" axis="axisRow" fieldPosition="7"/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8C2BD8-3BB0-414E-BB9A-80EBF56845EA}" name="TCD" cacheId="28" applyNumberFormats="0" applyBorderFormats="0" applyFontFormats="0" applyPatternFormats="0" applyAlignmentFormats="0" applyWidthHeightFormats="1" dataCaption="Valeurs" missingCaption=" " updatedVersion="6" minRefreshableVersion="3" showDrill="0" showDataTips="0" rowGrandTotals="0" colGrandTotals="0" itemPrintTitles="1" createdVersion="6" indent="0" compact="0" compactData="0" multipleFieldFilters="0">
  <location ref="D11:I18" firstHeaderRow="1" firstDataRow="1" firstDataCol="6" rowPageCount="2" colPageCount="1"/>
  <pivotFields count="9">
    <pivotField axis="axisRow" compact="0" outline="0" showAll="0" includeNewItemsInFilter="1" nonAutoSortDefault="1" defaultSubtotal="0">
      <items count="78">
        <item h="1" x="3"/>
        <item m="1" x="51"/>
        <item m="1" x="40"/>
        <item m="1" x="49"/>
        <item x="4"/>
        <item x="0"/>
        <item m="1" x="12"/>
        <item m="1" x="42"/>
        <item m="1" x="59"/>
        <item m="1" x="45"/>
        <item x="2"/>
        <item m="1" x="20"/>
        <item m="1" x="38"/>
        <item m="1" x="14"/>
        <item m="1" x="71"/>
        <item m="1" x="9"/>
        <item m="1" x="35"/>
        <item m="1" x="26"/>
        <item m="1" x="25"/>
        <item m="1" x="47"/>
        <item x="1"/>
        <item m="1" x="64"/>
        <item m="1" x="44"/>
        <item m="1" x="58"/>
        <item m="1" x="43"/>
        <item m="1" x="57"/>
        <item m="1" x="18"/>
        <item m="1" x="29"/>
        <item m="1" x="31"/>
        <item m="1" x="32"/>
        <item m="1" x="61"/>
        <item m="1" x="10"/>
        <item m="1" x="56"/>
        <item m="1" x="22"/>
        <item m="1" x="52"/>
        <item m="1" x="48"/>
        <item m="1" x="53"/>
        <item m="1" x="60"/>
        <item m="1" x="50"/>
        <item m="1" x="33"/>
        <item m="1" x="74"/>
        <item m="1" x="65"/>
        <item m="1" x="28"/>
        <item m="1" x="46"/>
        <item m="1" x="67"/>
        <item m="1" x="55"/>
        <item m="1" x="77"/>
        <item m="1" x="41"/>
        <item m="1" x="17"/>
        <item m="1" x="15"/>
        <item m="1" x="62"/>
        <item m="1" x="75"/>
        <item m="1" x="63"/>
        <item m="1" x="11"/>
        <item m="1" x="36"/>
        <item m="1" x="19"/>
        <item m="1" x="34"/>
        <item m="1" x="37"/>
        <item m="1" x="13"/>
        <item m="1" x="69"/>
        <item m="1" x="68"/>
        <item m="1" x="66"/>
        <item m="1" x="16"/>
        <item m="1" x="54"/>
        <item m="1" x="27"/>
        <item m="1" x="21"/>
        <item m="1" x="73"/>
        <item m="1" x="39"/>
        <item m="1" x="72"/>
        <item m="1" x="8"/>
        <item m="1" x="70"/>
        <item m="1" x="30"/>
        <item m="1" x="23"/>
        <item m="1" x="76"/>
        <item m="1" x="24"/>
        <item x="6"/>
        <item x="5"/>
        <item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88">
        <item x="3"/>
        <item m="1" x="32"/>
        <item m="1" x="33"/>
        <item m="1" x="50"/>
        <item m="1" x="81"/>
        <item m="1" x="46"/>
        <item m="1" x="54"/>
        <item m="1" x="18"/>
        <item m="1" x="67"/>
        <item m="1" x="56"/>
        <item m="1" x="75"/>
        <item m="1" x="26"/>
        <item m="1" x="31"/>
        <item m="1" x="47"/>
        <item m="1" x="23"/>
        <item m="1" x="64"/>
        <item m="1" x="29"/>
        <item m="1" x="12"/>
        <item m="1" x="68"/>
        <item m="1" x="7"/>
        <item x="0"/>
        <item m="1" x="43"/>
        <item m="1" x="45"/>
        <item m="1" x="77"/>
        <item m="1" x="65"/>
        <item m="1" x="70"/>
        <item m="1" x="55"/>
        <item m="1" x="86"/>
        <item m="1" x="73"/>
        <item m="1" x="39"/>
        <item m="1" x="87"/>
        <item m="1" x="25"/>
        <item x="6"/>
        <item m="1" x="76"/>
        <item m="1" x="41"/>
        <item m="1" x="44"/>
        <item m="1" x="74"/>
        <item m="1" x="62"/>
        <item m="1" x="42"/>
        <item m="1" x="19"/>
        <item m="1" x="63"/>
        <item m="1" x="48"/>
        <item m="1" x="69"/>
        <item m="1" x="61"/>
        <item x="4"/>
        <item x="2"/>
        <item m="1" x="53"/>
        <item m="1" x="14"/>
        <item m="1" x="35"/>
        <item m="1" x="83"/>
        <item x="5"/>
        <item m="1" x="15"/>
        <item m="1" x="20"/>
        <item m="1" x="27"/>
        <item m="1" x="34"/>
        <item m="1" x="82"/>
        <item m="1" x="79"/>
        <item m="1" x="9"/>
        <item m="1" x="21"/>
        <item m="1" x="57"/>
        <item m="1" x="37"/>
        <item m="1" x="36"/>
        <item m="1" x="17"/>
        <item m="1" x="52"/>
        <item m="1" x="78"/>
        <item m="1" x="16"/>
        <item m="1" x="51"/>
        <item m="1" x="8"/>
        <item m="1" x="85"/>
        <item m="1" x="22"/>
        <item m="1" x="10"/>
        <item m="1" x="49"/>
        <item m="1" x="40"/>
        <item m="1" x="28"/>
        <item m="1" x="11"/>
        <item m="1" x="84"/>
        <item sd="0" m="1" x="80"/>
        <item m="1" x="72"/>
        <item m="1" x="66"/>
        <item m="1" x="24"/>
        <item m="1" x="13"/>
        <item m="1" x="38"/>
        <item m="1" x="58"/>
        <item m="1" x="60"/>
        <item m="1" x="71"/>
        <item m="1" x="30"/>
        <item m="1" x="59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defaultSubtotal="0">
      <items count="9">
        <item m="1" x="8"/>
        <item m="1" x="7"/>
        <item m="1" x="6"/>
        <item m="1" x="4"/>
        <item m="1" x="5"/>
        <item x="1"/>
        <item x="0"/>
        <item x="3"/>
        <item sd="0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CHGT" axis="axisRow" compact="0" outline="0" showAll="0" defaultSubtotal="0">
      <items count="22">
        <item x="0"/>
        <item m="1" x="12"/>
        <item m="1" x="15"/>
        <item m="1" x="18"/>
        <item m="1" x="13"/>
        <item m="1" x="16"/>
        <item m="1" x="20"/>
        <item m="1" x="5"/>
        <item m="1" x="21"/>
        <item m="1" x="6"/>
        <item m="1" x="9"/>
        <item m="1" x="2"/>
        <item m="1" x="4"/>
        <item m="1" x="8"/>
        <item m="1" x="19"/>
        <item m="1" x="11"/>
        <item m="1" x="14"/>
        <item m="1" x="10"/>
        <item m="1" x="17"/>
        <item m="1" x="1"/>
        <item m="1" x="3"/>
        <item m="1"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LIV" axis="axisRow" compact="0" outline="0" showAll="0" defaultSubtotal="0">
      <items count="13">
        <item x="0"/>
        <item m="1" x="8"/>
        <item m="1" x="10"/>
        <item m="1" x="9"/>
        <item m="1" x="1"/>
        <item m="1" x="5"/>
        <item m="1" x="11"/>
        <item m="1" x="2"/>
        <item m="1" x="4"/>
        <item m="1" x="3"/>
        <item m="1" x="12"/>
        <item m="1" x="7"/>
        <item m="1"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0">
        <item x="0"/>
        <item m="1" x="14"/>
        <item m="1" x="4"/>
        <item m="1" x="10"/>
        <item m="1" x="18"/>
        <item m="1" x="2"/>
        <item m="1" x="7"/>
        <item m="1" x="1"/>
        <item m="1" x="15"/>
        <item m="1" x="11"/>
        <item m="1" x="5"/>
        <item m="1" x="8"/>
        <item m="1" x="3"/>
        <item m="1" x="16"/>
        <item m="1" x="17"/>
        <item m="1" x="19"/>
        <item m="1" x="9"/>
        <item m="1" x="13"/>
        <item m="1" x="12"/>
        <item m="1" x="6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axis="axisPage" compact="0" outline="0" multipleItemSelectionAllowed="1" showAll="0" defaultSubtotal="0">
      <items count="14">
        <item x="0"/>
        <item h="1" m="1" x="13"/>
        <item h="1" m="1" x="5"/>
        <item h="1" m="1" x="4"/>
        <item h="1" m="1" x="12"/>
        <item h="1" m="1" x="9"/>
        <item h="1" m="1" x="3"/>
        <item h="1" m="1" x="2"/>
        <item h="1" m="1" x="1"/>
        <item h="1" m="1" x="11"/>
        <item h="1" m="1" x="6"/>
        <item h="1" m="1" x="10"/>
        <item h="1" m="1" x="7"/>
        <item h="1" m="1" x="8"/>
      </items>
    </pivotField>
    <pivotField axis="axisPage" compact="0" outline="0" multipleItemSelectionAllowed="1" showAll="0" defaultSubtotal="0">
      <items count="8">
        <item x="0"/>
        <item h="1" m="1" x="3"/>
        <item h="1" m="1" x="1"/>
        <item h="1" m="1" x="7"/>
        <item h="1" m="1" x="6"/>
        <item h="1" m="1" x="2"/>
        <item h="1" m="1" x="5"/>
        <item h="1" m="1" x="4"/>
      </items>
    </pivotField>
  </pivotFields>
  <rowFields count="6">
    <field x="2"/>
    <field x="0"/>
    <field x="1"/>
    <field x="3"/>
    <field x="4"/>
    <field x="5"/>
  </rowFields>
  <rowItems count="7">
    <i>
      <x v="5"/>
      <x v="5"/>
      <x v="20"/>
      <x/>
      <x/>
      <x/>
    </i>
    <i r="1">
      <x v="20"/>
      <x v="87"/>
      <x/>
      <x/>
      <x/>
    </i>
    <i>
      <x v="6"/>
      <x v="5"/>
      <x v="20"/>
      <x/>
      <x/>
      <x/>
    </i>
    <i r="1">
      <x v="10"/>
      <x v="45"/>
      <x/>
      <x/>
      <x/>
    </i>
    <i>
      <x v="7"/>
      <x v="75"/>
      <x v="32"/>
      <x/>
      <x/>
      <x/>
    </i>
    <i r="1">
      <x v="77"/>
      <x v="32"/>
      <x/>
      <x/>
      <x/>
    </i>
    <i>
      <x v="8"/>
    </i>
  </rowItems>
  <colItems count="1">
    <i/>
  </colItems>
  <pageFields count="2">
    <pageField fld="8" hier="-1"/>
    <pageField fld="7" hier="-1"/>
  </pageFields>
  <formats count="27">
    <format dxfId="579">
      <pivotArea type="all" dataOnly="0" outline="0" fieldPosition="0"/>
    </format>
    <format dxfId="578">
      <pivotArea field="0" type="button" dataOnly="0" labelOnly="1" outline="0" axis="axisRow" fieldPosition="1"/>
    </format>
    <format dxfId="577">
      <pivotArea field="1" type="button" dataOnly="0" labelOnly="1" outline="0" axis="axisRow" fieldPosition="2"/>
    </format>
    <format dxfId="576">
      <pivotArea field="2" type="button" dataOnly="0" labelOnly="1" outline="0" axis="axisRow" fieldPosition="0"/>
    </format>
    <format dxfId="575">
      <pivotArea field="3" type="button" dataOnly="0" labelOnly="1" outline="0" axis="axisRow" fieldPosition="3"/>
    </format>
    <format dxfId="574">
      <pivotArea field="4" type="button" dataOnly="0" labelOnly="1" outline="0" axis="axisRow" fieldPosition="4"/>
    </format>
    <format dxfId="573">
      <pivotArea field="5" type="button" dataOnly="0" labelOnly="1" outline="0" axis="axisRow" fieldPosition="5"/>
    </format>
    <format dxfId="572">
      <pivotArea type="all" dataOnly="0" outline="0" fieldPosition="0"/>
    </format>
    <format dxfId="571">
      <pivotArea field="0" type="button" dataOnly="0" labelOnly="1" outline="0" axis="axisRow" fieldPosition="1"/>
    </format>
    <format dxfId="570">
      <pivotArea field="1" type="button" dataOnly="0" labelOnly="1" outline="0" axis="axisRow" fieldPosition="2"/>
    </format>
    <format dxfId="569">
      <pivotArea field="2" type="button" dataOnly="0" labelOnly="1" outline="0" axis="axisRow" fieldPosition="0"/>
    </format>
    <format dxfId="568">
      <pivotArea field="3" type="button" dataOnly="0" labelOnly="1" outline="0" axis="axisRow" fieldPosition="3"/>
    </format>
    <format dxfId="567">
      <pivotArea field="4" type="button" dataOnly="0" labelOnly="1" outline="0" axis="axisRow" fieldPosition="4"/>
    </format>
    <format dxfId="566">
      <pivotArea field="5" type="button" dataOnly="0" labelOnly="1" outline="0" axis="axisRow" fieldPosition="5"/>
    </format>
    <format dxfId="565">
      <pivotArea field="2" type="button" dataOnly="0" labelOnly="1" outline="0" axis="axisRow" fieldPosition="0"/>
    </format>
    <format dxfId="564">
      <pivotArea field="0" type="button" dataOnly="0" labelOnly="1" outline="0" axis="axisRow" fieldPosition="1"/>
    </format>
    <format dxfId="563">
      <pivotArea field="1" type="button" dataOnly="0" labelOnly="1" outline="0" axis="axisRow" fieldPosition="2"/>
    </format>
    <format dxfId="562">
      <pivotArea field="3" type="button" dataOnly="0" labelOnly="1" outline="0" axis="axisRow" fieldPosition="3"/>
    </format>
    <format dxfId="561">
      <pivotArea field="4" type="button" dataOnly="0" labelOnly="1" outline="0" axis="axisRow" fieldPosition="4"/>
    </format>
    <format dxfId="560">
      <pivotArea field="5" type="button" dataOnly="0" labelOnly="1" outline="0" axis="axisRow" fieldPosition="5"/>
    </format>
    <format dxfId="559">
      <pivotArea type="all" dataOnly="0" outline="0" fieldPosition="0"/>
    </format>
    <format dxfId="558">
      <pivotArea field="2" type="button" dataOnly="0" labelOnly="1" outline="0" axis="axisRow" fieldPosition="0"/>
    </format>
    <format dxfId="557">
      <pivotArea field="0" type="button" dataOnly="0" labelOnly="1" outline="0" axis="axisRow" fieldPosition="1"/>
    </format>
    <format dxfId="556">
      <pivotArea field="1" type="button" dataOnly="0" labelOnly="1" outline="0" axis="axisRow" fieldPosition="2"/>
    </format>
    <format dxfId="555">
      <pivotArea field="3" type="button" dataOnly="0" labelOnly="1" outline="0" axis="axisRow" fieldPosition="3"/>
    </format>
    <format dxfId="554">
      <pivotArea field="4" type="button" dataOnly="0" labelOnly="1" outline="0" axis="axisRow" fieldPosition="4"/>
    </format>
    <format dxfId="553">
      <pivotArea field="5" type="button" dataOnly="0" labelOnly="1" outline="0" axis="axisRow" fieldPosition="5"/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2F859F3-DBEB-4E4D-9EFB-B8A6C793B5E4}" name="TCD3" cacheId="0" applyNumberFormats="0" applyBorderFormats="0" applyFontFormats="0" applyPatternFormats="0" applyAlignmentFormats="0" applyWidthHeightFormats="1" dataCaption="Valeurs" missingCaption=" " updatedVersion="6" minRefreshableVersion="3" showDrill="0" rowGrandTotals="0" colGrandTotals="0" itemPrintTitles="1" createdVersion="6" indent="0" compact="0" compactData="0" multipleFieldFilters="0">
  <location ref="D11:I18" firstHeaderRow="1" firstDataRow="1" firstDataCol="6" rowPageCount="2" colPageCount="1"/>
  <pivotFields count="9">
    <pivotField axis="axisRow" compact="0" outline="0" showAll="0" includeNewItemsInFilter="1" nonAutoSortDefault="1" defaultSubtotal="0">
      <items count="34">
        <item h="1" sd="0" x="6"/>
        <item m="1" x="15"/>
        <item x="5"/>
        <item m="1" x="19"/>
        <item m="1" x="31"/>
        <item m="1" x="12"/>
        <item m="1" x="25"/>
        <item m="1" x="20"/>
        <item m="1" x="21"/>
        <item m="1" x="16"/>
        <item sd="0" m="1" x="30"/>
        <item m="1" x="33"/>
        <item m="1" x="17"/>
        <item m="1" x="26"/>
        <item m="1" x="22"/>
        <item m="1" x="13"/>
        <item m="1" x="18"/>
        <item m="1" x="7"/>
        <item m="1" x="27"/>
        <item m="1" x="10"/>
        <item m="1" x="8"/>
        <item m="1" x="14"/>
        <item m="1" x="29"/>
        <item m="1" x="23"/>
        <item m="1" x="11"/>
        <item m="1" x="9"/>
        <item m="1" x="24"/>
        <item x="2"/>
        <item m="1" x="32"/>
        <item m="1" x="28"/>
        <item x="0"/>
        <item x="1"/>
        <item x="3"/>
        <item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3">
        <item x="6"/>
        <item m="1" x="21"/>
        <item m="1" x="25"/>
        <item m="1" x="18"/>
        <item m="1" x="28"/>
        <item m="1" x="24"/>
        <item m="1" x="26"/>
        <item m="1" x="16"/>
        <item m="1" x="23"/>
        <item m="1" x="11"/>
        <item m="1" x="20"/>
        <item m="1" x="14"/>
        <item m="1" x="10"/>
        <item m="1" x="31"/>
        <item m="1" x="17"/>
        <item m="1" x="32"/>
        <item m="1" x="7"/>
        <item m="1" x="30"/>
        <item m="1" x="29"/>
        <item m="1" x="8"/>
        <item m="1" x="22"/>
        <item m="1" x="27"/>
        <item m="1" x="19"/>
        <item m="1" x="9"/>
        <item m="1" x="15"/>
        <item x="1"/>
        <item m="1" x="12"/>
        <item x="2"/>
        <item x="0"/>
        <item x="3"/>
        <item x="4"/>
        <item m="1" x="13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nonAutoSortDefault="1" defaultSubtotal="0">
      <items count="14">
        <item x="1"/>
        <item m="1" x="11"/>
        <item m="1" x="13"/>
        <item x="0"/>
        <item x="6"/>
        <item x="2"/>
        <item m="1" x="8"/>
        <item m="1" x="7"/>
        <item m="1" x="12"/>
        <item x="3"/>
        <item m="1" x="10"/>
        <item m="1" x="9"/>
        <item x="4"/>
        <item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CHGT" axis="axisRow" compact="0" outline="0" showAll="0" defaultSubtotal="0">
      <items count="11">
        <item sd="0" x="4"/>
        <item m="1" x="9"/>
        <item x="0"/>
        <item m="1" x="10"/>
        <item m="1" x="8"/>
        <item m="1" x="5"/>
        <item m="1" x="6"/>
        <item x="2"/>
        <item x="1"/>
        <item x="3"/>
        <item m="1" x="7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LIV" axis="axisRow" compact="0" outline="0" showAll="0" defaultSubtotal="0">
      <items count="4">
        <item x="0"/>
        <item m="1" x="1"/>
        <item m="1" x="2"/>
        <item m="1"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0">
        <item x="0"/>
        <item m="1" x="4"/>
        <item m="1" x="3"/>
        <item m="1" x="6"/>
        <item m="1" x="9"/>
        <item m="1" x="8"/>
        <item m="1" x="2"/>
        <item m="1" x="7"/>
        <item m="1" x="1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 defaultSubtotal="0"/>
    <pivotField axis="axisPage" compact="0" outline="0" multipleItemSelectionAllowed="1" showAll="0" defaultSubtotal="0">
      <items count="4">
        <item x="0"/>
        <item h="1" m="1" x="2"/>
        <item h="1" m="1" x="1"/>
        <item h="1" m="1" x="3"/>
      </items>
    </pivotField>
    <pivotField axis="axisPage" compact="0" outline="0" multipleItemSelectionAllowed="1" showAll="0" defaultSubtotal="0">
      <items count="3">
        <item x="0"/>
        <item h="1" m="1" x="1"/>
        <item h="1" m="1" x="2"/>
      </items>
    </pivotField>
  </pivotFields>
  <rowFields count="6">
    <field x="2"/>
    <field x="0"/>
    <field x="1"/>
    <field x="3"/>
    <field x="4"/>
    <field x="5"/>
  </rowFields>
  <rowItems count="7">
    <i>
      <x/>
      <x v="27"/>
      <x v="27"/>
      <x v="7"/>
      <x/>
      <x/>
    </i>
    <i r="1">
      <x v="31"/>
      <x v="25"/>
      <x v="8"/>
      <x/>
      <x/>
    </i>
    <i>
      <x v="3"/>
      <x v="30"/>
      <x v="28"/>
      <x v="2"/>
      <x/>
      <x/>
    </i>
    <i>
      <x v="5"/>
      <x v="30"/>
      <x v="29"/>
      <x v="9"/>
      <x/>
      <x/>
    </i>
    <i>
      <x v="9"/>
      <x v="32"/>
      <x v="30"/>
      <x/>
    </i>
    <i>
      <x v="12"/>
      <x v="33"/>
      <x v="32"/>
      <x/>
    </i>
    <i>
      <x v="13"/>
      <x v="2"/>
      <x v="32"/>
      <x/>
    </i>
  </rowItems>
  <colItems count="1">
    <i/>
  </colItems>
  <pageFields count="2">
    <pageField fld="7" hier="-1"/>
    <pageField fld="8" hier="-1"/>
  </pageFields>
  <formats count="20">
    <format dxfId="19">
      <pivotArea type="all" dataOnly="0" outline="0" fieldPosition="0"/>
    </format>
    <format dxfId="18">
      <pivotArea field="0" type="button" dataOnly="0" labelOnly="1" outline="0" axis="axisRow" fieldPosition="1"/>
    </format>
    <format dxfId="17">
      <pivotArea field="1" type="button" dataOnly="0" labelOnly="1" outline="0" axis="axisRow" fieldPosition="2"/>
    </format>
    <format dxfId="16">
      <pivotArea field="2" type="button" dataOnly="0" labelOnly="1" outline="0" axis="axisRow" fieldPosition="0"/>
    </format>
    <format dxfId="15">
      <pivotArea field="3" type="button" dataOnly="0" labelOnly="1" outline="0" axis="axisRow" fieldPosition="3"/>
    </format>
    <format dxfId="14">
      <pivotArea field="4" type="button" dataOnly="0" labelOnly="1" outline="0" axis="axisRow" fieldPosition="4"/>
    </format>
    <format dxfId="13">
      <pivotArea field="5" type="button" dataOnly="0" labelOnly="1" outline="0" axis="axisRow" fieldPosition="5"/>
    </format>
    <format dxfId="12">
      <pivotArea type="all" dataOnly="0" outline="0" fieldPosition="0"/>
    </format>
    <format dxfId="11">
      <pivotArea field="0" type="button" dataOnly="0" labelOnly="1" outline="0" axis="axisRow" fieldPosition="1"/>
    </format>
    <format dxfId="10">
      <pivotArea field="1" type="button" dataOnly="0" labelOnly="1" outline="0" axis="axisRow" fieldPosition="2"/>
    </format>
    <format dxfId="9">
      <pivotArea field="2" type="button" dataOnly="0" labelOnly="1" outline="0" axis="axisRow" fieldPosition="0"/>
    </format>
    <format dxfId="8">
      <pivotArea field="3" type="button" dataOnly="0" labelOnly="1" outline="0" axis="axisRow" fieldPosition="3"/>
    </format>
    <format dxfId="7">
      <pivotArea field="4" type="button" dataOnly="0" labelOnly="1" outline="0" axis="axisRow" fieldPosition="4"/>
    </format>
    <format dxfId="6">
      <pivotArea field="5" type="button" dataOnly="0" labelOnly="1" outline="0" axis="axisRow" fieldPosition="5"/>
    </format>
    <format dxfId="5">
      <pivotArea field="2" type="button" dataOnly="0" labelOnly="1" outline="0" axis="axisRow" fieldPosition="0"/>
    </format>
    <format dxfId="4">
      <pivotArea field="0" type="button" dataOnly="0" labelOnly="1" outline="0" axis="axisRow" fieldPosition="1"/>
    </format>
    <format dxfId="3">
      <pivotArea field="1" type="button" dataOnly="0" labelOnly="1" outline="0" axis="axisRow" fieldPosition="2"/>
    </format>
    <format dxfId="2">
      <pivotArea field="3" type="button" dataOnly="0" labelOnly="1" outline="0" axis="axisRow" fieldPosition="3"/>
    </format>
    <format dxfId="1">
      <pivotArea field="4" type="button" dataOnly="0" labelOnly="1" outline="0" axis="axisRow" fieldPosition="4"/>
    </format>
    <format dxfId="0">
      <pivotArea field="5" type="button" dataOnly="0" labelOnly="1" outline="0" axis="axisRow" fieldPosition="5"/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88C4E4E-CF18-448B-AAA1-778B37080C10}" name="TCD4" cacheId="1" applyNumberFormats="0" applyBorderFormats="0" applyFontFormats="0" applyPatternFormats="0" applyAlignmentFormats="0" applyWidthHeightFormats="1" dataCaption="Valeurs" missingCaption=" " updatedVersion="6" minRefreshableVersion="3" showDrill="0" rowGrandTotals="0" colGrandTotals="0" itemPrintTitles="1" createdVersion="6" indent="0" compact="0" compactData="0" multipleFieldFilters="0">
  <location ref="B30:I34" firstHeaderRow="1" firstDataRow="1" firstDataCol="8"/>
  <pivotFields count="8">
    <pivotField axis="axisRow" compact="0" outline="0" showAll="0" includeNewItemsInFilter="1" defaultSubtotal="0">
      <items count="25">
        <item h="1" x="4"/>
        <item m="1" x="7"/>
        <item m="1" x="10"/>
        <item m="1" x="6"/>
        <item m="1" x="23"/>
        <item m="1" x="16"/>
        <item m="1" x="18"/>
        <item m="1" x="14"/>
        <item m="1" x="20"/>
        <item m="1" x="12"/>
        <item m="1" x="24"/>
        <item x="3"/>
        <item m="1" x="9"/>
        <item m="1" x="22"/>
        <item m="1" x="19"/>
        <item m="1" x="17"/>
        <item m="1" x="15"/>
        <item m="1" x="8"/>
        <item m="1" x="21"/>
        <item m="1" x="5"/>
        <item m="1" x="13"/>
        <item m="1" x="11"/>
        <item x="0"/>
        <item x="1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25">
        <item x="4"/>
        <item m="1" x="17"/>
        <item m="1" x="22"/>
        <item x="2"/>
        <item m="1" x="13"/>
        <item m="1" x="19"/>
        <item m="1" x="16"/>
        <item m="1" x="15"/>
        <item m="1" x="11"/>
        <item m="1" x="23"/>
        <item m="1" x="14"/>
        <item m="1" x="21"/>
        <item m="1" x="6"/>
        <item m="1" x="20"/>
        <item m="1" x="10"/>
        <item m="1" x="5"/>
        <item m="1" x="24"/>
        <item m="1" x="7"/>
        <item m="1" x="9"/>
        <item sd="0" x="1"/>
        <item sd="0" m="1" x="8"/>
        <item sd="0" m="1" x="18"/>
        <item sd="0" m="1" x="12"/>
        <item x="0"/>
        <item x="3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nonAutoSortDefault="1" defaultSubtotal="0">
      <items count="11">
        <item x="1"/>
        <item x="0"/>
        <item m="1" x="6"/>
        <item m="1" x="8"/>
        <item x="4"/>
        <item m="1" x="10"/>
        <item m="1" x="7"/>
        <item m="1" x="9"/>
        <item x="3"/>
        <item x="2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name="Heure CHGT" axis="axisRow" compact="0" outline="0" showAll="0" defaultSubtotal="0">
      <items count="9">
        <item sd="0" x="0"/>
        <item m="1" x="1"/>
        <item m="1" x="7"/>
        <item m="1" x="3"/>
        <item m="1" x="8"/>
        <item m="1" x="4"/>
        <item m="1" x="6"/>
        <item m="1" x="2"/>
        <item m="1" x="5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6">
        <item x="0"/>
        <item m="1" x="5"/>
        <item m="1" x="4"/>
        <item m="1" x="3"/>
        <item m="1" x="2"/>
        <item m="1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7">
        <item x="0"/>
        <item m="1" x="6"/>
        <item m="1" x="5"/>
        <item m="1" x="3"/>
        <item m="1" x="2"/>
        <item m="1" x="1"/>
        <item m="1" x="4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multipleItemSelectionAllowed="1" showAll="0" defaultSubtotal="0">
      <items count="6">
        <item x="0"/>
        <item m="1" x="5"/>
        <item m="1" x="2"/>
        <item m="1" x="3"/>
        <item m="1" x="4"/>
        <item m="1"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multipleItemSelectionAllowed="1" showAll="0" defaultSubtotal="0">
      <items count="3">
        <item x="0"/>
        <item m="1" x="2"/>
        <item m="1" x="1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8">
    <field x="6"/>
    <field x="7"/>
    <field x="2"/>
    <field x="0"/>
    <field x="1"/>
    <field x="3"/>
    <field x="4"/>
    <field x="5"/>
  </rowFields>
  <rowItems count="4">
    <i>
      <x/>
      <x/>
      <x/>
      <x v="23"/>
      <x v="19"/>
    </i>
    <i r="2">
      <x v="1"/>
      <x v="22"/>
      <x v="23"/>
      <x/>
    </i>
    <i r="2">
      <x v="8"/>
      <x v="11"/>
      <x v="24"/>
      <x/>
    </i>
    <i r="2">
      <x v="9"/>
      <x v="24"/>
      <x v="3"/>
      <x/>
    </i>
  </rowItems>
  <colItems count="1">
    <i/>
  </colItems>
  <formats count="86">
    <format dxfId="105">
      <pivotArea field="0" type="button" dataOnly="0" labelOnly="1" outline="0" axis="axisRow" fieldPosition="3"/>
    </format>
    <format dxfId="104">
      <pivotArea field="1" type="button" dataOnly="0" labelOnly="1" outline="0" axis="axisRow" fieldPosition="4"/>
    </format>
    <format dxfId="103">
      <pivotArea field="2" type="button" dataOnly="0" labelOnly="1" outline="0" axis="axisRow" fieldPosition="2"/>
    </format>
    <format dxfId="102">
      <pivotArea field="3" type="button" dataOnly="0" labelOnly="1" outline="0" axis="axisRow" fieldPosition="5"/>
    </format>
    <format dxfId="101">
      <pivotArea field="4" type="button" dataOnly="0" labelOnly="1" outline="0" axis="axisRow" fieldPosition="6"/>
    </format>
    <format dxfId="100">
      <pivotArea type="all" dataOnly="0" outline="0" fieldPosition="0"/>
    </format>
    <format dxfId="99">
      <pivotArea field="0" type="button" dataOnly="0" labelOnly="1" outline="0" axis="axisRow" fieldPosition="3"/>
    </format>
    <format dxfId="98">
      <pivotArea field="1" type="button" dataOnly="0" labelOnly="1" outline="0" axis="axisRow" fieldPosition="4"/>
    </format>
    <format dxfId="97">
      <pivotArea field="2" type="button" dataOnly="0" labelOnly="1" outline="0" axis="axisRow" fieldPosition="2"/>
    </format>
    <format dxfId="96">
      <pivotArea field="3" type="button" dataOnly="0" labelOnly="1" outline="0" axis="axisRow" fieldPosition="5"/>
    </format>
    <format dxfId="95">
      <pivotArea field="4" type="button" dataOnly="0" labelOnly="1" outline="0" axis="axisRow" fieldPosition="6"/>
    </format>
    <format dxfId="94">
      <pivotArea dataOnly="0" labelOnly="1" outline="0" fieldPosition="0">
        <references count="1">
          <reference field="0" count="0"/>
        </references>
      </pivotArea>
    </format>
    <format dxfId="93">
      <pivotArea dataOnly="0" labelOnly="1" outline="0" fieldPosition="0">
        <references count="2">
          <reference field="0" count="0" selected="0"/>
          <reference field="1" count="0"/>
        </references>
      </pivotArea>
    </format>
    <format dxfId="92">
      <pivotArea dataOnly="0" labelOnly="1" outline="0" fieldPosition="0">
        <references count="3">
          <reference field="0" count="0" selected="0"/>
          <reference field="1" count="0" selected="0"/>
          <reference field="2" count="0"/>
        </references>
      </pivotArea>
    </format>
    <format dxfId="91">
      <pivotArea dataOnly="0" labelOnly="1" outline="0" fieldPosition="0">
        <references count="4">
          <reference field="0" count="0" selected="0"/>
          <reference field="1" count="0" selected="0"/>
          <reference field="2" count="0" selected="0"/>
          <reference field="3" count="0"/>
        </references>
      </pivotArea>
    </format>
    <format dxfId="90">
      <pivotArea dataOnly="0" labelOnly="1" outline="0" fieldPosition="0">
        <references count="5">
          <reference field="0" count="0" selected="0"/>
          <reference field="1" count="0" selected="0"/>
          <reference field="2" count="0" selected="0"/>
          <reference field="3" count="0" selected="0"/>
          <reference field="4" count="0"/>
        </references>
      </pivotArea>
    </format>
    <format dxfId="89">
      <pivotArea field="0" type="button" dataOnly="0" labelOnly="1" outline="0" axis="axisRow" fieldPosition="3"/>
    </format>
    <format dxfId="88">
      <pivotArea field="1" type="button" dataOnly="0" labelOnly="1" outline="0" axis="axisRow" fieldPosition="4"/>
    </format>
    <format dxfId="87">
      <pivotArea field="2" type="button" dataOnly="0" labelOnly="1" outline="0" axis="axisRow" fieldPosition="2"/>
    </format>
    <format dxfId="86">
      <pivotArea field="3" type="button" dataOnly="0" labelOnly="1" outline="0" axis="axisRow" fieldPosition="5"/>
    </format>
    <format dxfId="85">
      <pivotArea field="4" type="button" dataOnly="0" labelOnly="1" outline="0" axis="axisRow" fieldPosition="6"/>
    </format>
    <format dxfId="84">
      <pivotArea field="0" type="button" dataOnly="0" labelOnly="1" outline="0" axis="axisRow" fieldPosition="3"/>
    </format>
    <format dxfId="83">
      <pivotArea field="1" type="button" dataOnly="0" labelOnly="1" outline="0" axis="axisRow" fieldPosition="4"/>
    </format>
    <format dxfId="82">
      <pivotArea field="2" type="button" dataOnly="0" labelOnly="1" outline="0" axis="axisRow" fieldPosition="2"/>
    </format>
    <format dxfId="81">
      <pivotArea field="3" type="button" dataOnly="0" labelOnly="1" outline="0" axis="axisRow" fieldPosition="5"/>
    </format>
    <format dxfId="80">
      <pivotArea field="4" type="button" dataOnly="0" labelOnly="1" outline="0" axis="axisRow" fieldPosition="6"/>
    </format>
    <format dxfId="79">
      <pivotArea field="0" type="button" dataOnly="0" labelOnly="1" outline="0" axis="axisRow" fieldPosition="3"/>
    </format>
    <format dxfId="78">
      <pivotArea field="1" type="button" dataOnly="0" labelOnly="1" outline="0" axis="axisRow" fieldPosition="4"/>
    </format>
    <format dxfId="77">
      <pivotArea field="2" type="button" dataOnly="0" labelOnly="1" outline="0" axis="axisRow" fieldPosition="2"/>
    </format>
    <format dxfId="76">
      <pivotArea field="3" type="button" dataOnly="0" labelOnly="1" outline="0" axis="axisRow" fieldPosition="5"/>
    </format>
    <format dxfId="75">
      <pivotArea field="4" type="button" dataOnly="0" labelOnly="1" outline="0" axis="axisRow" fieldPosition="6"/>
    </format>
    <format dxfId="74">
      <pivotArea field="0" type="button" dataOnly="0" labelOnly="1" outline="0" axis="axisRow" fieldPosition="3"/>
    </format>
    <format dxfId="73">
      <pivotArea field="1" type="button" dataOnly="0" labelOnly="1" outline="0" axis="axisRow" fieldPosition="4"/>
    </format>
    <format dxfId="72">
      <pivotArea field="2" type="button" dataOnly="0" labelOnly="1" outline="0" axis="axisRow" fieldPosition="2"/>
    </format>
    <format dxfId="71">
      <pivotArea field="3" type="button" dataOnly="0" labelOnly="1" outline="0" axis="axisRow" fieldPosition="5"/>
    </format>
    <format dxfId="70">
      <pivotArea field="4" type="button" dataOnly="0" labelOnly="1" outline="0" axis="axisRow" fieldPosition="6"/>
    </format>
    <format dxfId="69">
      <pivotArea field="0" type="button" dataOnly="0" labelOnly="1" outline="0" axis="axisRow" fieldPosition="3"/>
    </format>
    <format dxfId="68">
      <pivotArea field="1" type="button" dataOnly="0" labelOnly="1" outline="0" axis="axisRow" fieldPosition="4"/>
    </format>
    <format dxfId="67">
      <pivotArea field="2" type="button" dataOnly="0" labelOnly="1" outline="0" axis="axisRow" fieldPosition="2"/>
    </format>
    <format dxfId="66">
      <pivotArea field="3" type="button" dataOnly="0" labelOnly="1" outline="0" axis="axisRow" fieldPosition="5"/>
    </format>
    <format dxfId="65">
      <pivotArea field="4" type="button" dataOnly="0" labelOnly="1" outline="0" axis="axisRow" fieldPosition="6"/>
    </format>
    <format dxfId="64">
      <pivotArea type="all" dataOnly="0" outline="0" fieldPosition="0"/>
    </format>
    <format dxfId="63">
      <pivotArea type="all" dataOnly="0" outline="0" fieldPosition="0"/>
    </format>
    <format dxfId="62">
      <pivotArea dataOnly="0" labelOnly="1" outline="0" fieldPosition="0">
        <references count="1">
          <reference field="0" count="1">
            <x v="0"/>
          </reference>
        </references>
      </pivotArea>
    </format>
    <format dxfId="61">
      <pivotArea dataOnly="0" labelOnly="1" outline="0" fieldPosition="0">
        <references count="1">
          <reference field="0" count="1">
            <x v="0"/>
          </reference>
        </references>
      </pivotArea>
    </format>
    <format dxfId="60">
      <pivotArea type="all" dataOnly="0" outline="0" fieldPosition="0"/>
    </format>
    <format dxfId="59">
      <pivotArea field="0" type="button" dataOnly="0" labelOnly="1" outline="0" axis="axisRow" fieldPosition="3"/>
    </format>
    <format dxfId="58">
      <pivotArea field="1" type="button" dataOnly="0" labelOnly="1" outline="0" axis="axisRow" fieldPosition="4"/>
    </format>
    <format dxfId="57">
      <pivotArea field="2" type="button" dataOnly="0" labelOnly="1" outline="0" axis="axisRow" fieldPosition="2"/>
    </format>
    <format dxfId="56">
      <pivotArea field="3" type="button" dataOnly="0" labelOnly="1" outline="0" axis="axisRow" fieldPosition="5"/>
    </format>
    <format dxfId="55">
      <pivotArea field="4" type="button" dataOnly="0" labelOnly="1" outline="0" axis="axisRow" fieldPosition="6"/>
    </format>
    <format dxfId="54">
      <pivotArea type="all" dataOnly="0" outline="0" fieldPosition="0"/>
    </format>
    <format dxfId="53">
      <pivotArea field="0" type="button" dataOnly="0" labelOnly="1" outline="0" axis="axisRow" fieldPosition="3"/>
    </format>
    <format dxfId="52">
      <pivotArea field="1" type="button" dataOnly="0" labelOnly="1" outline="0" axis="axisRow" fieldPosition="4"/>
    </format>
    <format dxfId="51">
      <pivotArea field="2" type="button" dataOnly="0" labelOnly="1" outline="0" axis="axisRow" fieldPosition="2"/>
    </format>
    <format dxfId="50">
      <pivotArea field="3" type="button" dataOnly="0" labelOnly="1" outline="0" axis="axisRow" fieldPosition="5"/>
    </format>
    <format dxfId="49">
      <pivotArea field="4" type="button" dataOnly="0" labelOnly="1" outline="0" axis="axisRow" fieldPosition="6"/>
    </format>
    <format dxfId="48">
      <pivotArea dataOnly="0" labelOnly="1" outline="0" fieldPosition="0">
        <references count="1">
          <reference field="0" count="1">
            <x v="0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46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45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0"/>
          </reference>
        </references>
      </pivotArea>
    </format>
    <format dxfId="44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43">
      <pivotArea type="all" dataOnly="0" outline="0" fieldPosition="0"/>
    </format>
    <format dxfId="42">
      <pivotArea field="0" type="button" dataOnly="0" labelOnly="1" outline="0" axis="axisRow" fieldPosition="3"/>
    </format>
    <format dxfId="41">
      <pivotArea field="1" type="button" dataOnly="0" labelOnly="1" outline="0" axis="axisRow" fieldPosition="4"/>
    </format>
    <format dxfId="40">
      <pivotArea field="2" type="button" dataOnly="0" labelOnly="1" outline="0" axis="axisRow" fieldPosition="2"/>
    </format>
    <format dxfId="39">
      <pivotArea field="3" type="button" dataOnly="0" labelOnly="1" outline="0" axis="axisRow" fieldPosition="5"/>
    </format>
    <format dxfId="38">
      <pivotArea field="4" type="button" dataOnly="0" labelOnly="1" outline="0" axis="axisRow" fieldPosition="6"/>
    </format>
    <format dxfId="37">
      <pivotArea dataOnly="0" labelOnly="1" outline="0" fieldPosition="0">
        <references count="1">
          <reference field="0" count="1">
            <x v="0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0"/>
          </reference>
          <reference field="1" count="1">
            <x v="0"/>
          </reference>
        </references>
      </pivotArea>
    </format>
    <format dxfId="35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0"/>
          </reference>
          <reference field="2" count="1">
            <x v="4"/>
          </reference>
        </references>
      </pivotArea>
    </format>
    <format dxfId="34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>
            <x v="0"/>
          </reference>
        </references>
      </pivotArea>
    </format>
    <format dxfId="3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0"/>
          </reference>
          <reference field="2" count="1" selected="0">
            <x v="4"/>
          </reference>
          <reference field="3" count="1" selected="0">
            <x v="0"/>
          </reference>
          <reference field="4" count="1">
            <x v="0"/>
          </reference>
        </references>
      </pivotArea>
    </format>
    <format dxfId="32">
      <pivotArea field="2" type="button" dataOnly="0" labelOnly="1" outline="0" axis="axisRow" fieldPosition="2"/>
    </format>
    <format dxfId="31">
      <pivotArea field="0" type="button" dataOnly="0" labelOnly="1" outline="0" axis="axisRow" fieldPosition="3"/>
    </format>
    <format dxfId="30">
      <pivotArea field="1" type="button" dataOnly="0" labelOnly="1" outline="0" axis="axisRow" fieldPosition="4"/>
    </format>
    <format dxfId="29">
      <pivotArea field="3" type="button" dataOnly="0" labelOnly="1" outline="0" axis="axisRow" fieldPosition="5"/>
    </format>
    <format dxfId="28">
      <pivotArea field="4" type="button" dataOnly="0" labelOnly="1" outline="0" axis="axisRow" fieldPosition="6"/>
    </format>
    <format dxfId="27">
      <pivotArea field="5" type="button" dataOnly="0" labelOnly="1" outline="0" axis="axisRow" fieldPosition="7"/>
    </format>
    <format dxfId="26">
      <pivotArea dataOnly="0" labelOnly="1" outline="0" offset="C256" fieldPosition="0">
        <references count="5">
          <reference field="0" count="1" selected="0">
            <x v="4"/>
          </reference>
          <reference field="1" count="1">
            <x v="22"/>
          </reference>
          <reference field="2" count="1" selected="0">
            <x v="0"/>
          </reference>
          <reference field="6" count="0" selected="0"/>
          <reference field="7" count="0" selected="0"/>
        </references>
      </pivotArea>
    </format>
    <format dxfId="25">
      <pivotArea field="2" type="button" dataOnly="0" labelOnly="1" outline="0" axis="axisRow" fieldPosition="2"/>
    </format>
    <format dxfId="24">
      <pivotArea field="0" type="button" dataOnly="0" labelOnly="1" outline="0" axis="axisRow" fieldPosition="3"/>
    </format>
    <format dxfId="23">
      <pivotArea field="1" type="button" dataOnly="0" labelOnly="1" outline="0" axis="axisRow" fieldPosition="4"/>
    </format>
    <format dxfId="22">
      <pivotArea field="3" type="button" dataOnly="0" labelOnly="1" outline="0" axis="axisRow" fieldPosition="5"/>
    </format>
    <format dxfId="21">
      <pivotArea field="4" type="button" dataOnly="0" labelOnly="1" outline="0" axis="axisRow" fieldPosition="6"/>
    </format>
    <format dxfId="20">
      <pivotArea field="5" type="button" dataOnly="0" labelOnly="1" outline="0" axis="axisRow" fieldPosition="7"/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00674E6-FBC1-4021-B0EF-E9A6FD7B6055}" name="TCD5" cacheId="2" applyNumberFormats="0" applyBorderFormats="0" applyFontFormats="0" applyPatternFormats="0" applyAlignmentFormats="0" applyWidthHeightFormats="1" dataCaption="Valeurs" missingCaption=" " updatedVersion="6" minRefreshableVersion="3" showDrill="0" showDataTips="0" rowGrandTotals="0" colGrandTotals="0" itemPrintTitles="1" createdVersion="6" indent="0" compact="0" compactData="0" multipleFieldFilters="0">
  <location ref="K11:S11" firstHeaderRow="1" firstDataRow="1" firstDataCol="9" rowPageCount="2" colPageCount="1"/>
  <pivotFields count="11">
    <pivotField axis="axisRow" compact="0" outline="0" showAll="0" sortType="ascending" defaultSubtotal="0">
      <items count="49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</items>
    </pivotField>
    <pivotField axis="axisRow" compact="0" outline="0" showAll="0" includeNewItemsInFilter="1" defaultSubtotal="0">
      <items count="44">
        <item h="1" x="0"/>
        <item m="1" x="6"/>
        <item m="1" x="18"/>
        <item m="1" x="21"/>
        <item m="1" x="4"/>
        <item m="1" x="31"/>
        <item m="1" x="25"/>
        <item m="1" x="40"/>
        <item m="1" x="30"/>
        <item m="1" x="28"/>
        <item m="1" x="20"/>
        <item m="1" x="17"/>
        <item m="1" x="12"/>
        <item m="1" x="16"/>
        <item m="1" x="41"/>
        <item m="1" x="10"/>
        <item m="1" x="19"/>
        <item m="1" x="23"/>
        <item m="1" x="39"/>
        <item m="1" x="13"/>
        <item m="1" x="34"/>
        <item m="1" x="43"/>
        <item m="1" x="32"/>
        <item m="1" x="2"/>
        <item m="1" x="7"/>
        <item m="1" x="8"/>
        <item m="1" x="14"/>
        <item m="1" x="27"/>
        <item m="1" x="33"/>
        <item m="1" x="38"/>
        <item m="1" x="36"/>
        <item m="1" x="11"/>
        <item m="1" x="1"/>
        <item m="1" x="26"/>
        <item m="1" x="29"/>
        <item m="1" x="24"/>
        <item m="1" x="3"/>
        <item m="1" x="15"/>
        <item m="1" x="35"/>
        <item m="1" x="22"/>
        <item m="1" x="37"/>
        <item m="1" x="42"/>
        <item m="1" x="5"/>
        <item m="1" x="9"/>
      </items>
    </pivotField>
    <pivotField axis="axisRow" compact="0" outline="0" showAll="0" defaultSubtotal="0">
      <items count="52">
        <item m="1" x="50"/>
        <item m="1" x="11"/>
        <item m="1" x="51"/>
        <item m="1" x="22"/>
        <item m="1" x="33"/>
        <item m="1" x="43"/>
        <item m="1" x="36"/>
        <item m="1" x="47"/>
        <item m="1" x="26"/>
        <item m="1" x="19"/>
        <item m="1" x="24"/>
        <item m="1" x="49"/>
        <item m="1" x="17"/>
        <item m="1" x="42"/>
        <item x="0"/>
        <item m="1" x="2"/>
        <item m="1" x="6"/>
        <item m="1" x="9"/>
        <item m="1" x="20"/>
        <item m="1" x="32"/>
        <item m="1" x="12"/>
        <item m="1" x="28"/>
        <item m="1" x="7"/>
        <item m="1" x="30"/>
        <item m="1" x="15"/>
        <item m="1" x="40"/>
        <item m="1" x="34"/>
        <item m="1" x="10"/>
        <item m="1" x="23"/>
        <item m="1" x="46"/>
        <item m="1" x="3"/>
        <item m="1" x="1"/>
        <item m="1" x="18"/>
        <item m="1" x="5"/>
        <item m="1" x="25"/>
        <item m="1" x="41"/>
        <item m="1" x="31"/>
        <item m="1" x="48"/>
        <item m="1" x="8"/>
        <item m="1" x="45"/>
        <item m="1" x="27"/>
        <item m="1" x="39"/>
        <item m="1" x="4"/>
        <item m="1" x="38"/>
        <item m="1" x="14"/>
        <item m="1" x="35"/>
        <item m="1" x="21"/>
        <item sd="0" m="1" x="13"/>
        <item m="1" x="37"/>
        <item m="1" x="29"/>
        <item m="1" x="16"/>
        <item m="1" x="44"/>
      </items>
    </pivotField>
    <pivotField axis="axisRow" compact="0" outline="0" showAll="0" defaultSubtotal="0">
      <items count="16">
        <item x="0"/>
        <item m="1" x="9"/>
        <item m="1" x="8"/>
        <item m="1" x="11"/>
        <item m="1" x="14"/>
        <item m="1" x="6"/>
        <item m="1" x="13"/>
        <item m="1" x="12"/>
        <item m="1" x="1"/>
        <item m="1" x="4"/>
        <item m="1" x="5"/>
        <item m="1" x="3"/>
        <item m="1" x="10"/>
        <item m="1" x="2"/>
        <item m="1" x="15"/>
        <item m="1" x="7"/>
      </items>
    </pivotField>
    <pivotField axis="axisRow" compact="0" outline="0" showAll="0" defaultSubtotal="0">
      <items count="33">
        <item x="0"/>
        <item m="1" x="6"/>
        <item m="1" x="28"/>
        <item m="1" x="13"/>
        <item m="1" x="27"/>
        <item m="1" x="29"/>
        <item m="1" x="30"/>
        <item m="1" x="31"/>
        <item m="1" x="32"/>
        <item m="1" x="1"/>
        <item m="1" x="7"/>
        <item m="1" x="21"/>
        <item m="1" x="5"/>
        <item m="1" x="23"/>
        <item m="1" x="24"/>
        <item m="1" x="10"/>
        <item m="1" x="4"/>
        <item m="1" x="16"/>
        <item m="1" x="25"/>
        <item m="1" x="20"/>
        <item m="1" x="8"/>
        <item m="1" x="17"/>
        <item m="1" x="14"/>
        <item m="1" x="18"/>
        <item m="1" x="11"/>
        <item m="1" x="19"/>
        <item m="1" x="3"/>
        <item m="1" x="9"/>
        <item m="1" x="12"/>
        <item m="1" x="2"/>
        <item m="1" x="22"/>
        <item m="1" x="15"/>
        <item m="1" x="26"/>
      </items>
    </pivotField>
    <pivotField axis="axisRow" compact="0" outline="0" showAll="0" defaultSubtotal="0">
      <items count="31">
        <item x="0"/>
        <item m="1" x="18"/>
        <item m="1" x="25"/>
        <item m="1" x="5"/>
        <item m="1" x="12"/>
        <item m="1" x="19"/>
        <item m="1" x="29"/>
        <item m="1" x="24"/>
        <item m="1" x="27"/>
        <item m="1" x="4"/>
        <item m="1" x="1"/>
        <item m="1" x="6"/>
        <item m="1" x="8"/>
        <item m="1" x="11"/>
        <item m="1" x="23"/>
        <item m="1" x="13"/>
        <item m="1" x="3"/>
        <item m="1" x="21"/>
        <item m="1" x="9"/>
        <item m="1" x="7"/>
        <item m="1" x="30"/>
        <item m="1" x="16"/>
        <item m="1" x="17"/>
        <item m="1" x="26"/>
        <item m="1" x="2"/>
        <item m="1" x="22"/>
        <item m="1" x="20"/>
        <item m="1" x="15"/>
        <item m="1" x="10"/>
        <item m="1" x="14"/>
        <item m="1" x="28"/>
      </items>
    </pivotField>
    <pivotField axis="axisRow" compact="0" outline="0" showAll="0" defaultSubtotal="0">
      <items count="25">
        <item x="0"/>
        <item m="1" x="16"/>
        <item m="1" x="1"/>
        <item m="1" x="9"/>
        <item m="1" x="20"/>
        <item m="1" x="15"/>
        <item m="1" x="19"/>
        <item m="1" x="8"/>
        <item m="1" x="24"/>
        <item m="1" x="5"/>
        <item m="1" x="12"/>
        <item m="1" x="13"/>
        <item m="1" x="21"/>
        <item m="1" x="18"/>
        <item m="1" x="4"/>
        <item m="1" x="10"/>
        <item m="1" x="3"/>
        <item m="1" x="7"/>
        <item m="1" x="14"/>
        <item m="1" x="6"/>
        <item m="1" x="11"/>
        <item m="1" x="22"/>
        <item m="1" x="23"/>
        <item m="1" x="17"/>
        <item m="1" x="2"/>
      </items>
    </pivotField>
    <pivotField axis="axisRow" compact="0" outline="0" showAll="0" defaultSubtotal="0">
      <items count="7">
        <item x="0"/>
        <item m="1" x="3"/>
        <item m="1" x="4"/>
        <item m="1" x="1"/>
        <item m="1" x="5"/>
        <item m="1" x="6"/>
        <item m="1" x="2"/>
      </items>
    </pivotField>
    <pivotField axis="axisRow" compact="0" outline="0" showAll="0" defaultSubtotal="0">
      <items count="16">
        <item x="0"/>
        <item m="1" x="6"/>
        <item m="1" x="10"/>
        <item m="1" x="7"/>
        <item m="1" x="3"/>
        <item m="1" x="2"/>
        <item m="1" x="13"/>
        <item m="1" x="12"/>
        <item m="1" x="9"/>
        <item m="1" x="5"/>
        <item m="1" x="4"/>
        <item m="1" x="11"/>
        <item m="1" x="15"/>
        <item m="1" x="1"/>
        <item m="1" x="8"/>
        <item m="1" x="14"/>
      </items>
    </pivotField>
    <pivotField axis="axisPage" compact="0" outline="0" multipleItemSelectionAllowed="1" showAll="0" defaultSubtotal="0">
      <items count="5">
        <item x="0"/>
        <item h="1" m="1" x="2"/>
        <item h="1" m="1" x="3"/>
        <item h="1" m="1" x="4"/>
        <item x="1"/>
      </items>
    </pivotField>
    <pivotField axis="axisPage" compact="0" outline="0" multipleItemSelectionAllowed="1" showAll="0" defaultSubtotal="0">
      <items count="4">
        <item x="0"/>
        <item h="1" m="1" x="2"/>
        <item x="1"/>
        <item h="1" m="1" x="3"/>
      </items>
    </pivotField>
  </pivotFields>
  <rowFields count="9">
    <field x="0"/>
    <field x="1"/>
    <field x="2"/>
    <field x="3"/>
    <field x="4"/>
    <field x="5"/>
    <field x="6"/>
    <field x="7"/>
    <field x="8"/>
  </rowFields>
  <colItems count="1">
    <i/>
  </colItems>
  <pageFields count="2">
    <pageField fld="9" hier="-1"/>
    <pageField fld="10" hier="-1"/>
  </pageFields>
  <formats count="294">
    <format dxfId="399">
      <pivotArea field="1" type="button" dataOnly="0" labelOnly="1" outline="0" axis="axisRow" fieldPosition="1"/>
    </format>
    <format dxfId="398">
      <pivotArea field="2" type="button" dataOnly="0" labelOnly="1" outline="0" axis="axisRow" fieldPosition="2"/>
    </format>
    <format dxfId="397">
      <pivotArea field="3" type="button" dataOnly="0" labelOnly="1" outline="0" axis="axisRow" fieldPosition="3"/>
    </format>
    <format dxfId="396">
      <pivotArea field="4" type="button" dataOnly="0" labelOnly="1" outline="0" axis="axisRow" fieldPosition="4"/>
    </format>
    <format dxfId="395">
      <pivotArea field="5" type="button" dataOnly="0" labelOnly="1" outline="0" axis="axisRow" fieldPosition="5"/>
    </format>
    <format dxfId="394">
      <pivotArea field="6" type="button" dataOnly="0" labelOnly="1" outline="0" axis="axisRow" fieldPosition="6"/>
    </format>
    <format dxfId="393">
      <pivotArea field="7" type="button" dataOnly="0" labelOnly="1" outline="0" axis="axisRow" fieldPosition="7"/>
    </format>
    <format dxfId="392">
      <pivotArea field="8" type="button" dataOnly="0" labelOnly="1" outline="0" axis="axisRow" fieldPosition="8"/>
    </format>
    <format dxfId="391">
      <pivotArea dataOnly="0" labelOnly="1" outline="0" offset="IV1:IV61" fieldPosition="0">
        <references count="2">
          <reference field="0" count="1" selected="0">
            <x v="0"/>
          </reference>
          <reference field="1" count="0"/>
        </references>
      </pivotArea>
    </format>
    <format dxfId="390">
      <pivotArea dataOnly="0" labelOnly="1" outline="0" offset="IV1:IV60" fieldPosition="0">
        <references count="3">
          <reference field="0" count="1" selected="0">
            <x v="1"/>
          </reference>
          <reference field="1" count="0" selected="0"/>
          <reference field="2" count="1">
            <x v="14"/>
          </reference>
        </references>
      </pivotArea>
    </format>
    <format dxfId="389">
      <pivotArea dataOnly="0" labelOnly="1" outline="0" fieldPosition="0">
        <references count="9">
          <reference field="0" count="1" selected="0">
            <x v="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8">
      <pivotArea dataOnly="0" labelOnly="1" outline="0" fieldPosition="0">
        <references count="9">
          <reference field="0" count="1" selected="0">
            <x v="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7">
      <pivotArea dataOnly="0" labelOnly="1" outline="0" fieldPosition="0">
        <references count="9">
          <reference field="0" count="1" selected="0">
            <x v="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6">
      <pivotArea dataOnly="0" labelOnly="1" outline="0" fieldPosition="0">
        <references count="9">
          <reference field="0" count="1" selected="0">
            <x v="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5">
      <pivotArea dataOnly="0" labelOnly="1" outline="0" fieldPosition="0">
        <references count="9">
          <reference field="0" count="1" selected="0">
            <x v="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4">
      <pivotArea dataOnly="0" labelOnly="1" outline="0" fieldPosition="0">
        <references count="9">
          <reference field="0" count="1" selected="0">
            <x v="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3">
      <pivotArea dataOnly="0" labelOnly="1" outline="0" fieldPosition="0">
        <references count="9">
          <reference field="0" count="1" selected="0">
            <x v="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2">
      <pivotArea dataOnly="0" labelOnly="1" outline="0" fieldPosition="0">
        <references count="9">
          <reference field="0" count="1" selected="0">
            <x v="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1">
      <pivotArea dataOnly="0" labelOnly="1" outline="0" fieldPosition="0">
        <references count="9">
          <reference field="0" count="1" selected="0">
            <x v="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80">
      <pivotArea dataOnly="0" labelOnly="1" outline="0" fieldPosition="0">
        <references count="9">
          <reference field="0" count="1" selected="0">
            <x v="1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9">
      <pivotArea dataOnly="0" labelOnly="1" outline="0" fieldPosition="0">
        <references count="9">
          <reference field="0" count="1" selected="0">
            <x v="1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8">
      <pivotArea dataOnly="0" labelOnly="1" outline="0" fieldPosition="0">
        <references count="9">
          <reference field="0" count="1" selected="0">
            <x v="1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7">
      <pivotArea dataOnly="0" labelOnly="1" outline="0" fieldPosition="0">
        <references count="9">
          <reference field="0" count="1" selected="0">
            <x v="1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6">
      <pivotArea dataOnly="0" labelOnly="1" outline="0" fieldPosition="0">
        <references count="9">
          <reference field="0" count="1" selected="0">
            <x v="1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5">
      <pivotArea dataOnly="0" labelOnly="1" outline="0" fieldPosition="0">
        <references count="9">
          <reference field="0" count="1" selected="0">
            <x v="1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4">
      <pivotArea dataOnly="0" labelOnly="1" outline="0" fieldPosition="0">
        <references count="9">
          <reference field="0" count="1" selected="0">
            <x v="1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3">
      <pivotArea dataOnly="0" labelOnly="1" outline="0" fieldPosition="0">
        <references count="9">
          <reference field="0" count="1" selected="0">
            <x v="1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2">
      <pivotArea dataOnly="0" labelOnly="1" outline="0" fieldPosition="0">
        <references count="9">
          <reference field="0" count="1" selected="0">
            <x v="1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1">
      <pivotArea dataOnly="0" labelOnly="1" outline="0" fieldPosition="0">
        <references count="9">
          <reference field="0" count="1" selected="0">
            <x v="1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70">
      <pivotArea dataOnly="0" labelOnly="1" outline="0" fieldPosition="0">
        <references count="9">
          <reference field="0" count="1" selected="0">
            <x v="2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9">
      <pivotArea dataOnly="0" labelOnly="1" outline="0" fieldPosition="0">
        <references count="9">
          <reference field="0" count="1" selected="0">
            <x v="2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8">
      <pivotArea dataOnly="0" labelOnly="1" outline="0" fieldPosition="0">
        <references count="9">
          <reference field="0" count="1" selected="0">
            <x v="2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7">
      <pivotArea dataOnly="0" labelOnly="1" outline="0" fieldPosition="0">
        <references count="9">
          <reference field="0" count="1" selected="0">
            <x v="2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6">
      <pivotArea dataOnly="0" labelOnly="1" outline="0" fieldPosition="0">
        <references count="9">
          <reference field="0" count="1" selected="0">
            <x v="2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5">
      <pivotArea dataOnly="0" labelOnly="1" outline="0" fieldPosition="0">
        <references count="9">
          <reference field="0" count="1" selected="0">
            <x v="2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4">
      <pivotArea dataOnly="0" labelOnly="1" outline="0" fieldPosition="0">
        <references count="9">
          <reference field="0" count="1" selected="0">
            <x v="2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3">
      <pivotArea dataOnly="0" labelOnly="1" outline="0" fieldPosition="0">
        <references count="9">
          <reference field="0" count="1" selected="0">
            <x v="2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2">
      <pivotArea dataOnly="0" labelOnly="1" outline="0" fieldPosition="0">
        <references count="9">
          <reference field="0" count="1" selected="0">
            <x v="2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1">
      <pivotArea dataOnly="0" labelOnly="1" outline="0" fieldPosition="0">
        <references count="9">
          <reference field="0" count="1" selected="0">
            <x v="2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60">
      <pivotArea dataOnly="0" labelOnly="1" outline="0" fieldPosition="0">
        <references count="9">
          <reference field="0" count="1" selected="0">
            <x v="3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9">
      <pivotArea dataOnly="0" labelOnly="1" outline="0" fieldPosition="0">
        <references count="9">
          <reference field="0" count="1" selected="0">
            <x v="3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8">
      <pivotArea dataOnly="0" labelOnly="1" outline="0" fieldPosition="0">
        <references count="9">
          <reference field="0" count="1" selected="0">
            <x v="3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7">
      <pivotArea dataOnly="0" labelOnly="1" outline="0" fieldPosition="0">
        <references count="9">
          <reference field="0" count="1" selected="0">
            <x v="3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6">
      <pivotArea dataOnly="0" labelOnly="1" outline="0" fieldPosition="0">
        <references count="9">
          <reference field="0" count="1" selected="0">
            <x v="3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5">
      <pivotArea dataOnly="0" labelOnly="1" outline="0" fieldPosition="0">
        <references count="9">
          <reference field="0" count="1" selected="0">
            <x v="3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4">
      <pivotArea dataOnly="0" labelOnly="1" outline="0" fieldPosition="0">
        <references count="9">
          <reference field="0" count="1" selected="0">
            <x v="3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3">
      <pivotArea dataOnly="0" labelOnly="1" outline="0" fieldPosition="0">
        <references count="9">
          <reference field="0" count="1" selected="0">
            <x v="3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2">
      <pivotArea dataOnly="0" labelOnly="1" outline="0" fieldPosition="0">
        <references count="9">
          <reference field="0" count="1" selected="0">
            <x v="3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1">
      <pivotArea dataOnly="0" labelOnly="1" outline="0" fieldPosition="0">
        <references count="9">
          <reference field="0" count="1" selected="0">
            <x v="3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50">
      <pivotArea dataOnly="0" labelOnly="1" outline="0" fieldPosition="0">
        <references count="9">
          <reference field="0" count="1" selected="0">
            <x v="4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9">
      <pivotArea dataOnly="0" labelOnly="1" outline="0" fieldPosition="0">
        <references count="9">
          <reference field="0" count="1" selected="0">
            <x v="4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8">
      <pivotArea dataOnly="0" labelOnly="1" outline="0" fieldPosition="0">
        <references count="9">
          <reference field="0" count="1" selected="0">
            <x v="4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7">
      <pivotArea dataOnly="0" labelOnly="1" outline="0" fieldPosition="0">
        <references count="9">
          <reference field="0" count="1" selected="0">
            <x v="4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6">
      <pivotArea dataOnly="0" labelOnly="1" outline="0" fieldPosition="0">
        <references count="9">
          <reference field="0" count="1" selected="0">
            <x v="4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5">
      <pivotArea dataOnly="0" labelOnly="1" outline="0" fieldPosition="0">
        <references count="9">
          <reference field="0" count="1" selected="0">
            <x v="4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4">
      <pivotArea dataOnly="0" labelOnly="1" outline="0" fieldPosition="0">
        <references count="9">
          <reference field="0" count="1" selected="0">
            <x v="4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3">
      <pivotArea dataOnly="0" labelOnly="1" outline="0" fieldPosition="0">
        <references count="9">
          <reference field="0" count="1" selected="0">
            <x v="4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2">
      <pivotArea dataOnly="0" labelOnly="1" outline="0" fieldPosition="0">
        <references count="9">
          <reference field="0" count="1" selected="0">
            <x v="4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1">
      <pivotArea dataOnly="0" labelOnly="1" outline="0" fieldPosition="0">
        <references count="9">
          <reference field="0" count="1" selected="0">
            <x v="4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40">
      <pivotArea dataOnly="0" labelOnly="1" outline="0" fieldPosition="0">
        <references count="9">
          <reference field="0" count="1" selected="0">
            <x v="5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9">
      <pivotArea dataOnly="0" labelOnly="1" outline="0" fieldPosition="0">
        <references count="9">
          <reference field="0" count="1" selected="0">
            <x v="51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8">
      <pivotArea dataOnly="0" labelOnly="1" outline="0" fieldPosition="0">
        <references count="9">
          <reference field="0" count="1" selected="0">
            <x v="52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7">
      <pivotArea dataOnly="0" labelOnly="1" outline="0" fieldPosition="0">
        <references count="9">
          <reference field="0" count="1" selected="0">
            <x v="53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6">
      <pivotArea dataOnly="0" labelOnly="1" outline="0" fieldPosition="0">
        <references count="9">
          <reference field="0" count="1" selected="0">
            <x v="54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5">
      <pivotArea dataOnly="0" labelOnly="1" outline="0" fieldPosition="0">
        <references count="9">
          <reference field="0" count="1" selected="0">
            <x v="55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4">
      <pivotArea dataOnly="0" labelOnly="1" outline="0" fieldPosition="0">
        <references count="9">
          <reference field="0" count="1" selected="0">
            <x v="56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3">
      <pivotArea dataOnly="0" labelOnly="1" outline="0" fieldPosition="0">
        <references count="9">
          <reference field="0" count="1" selected="0">
            <x v="57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2">
      <pivotArea dataOnly="0" labelOnly="1" outline="0" fieldPosition="0">
        <references count="9">
          <reference field="0" count="1" selected="0">
            <x v="58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1">
      <pivotArea dataOnly="0" labelOnly="1" outline="0" fieldPosition="0">
        <references count="9">
          <reference field="0" count="1" selected="0">
            <x v="59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30">
      <pivotArea dataOnly="0" labelOnly="1" outline="0" fieldPosition="0">
        <references count="9">
          <reference field="0" count="1" selected="0">
            <x v="60"/>
          </reference>
          <reference field="1" count="0" selected="0"/>
          <reference field="2" count="1" selected="0">
            <x v="14"/>
          </reference>
          <reference field="3" count="0" selected="0"/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329">
      <pivotArea type="all" dataOnly="0" outline="0" fieldPosition="0"/>
    </format>
    <format dxfId="328">
      <pivotArea field="0" type="button" dataOnly="0" labelOnly="1" outline="0" axis="axisRow" fieldPosition="0"/>
    </format>
    <format dxfId="327">
      <pivotArea field="1" type="button" dataOnly="0" labelOnly="1" outline="0" axis="axisRow" fieldPosition="1"/>
    </format>
    <format dxfId="326">
      <pivotArea field="2" type="button" dataOnly="0" labelOnly="1" outline="0" axis="axisRow" fieldPosition="2"/>
    </format>
    <format dxfId="325">
      <pivotArea field="3" type="button" dataOnly="0" labelOnly="1" outline="0" axis="axisRow" fieldPosition="3"/>
    </format>
    <format dxfId="324">
      <pivotArea field="4" type="button" dataOnly="0" labelOnly="1" outline="0" axis="axisRow" fieldPosition="4"/>
    </format>
    <format dxfId="323">
      <pivotArea field="5" type="button" dataOnly="0" labelOnly="1" outline="0" axis="axisRow" fieldPosition="5"/>
    </format>
    <format dxfId="322">
      <pivotArea field="6" type="button" dataOnly="0" labelOnly="1" outline="0" axis="axisRow" fieldPosition="6"/>
    </format>
    <format dxfId="321">
      <pivotArea field="7" type="button" dataOnly="0" labelOnly="1" outline="0" axis="axisRow" fieldPosition="7"/>
    </format>
    <format dxfId="320">
      <pivotArea field="8" type="button" dataOnly="0" labelOnly="1" outline="0" axis="axisRow" fieldPosition="8"/>
    </format>
    <format dxfId="319">
      <pivotArea dataOnly="0" labelOnly="1" outline="0" fieldPosition="0">
        <references count="1">
          <reference field="0" count="32">
            <x v="4"/>
            <x v="5"/>
            <x v="6"/>
            <x v="7"/>
            <x v="8"/>
            <x v="9"/>
            <x v="10"/>
            <x v="11"/>
            <x v="12"/>
            <x v="14"/>
            <x v="15"/>
            <x v="17"/>
            <x v="24"/>
            <x v="25"/>
            <x v="26"/>
            <x v="27"/>
            <x v="28"/>
            <x v="29"/>
            <x v="30"/>
            <x v="38"/>
            <x v="39"/>
            <x v="40"/>
            <x v="46"/>
            <x v="48"/>
            <x v="72"/>
            <x v="73"/>
            <x v="76"/>
            <x v="78"/>
            <x v="80"/>
            <x v="81"/>
            <x v="88"/>
            <x v="89"/>
          </reference>
        </references>
      </pivotArea>
    </format>
    <format dxfId="318">
      <pivotArea dataOnly="0" labelOnly="1" outline="0" fieldPosition="0">
        <references count="2">
          <reference field="0" count="1" selected="0">
            <x v="4"/>
          </reference>
          <reference field="1" count="1">
            <x v="10"/>
          </reference>
        </references>
      </pivotArea>
    </format>
    <format dxfId="317">
      <pivotArea dataOnly="0" labelOnly="1" outline="0" fieldPosition="0">
        <references count="2">
          <reference field="0" count="1" selected="0">
            <x v="6"/>
          </reference>
          <reference field="1" count="1">
            <x v="18"/>
          </reference>
        </references>
      </pivotArea>
    </format>
    <format dxfId="316">
      <pivotArea dataOnly="0" labelOnly="1" outline="0" fieldPosition="0">
        <references count="2">
          <reference field="0" count="1" selected="0">
            <x v="12"/>
          </reference>
          <reference field="1" count="1">
            <x v="9"/>
          </reference>
        </references>
      </pivotArea>
    </format>
    <format dxfId="315">
      <pivotArea dataOnly="0" labelOnly="1" outline="0" fieldPosition="0">
        <references count="2">
          <reference field="0" count="1" selected="0">
            <x v="14"/>
          </reference>
          <reference field="1" count="1">
            <x v="15"/>
          </reference>
        </references>
      </pivotArea>
    </format>
    <format dxfId="314">
      <pivotArea dataOnly="0" labelOnly="1" outline="0" fieldPosition="0">
        <references count="2">
          <reference field="0" count="1" selected="0">
            <x v="24"/>
          </reference>
          <reference field="1" count="1">
            <x v="1"/>
          </reference>
        </references>
      </pivotArea>
    </format>
    <format dxfId="313">
      <pivotArea dataOnly="0" labelOnly="1" outline="0" fieldPosition="0">
        <references count="2">
          <reference field="0" count="1" selected="0">
            <x v="30"/>
          </reference>
          <reference field="1" count="1">
            <x v="19"/>
          </reference>
        </references>
      </pivotArea>
    </format>
    <format dxfId="312">
      <pivotArea dataOnly="0" labelOnly="1" outline="0" fieldPosition="0">
        <references count="2">
          <reference field="0" count="1" selected="0">
            <x v="38"/>
          </reference>
          <reference field="1" count="1">
            <x v="18"/>
          </reference>
        </references>
      </pivotArea>
    </format>
    <format dxfId="311">
      <pivotArea dataOnly="0" labelOnly="1" outline="0" fieldPosition="0">
        <references count="2">
          <reference field="0" count="1" selected="0">
            <x v="48"/>
          </reference>
          <reference field="1" count="1">
            <x v="5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0"/>
          </reference>
          <reference field="2" count="1">
            <x v="2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0"/>
          </reference>
          <reference field="2" count="1">
            <x v="3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307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306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18"/>
          </reference>
          <reference field="2" count="1" selected="0">
            <x v="3"/>
          </reference>
          <reference field="3" count="1">
            <x v="9"/>
          </reference>
        </references>
      </pivotArea>
    </format>
    <format dxfId="305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  <reference field="4" count="1">
            <x v="7"/>
          </reference>
        </references>
      </pivotArea>
    </format>
    <format dxfId="304">
      <pivotArea dataOnly="0" labelOnly="1" outline="0" fieldPosition="0">
        <references count="5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4" count="1">
            <x v="19"/>
          </reference>
        </references>
      </pivotArea>
    </format>
    <format dxfId="303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7"/>
          </reference>
          <reference field="5" count="1">
            <x v="0"/>
          </reference>
        </references>
      </pivotArea>
    </format>
    <format dxfId="302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7"/>
          </reference>
          <reference field="5" count="1" selected="0">
            <x v="0"/>
          </reference>
          <reference field="6" count="1">
            <x v="10"/>
          </reference>
        </references>
      </pivotArea>
    </format>
    <format dxfId="301">
      <pivotArea dataOnly="0" labelOnly="1" outline="0" fieldPosition="0">
        <references count="7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4" count="1" selected="0">
            <x v="19"/>
          </reference>
          <reference field="5" count="1" selected="0">
            <x v="0"/>
          </reference>
          <reference field="6" count="1">
            <x v="8"/>
          </reference>
        </references>
      </pivotArea>
    </format>
    <format dxfId="300">
      <pivotArea dataOnly="0" labelOnly="1" outline="0" fieldPosition="0">
        <references count="7">
          <reference field="0" count="1" selected="0">
            <x v="27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4" count="1" selected="0">
            <x v="19"/>
          </reference>
          <reference field="5" count="1" selected="0">
            <x v="0"/>
          </reference>
          <reference field="6" count="1">
            <x v="7"/>
          </reference>
        </references>
      </pivotArea>
    </format>
    <format dxfId="299">
      <pivotArea dataOnly="0" labelOnly="1" outline="0" fieldPosition="0">
        <references count="8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7"/>
          </reference>
          <reference field="5" count="1" selected="0">
            <x v="0"/>
          </reference>
          <reference field="6" count="1" selected="0">
            <x v="10"/>
          </reference>
          <reference field="7" count="1">
            <x v="0"/>
          </reference>
        </references>
      </pivotArea>
    </format>
    <format dxfId="298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10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7"/>
          </reference>
          <reference field="5" count="1" selected="0">
            <x v="0"/>
          </reference>
          <reference field="6" count="1" selected="0">
            <x v="10"/>
          </reference>
          <reference field="7" count="1" selected="0">
            <x v="0"/>
          </reference>
          <reference field="8" count="1">
            <x v="0"/>
          </reference>
        </references>
      </pivotArea>
    </format>
    <format dxfId="297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10"/>
          </reference>
          <reference field="2" count="1" selected="0">
            <x v="3"/>
          </reference>
          <reference field="3" count="1" selected="0">
            <x v="4"/>
          </reference>
          <reference field="4" count="1" selected="0">
            <x v="7"/>
          </reference>
          <reference field="5" count="1" selected="0">
            <x v="0"/>
          </reference>
          <reference field="6" count="1" selected="0">
            <x v="10"/>
          </reference>
          <reference field="7" count="1" selected="0">
            <x v="0"/>
          </reference>
          <reference field="8" count="1">
            <x v="0"/>
          </reference>
        </references>
      </pivotArea>
    </format>
    <format dxfId="296">
      <pivotArea dataOnly="0" labelOnly="1" outline="0" fieldPosition="0">
        <references count="9">
          <reference field="0" count="1" selected="0">
            <x v="26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1"/>
          </reference>
          <reference field="4" count="1" selected="0">
            <x v="19"/>
          </reference>
          <reference field="5" count="1" selected="0">
            <x v="0"/>
          </reference>
          <reference field="6" count="1" selected="0">
            <x v="8"/>
          </reference>
          <reference field="7" count="1" selected="0">
            <x v="0"/>
          </reference>
          <reference field="8" count="1">
            <x v="0"/>
          </reference>
        </references>
      </pivotArea>
    </format>
    <format dxfId="295">
      <pivotArea dataOnly="0" labelOnly="1" outline="0" fieldPosition="0">
        <references count="2">
          <reference field="0" count="1" selected="0">
            <x v="2"/>
          </reference>
          <reference field="1" count="1">
            <x v="37"/>
          </reference>
        </references>
      </pivotArea>
    </format>
    <format dxfId="294">
      <pivotArea dataOnly="0" labelOnly="1" outline="0" fieldPosition="0">
        <references count="2">
          <reference field="0" count="1" selected="0">
            <x v="3"/>
          </reference>
          <reference field="1" count="1">
            <x v="38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7"/>
          </reference>
          <reference field="2" count="1">
            <x v="43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38"/>
          </reference>
          <reference field="2" count="1">
            <x v="44"/>
          </reference>
        </references>
      </pivotArea>
    </format>
    <format dxfId="291">
      <pivotArea dataOnly="0" labelOnly="1" outline="0" fieldPosition="0">
        <references count="4">
          <reference field="0" count="1" selected="0">
            <x v="3"/>
          </reference>
          <reference field="1" count="1" selected="0">
            <x v="38"/>
          </reference>
          <reference field="2" count="1" selected="0">
            <x v="44"/>
          </reference>
          <reference field="3" count="1">
            <x v="3"/>
          </reference>
        </references>
      </pivotArea>
    </format>
    <format dxfId="290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37"/>
          </reference>
          <reference field="2" count="1" selected="0">
            <x v="43"/>
          </reference>
          <reference field="3" count="1" selected="0">
            <x v="2"/>
          </reference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289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38"/>
          </reference>
          <reference field="2" count="1" selected="0">
            <x v="44"/>
          </reference>
          <reference field="3" count="1" selected="0">
            <x v="3"/>
          </reference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288">
      <pivotArea dataOnly="0" labelOnly="1" outline="0" fieldPosition="0">
        <references count="2">
          <reference field="0" count="1" selected="0">
            <x v="1"/>
          </reference>
          <reference field="1" count="1">
            <x v="35"/>
          </reference>
        </references>
      </pivotArea>
    </format>
    <format dxfId="287">
      <pivotArea dataOnly="0" labelOnly="1" outline="0" fieldPosition="0">
        <references count="2">
          <reference field="0" count="1" selected="0">
            <x v="2"/>
          </reference>
          <reference field="1" count="1">
            <x v="39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35"/>
          </reference>
          <reference field="2" count="1">
            <x v="41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39"/>
          </reference>
          <reference field="2" count="1">
            <x v="14"/>
          </reference>
        </references>
      </pivotArea>
    </format>
    <format dxfId="284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35"/>
          </reference>
          <reference field="2" count="1" selected="0">
            <x v="41"/>
          </reference>
          <reference field="3" count="1">
            <x v="2"/>
          </reference>
        </references>
      </pivotArea>
    </format>
    <format dxfId="283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39"/>
          </reference>
          <reference field="2" count="1" selected="0">
            <x v="14"/>
          </reference>
          <reference field="3" count="1">
            <x v="0"/>
          </reference>
        </references>
      </pivotArea>
    </format>
    <format dxfId="282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0"/>
        </references>
      </pivotArea>
    </format>
    <format dxfId="281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0" selected="0"/>
          <reference field="5" count="0"/>
        </references>
      </pivotArea>
    </format>
    <format dxfId="28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0" selected="0"/>
          <reference field="5" count="0" selected="0"/>
          <reference field="6" count="0"/>
        </references>
      </pivotArea>
    </format>
    <format dxfId="279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0" selected="0"/>
          <reference field="5" count="0" selected="0"/>
          <reference field="6" count="0" selected="0"/>
          <reference field="7" count="0"/>
        </references>
      </pivotArea>
    </format>
    <format dxfId="278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277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35"/>
          </reference>
          <reference field="2" count="1" selected="0">
            <x v="41"/>
          </reference>
          <reference field="3" count="1" selected="0">
            <x v="2"/>
          </reference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276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39"/>
          </reference>
          <reference field="2" count="1" selected="0">
            <x v="14"/>
          </reference>
          <reference field="3" count="1" selected="0">
            <x v="0"/>
          </reference>
          <reference field="4" count="0" selected="0"/>
          <reference field="5" count="0" selected="0"/>
          <reference field="6" count="0" selected="0"/>
          <reference field="7" count="0" selected="0"/>
          <reference field="8" count="0"/>
        </references>
      </pivotArea>
    </format>
    <format dxfId="275">
      <pivotArea dataOnly="0" labelOnly="1" outline="0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274">
      <pivotArea dataOnly="0" labelOnly="1" outline="0" fieldPosition="0">
        <references count="2">
          <reference field="0" count="1" selected="0">
            <x v="1"/>
          </reference>
          <reference field="1" count="1">
            <x v="29"/>
          </reference>
        </references>
      </pivotArea>
    </format>
    <format dxfId="273">
      <pivotArea dataOnly="0" labelOnly="1" outline="0" fieldPosition="0">
        <references count="2">
          <reference field="0" count="1" selected="0">
            <x v="2"/>
          </reference>
          <reference field="1" count="1">
            <x v="18"/>
          </reference>
        </references>
      </pivotArea>
    </format>
    <format dxfId="272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271">
      <pivotArea dataOnly="0" labelOnly="1" outline="0" fieldPosition="0">
        <references count="2">
          <reference field="0" count="1" selected="0">
            <x v="6"/>
          </reference>
          <reference field="1" count="1">
            <x v="40"/>
          </reference>
        </references>
      </pivotArea>
    </format>
    <format dxfId="270">
      <pivotArea dataOnly="0" labelOnly="1" outline="0" fieldPosition="0">
        <references count="2">
          <reference field="0" count="1" selected="0">
            <x v="8"/>
          </reference>
          <reference field="1" count="1">
            <x v="41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40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"/>
          </reference>
          <reference field="2" count="1">
            <x v="15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2" count="1">
            <x v="45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6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40"/>
          </reference>
          <reference field="2" count="1">
            <x v="47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1"/>
          </reference>
          <reference field="2" count="1">
            <x v="48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1"/>
          </reference>
          <reference field="2" count="1">
            <x v="49"/>
          </reference>
        </references>
      </pivotArea>
    </format>
    <format dxfId="261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>
            <x v="3"/>
          </reference>
        </references>
      </pivotArea>
    </format>
    <format dxfId="260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>
            <x v="2"/>
          </reference>
        </references>
      </pivotArea>
    </format>
    <format dxfId="259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>
            <x v="6"/>
          </reference>
        </references>
      </pivotArea>
    </format>
    <format dxfId="258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257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>
            <x v="15"/>
          </reference>
        </references>
      </pivotArea>
    </format>
    <format dxfId="256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1"/>
          </reference>
          <reference field="2" count="1" selected="0">
            <x v="48"/>
          </reference>
          <reference field="3" count="1">
            <x v="2"/>
          </reference>
        </references>
      </pivotArea>
    </format>
    <format dxfId="255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54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>
            <x v="4"/>
          </reference>
        </references>
      </pivotArea>
    </format>
    <format dxfId="253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252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/>
        </references>
      </pivotArea>
    </format>
    <format dxfId="251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250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>
            <x v="7"/>
          </reference>
        </references>
      </pivotArea>
    </format>
    <format dxfId="249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248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/>
        </references>
      </pivotArea>
    </format>
    <format dxfId="247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46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45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44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18"/>
          </reference>
          <reference field="2" count="1" selected="0">
            <x v="4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43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5"/>
          </reference>
        </references>
      </pivotArea>
    </format>
    <format dxfId="242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1"/>
          </reference>
          <reference field="2" count="1" selected="0">
            <x v="46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0"/>
          </reference>
        </references>
      </pivotArea>
    </format>
    <format dxfId="241">
      <pivotArea dataOnly="0" labelOnly="1" outline="0" fieldPosition="0">
        <references count="9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40">
      <pivotArea dataOnly="0" labelOnly="1" outline="0" fieldPosition="0">
        <references count="9">
          <reference field="0" count="1" selected="0">
            <x v="7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39">
      <pivotArea dataOnly="0" labelOnly="1" outline="0" fieldPosition="0">
        <references count="9">
          <reference field="0" count="1" selected="0">
            <x v="8"/>
          </reference>
          <reference field="1" count="1" selected="0">
            <x v="41"/>
          </reference>
          <reference field="2" count="1" selected="0">
            <x v="48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38">
      <pivotArea dataOnly="0" labelOnly="1" outline="0" fieldPosition="0">
        <references count="9">
          <reference field="0" count="1" selected="0">
            <x v="9"/>
          </reference>
          <reference field="1" count="1" selected="0">
            <x v="41"/>
          </reference>
          <reference field="2" count="1" selected="0">
            <x v="49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37">
      <pivotArea dataOnly="0" labelOnly="1" outline="0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236">
      <pivotArea dataOnly="0" labelOnly="1" outline="0" fieldPosition="0">
        <references count="2">
          <reference field="0" count="1" selected="0">
            <x v="1"/>
          </reference>
          <reference field="1" count="1">
            <x v="29"/>
          </reference>
        </references>
      </pivotArea>
    </format>
    <format dxfId="235">
      <pivotArea dataOnly="0" labelOnly="1" outline="0" fieldPosition="0">
        <references count="2">
          <reference field="0" count="1" selected="0">
            <x v="2"/>
          </reference>
          <reference field="1" count="1">
            <x v="18"/>
          </reference>
        </references>
      </pivotArea>
    </format>
    <format dxfId="234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233">
      <pivotArea dataOnly="0" labelOnly="1" outline="0" fieldPosition="0">
        <references count="2">
          <reference field="0" count="1" selected="0">
            <x v="6"/>
          </reference>
          <reference field="1" count="1">
            <x v="40"/>
          </reference>
        </references>
      </pivotArea>
    </format>
    <format dxfId="232">
      <pivotArea dataOnly="0" labelOnly="1" outline="0" fieldPosition="0">
        <references count="2">
          <reference field="0" count="1" selected="0">
            <x v="8"/>
          </reference>
          <reference field="1" count="1">
            <x v="41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40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"/>
          </reference>
          <reference field="2" count="1">
            <x v="15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2" count="1">
            <x v="45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6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40"/>
          </reference>
          <reference field="2" count="1">
            <x v="47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1"/>
          </reference>
          <reference field="2" count="1">
            <x v="48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1"/>
          </reference>
          <reference field="2" count="1">
            <x v="49"/>
          </reference>
        </references>
      </pivotArea>
    </format>
    <format dxfId="223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>
            <x v="3"/>
          </reference>
        </references>
      </pivotArea>
    </format>
    <format dxfId="222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>
            <x v="2"/>
          </reference>
        </references>
      </pivotArea>
    </format>
    <format dxfId="221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>
            <x v="6"/>
          </reference>
        </references>
      </pivotArea>
    </format>
    <format dxfId="220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219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>
            <x v="15"/>
          </reference>
        </references>
      </pivotArea>
    </format>
    <format dxfId="218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1"/>
          </reference>
          <reference field="2" count="1" selected="0">
            <x v="48"/>
          </reference>
          <reference field="3" count="1">
            <x v="2"/>
          </reference>
        </references>
      </pivotArea>
    </format>
    <format dxfId="217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216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>
            <x v="4"/>
          </reference>
        </references>
      </pivotArea>
    </format>
    <format dxfId="215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214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/>
        </references>
      </pivotArea>
    </format>
    <format dxfId="213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212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>
            <x v="7"/>
          </reference>
        </references>
      </pivotArea>
    </format>
    <format dxfId="211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210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/>
        </references>
      </pivotArea>
    </format>
    <format dxfId="209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8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7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6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18"/>
          </reference>
          <reference field="2" count="1" selected="0">
            <x v="4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5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5"/>
          </reference>
        </references>
      </pivotArea>
    </format>
    <format dxfId="204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1"/>
          </reference>
          <reference field="2" count="1" selected="0">
            <x v="46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0"/>
          </reference>
        </references>
      </pivotArea>
    </format>
    <format dxfId="203">
      <pivotArea dataOnly="0" labelOnly="1" outline="0" fieldPosition="0">
        <references count="9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2">
      <pivotArea dataOnly="0" labelOnly="1" outline="0" fieldPosition="0">
        <references count="9">
          <reference field="0" count="1" selected="0">
            <x v="7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1">
      <pivotArea dataOnly="0" labelOnly="1" outline="0" fieldPosition="0">
        <references count="9">
          <reference field="0" count="1" selected="0">
            <x v="8"/>
          </reference>
          <reference field="1" count="1" selected="0">
            <x v="41"/>
          </reference>
          <reference field="2" count="1" selected="0">
            <x v="48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200">
      <pivotArea dataOnly="0" labelOnly="1" outline="0" fieldPosition="0">
        <references count="9">
          <reference field="0" count="1" selected="0">
            <x v="9"/>
          </reference>
          <reference field="1" count="1" selected="0">
            <x v="41"/>
          </reference>
          <reference field="2" count="1" selected="0">
            <x v="49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99">
      <pivotArea field="1" type="button" dataOnly="0" labelOnly="1" outline="0" axis="axisRow" fieldPosition="1"/>
    </format>
    <format dxfId="198">
      <pivotArea field="2" type="button" dataOnly="0" labelOnly="1" outline="0" axis="axisRow" fieldPosition="2"/>
    </format>
    <format dxfId="197">
      <pivotArea field="3" type="button" dataOnly="0" labelOnly="1" outline="0" axis="axisRow" fieldPosition="3"/>
    </format>
    <format dxfId="196">
      <pivotArea field="4" type="button" dataOnly="0" labelOnly="1" outline="0" axis="axisRow" fieldPosition="4"/>
    </format>
    <format dxfId="195">
      <pivotArea field="5" type="button" dataOnly="0" labelOnly="1" outline="0" axis="axisRow" fieldPosition="5"/>
    </format>
    <format dxfId="194">
      <pivotArea field="6" type="button" dataOnly="0" labelOnly="1" outline="0" axis="axisRow" fieldPosition="6"/>
    </format>
    <format dxfId="193">
      <pivotArea field="7" type="button" dataOnly="0" labelOnly="1" outline="0" axis="axisRow" fieldPosition="7"/>
    </format>
    <format dxfId="192">
      <pivotArea field="8" type="button" dataOnly="0" labelOnly="1" outline="0" axis="axisRow" fieldPosition="8"/>
    </format>
    <format dxfId="191">
      <pivotArea dataOnly="0" labelOnly="1" outline="0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90">
      <pivotArea dataOnly="0" labelOnly="1" outline="0" fieldPosition="0">
        <references count="2">
          <reference field="0" count="1" selected="0">
            <x v="1"/>
          </reference>
          <reference field="1" count="1">
            <x v="29"/>
          </reference>
        </references>
      </pivotArea>
    </format>
    <format dxfId="189">
      <pivotArea dataOnly="0" labelOnly="1" outline="0" fieldPosition="0">
        <references count="2">
          <reference field="0" count="1" selected="0">
            <x v="2"/>
          </reference>
          <reference field="1" count="1">
            <x v="18"/>
          </reference>
        </references>
      </pivotArea>
    </format>
    <format dxfId="188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187">
      <pivotArea dataOnly="0" labelOnly="1" outline="0" fieldPosition="0">
        <references count="2">
          <reference field="0" count="1" selected="0">
            <x v="6"/>
          </reference>
          <reference field="1" count="1">
            <x v="40"/>
          </reference>
        </references>
      </pivotArea>
    </format>
    <format dxfId="186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185">
      <pivotArea dataOnly="0" labelOnly="1" outline="0" fieldPosition="0">
        <references count="2">
          <reference field="0" count="1" selected="0">
            <x v="9"/>
          </reference>
          <reference field="1" count="1">
            <x v="43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40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"/>
          </reference>
          <reference field="2" count="1">
            <x v="15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2" count="1">
            <x v="4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6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40"/>
          </reference>
          <reference field="2" count="1">
            <x v="47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2" count="1">
            <x v="50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3"/>
          </reference>
          <reference field="2" count="1">
            <x v="51"/>
          </reference>
        </references>
      </pivotArea>
    </format>
    <format dxfId="176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>
            <x v="3"/>
          </reference>
        </references>
      </pivotArea>
    </format>
    <format dxfId="175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>
            <x v="2"/>
          </reference>
        </references>
      </pivotArea>
    </format>
    <format dxfId="174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>
            <x v="6"/>
          </reference>
        </references>
      </pivotArea>
    </format>
    <format dxfId="173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172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>
            <x v="15"/>
          </reference>
        </references>
      </pivotArea>
    </format>
    <format dxfId="171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2" count="1" selected="0">
            <x v="50"/>
          </reference>
          <reference field="3" count="1">
            <x v="0"/>
          </reference>
        </references>
      </pivotArea>
    </format>
    <format dxfId="170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69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>
            <x v="4"/>
          </reference>
        </references>
      </pivotArea>
    </format>
    <format dxfId="168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67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/>
        </references>
      </pivotArea>
    </format>
    <format dxfId="166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165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>
            <x v="7"/>
          </reference>
        </references>
      </pivotArea>
    </format>
    <format dxfId="164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163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/>
        </references>
      </pivotArea>
    </format>
    <format dxfId="162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61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60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9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18"/>
          </reference>
          <reference field="2" count="1" selected="0">
            <x v="4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8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5"/>
          </reference>
        </references>
      </pivotArea>
    </format>
    <format dxfId="157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1"/>
          </reference>
          <reference field="2" count="1" selected="0">
            <x v="46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0"/>
          </reference>
        </references>
      </pivotArea>
    </format>
    <format dxfId="156">
      <pivotArea dataOnly="0" labelOnly="1" outline="0" fieldPosition="0">
        <references count="9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5">
      <pivotArea dataOnly="0" labelOnly="1" outline="0" fieldPosition="0">
        <references count="9">
          <reference field="0" count="1" selected="0">
            <x v="7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4">
      <pivotArea dataOnly="0" labelOnly="1" outline="0" fieldPosition="0">
        <references count="9">
          <reference field="0" count="1" selected="0">
            <x v="8"/>
          </reference>
          <reference field="1" count="1" selected="0">
            <x v="42"/>
          </reference>
          <reference field="2" count="1" selected="0">
            <x v="50"/>
          </reference>
          <reference field="3" count="1" selected="0">
            <x v="0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3">
      <pivotArea dataOnly="0" labelOnly="1" outline="0" fieldPosition="0">
        <references count="9">
          <reference field="0" count="1" selected="0">
            <x v="9"/>
          </reference>
          <reference field="1" count="1" selected="0">
            <x v="43"/>
          </reference>
          <reference field="2" count="1" selected="0">
            <x v="51"/>
          </reference>
          <reference field="3" count="1" selected="0">
            <x v="0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52">
      <pivotArea field="1" type="button" dataOnly="0" labelOnly="1" outline="0" axis="axisRow" fieldPosition="1"/>
    </format>
    <format dxfId="151">
      <pivotArea field="2" type="button" dataOnly="0" labelOnly="1" outline="0" axis="axisRow" fieldPosition="2"/>
    </format>
    <format dxfId="150">
      <pivotArea field="3" type="button" dataOnly="0" labelOnly="1" outline="0" axis="axisRow" fieldPosition="3"/>
    </format>
    <format dxfId="149">
      <pivotArea field="4" type="button" dataOnly="0" labelOnly="1" outline="0" axis="axisRow" fieldPosition="4"/>
    </format>
    <format dxfId="148">
      <pivotArea field="5" type="button" dataOnly="0" labelOnly="1" outline="0" axis="axisRow" fieldPosition="5"/>
    </format>
    <format dxfId="147">
      <pivotArea field="6" type="button" dataOnly="0" labelOnly="1" outline="0" axis="axisRow" fieldPosition="6"/>
    </format>
    <format dxfId="146">
      <pivotArea field="7" type="button" dataOnly="0" labelOnly="1" outline="0" axis="axisRow" fieldPosition="7"/>
    </format>
    <format dxfId="145">
      <pivotArea field="8" type="button" dataOnly="0" labelOnly="1" outline="0" axis="axisRow" fieldPosition="8"/>
    </format>
    <format dxfId="144">
      <pivotArea dataOnly="0" labelOnly="1" outline="0" fieldPosition="0">
        <references count="2">
          <reference field="0" count="1" selected="0">
            <x v="0"/>
          </reference>
          <reference field="1" count="1">
            <x v="6"/>
          </reference>
        </references>
      </pivotArea>
    </format>
    <format dxfId="143">
      <pivotArea dataOnly="0" labelOnly="1" outline="0" fieldPosition="0">
        <references count="2">
          <reference field="0" count="1" selected="0">
            <x v="1"/>
          </reference>
          <reference field="1" count="1">
            <x v="29"/>
          </reference>
        </references>
      </pivotArea>
    </format>
    <format dxfId="142">
      <pivotArea dataOnly="0" labelOnly="1" outline="0" fieldPosition="0">
        <references count="2">
          <reference field="0" count="1" selected="0">
            <x v="2"/>
          </reference>
          <reference field="1" count="1">
            <x v="18"/>
          </reference>
        </references>
      </pivotArea>
    </format>
    <format dxfId="141">
      <pivotArea dataOnly="0" labelOnly="1" outline="0" fieldPosition="0">
        <references count="2">
          <reference field="0" count="1" selected="0">
            <x v="4"/>
          </reference>
          <reference field="1" count="1">
            <x v="1"/>
          </reference>
        </references>
      </pivotArea>
    </format>
    <format dxfId="140">
      <pivotArea dataOnly="0" labelOnly="1" outline="0" fieldPosition="0">
        <references count="2">
          <reference field="0" count="1" selected="0">
            <x v="6"/>
          </reference>
          <reference field="1" count="1">
            <x v="40"/>
          </reference>
        </references>
      </pivotArea>
    </format>
    <format dxfId="139">
      <pivotArea dataOnly="0" labelOnly="1" outline="0" fieldPosition="0">
        <references count="2">
          <reference field="0" count="1" selected="0">
            <x v="8"/>
          </reference>
          <reference field="1" count="1">
            <x v="42"/>
          </reference>
        </references>
      </pivotArea>
    </format>
    <format dxfId="138">
      <pivotArea dataOnly="0" labelOnly="1" outline="0" fieldPosition="0">
        <references count="2">
          <reference field="0" count="1" selected="0">
            <x v="9"/>
          </reference>
          <reference field="1" count="1">
            <x v="43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6"/>
          </reference>
          <reference field="2" count="1">
            <x v="40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29"/>
          </reference>
          <reference field="2" count="1">
            <x v="15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18"/>
          </reference>
          <reference field="2" count="1">
            <x v="45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1"/>
          </reference>
          <reference field="2" count="1">
            <x v="2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1"/>
          </reference>
          <reference field="2" count="1">
            <x v="46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40"/>
          </reference>
          <reference field="2" count="1">
            <x v="47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2"/>
          </reference>
          <reference field="2" count="1">
            <x v="50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3"/>
          </reference>
          <reference field="2" count="1">
            <x v="51"/>
          </reference>
        </references>
      </pivotArea>
    </format>
    <format dxfId="12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>
            <x v="3"/>
          </reference>
        </references>
      </pivotArea>
    </format>
    <format dxfId="128">
      <pivotArea dataOnly="0" labelOnly="1" outline="0" fieldPosition="0">
        <references count="4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>
            <x v="2"/>
          </reference>
        </references>
      </pivotArea>
    </format>
    <format dxfId="127">
      <pivotArea dataOnly="0" labelOnly="1" outline="0" fieldPosition="0">
        <references count="4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>
            <x v="6"/>
          </reference>
        </references>
      </pivotArea>
    </format>
    <format dxfId="126">
      <pivotArea dataOnly="0" labelOnly="1" outline="0" fieldPosition="0">
        <references count="4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>
            <x v="4"/>
          </reference>
        </references>
      </pivotArea>
    </format>
    <format dxfId="125">
      <pivotArea dataOnly="0" labelOnly="1" outline="0" fieldPosition="0">
        <references count="4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>
            <x v="15"/>
          </reference>
        </references>
      </pivotArea>
    </format>
    <format dxfId="124">
      <pivotArea dataOnly="0" labelOnly="1" outline="0" fieldPosition="0">
        <references count="4">
          <reference field="0" count="1" selected="0">
            <x v="8"/>
          </reference>
          <reference field="1" count="1" selected="0">
            <x v="42"/>
          </reference>
          <reference field="2" count="1" selected="0">
            <x v="50"/>
          </reference>
          <reference field="3" count="1">
            <x v="0"/>
          </reference>
        </references>
      </pivotArea>
    </format>
    <format dxfId="123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0"/>
          </reference>
        </references>
      </pivotArea>
    </format>
    <format dxfId="122">
      <pivotArea dataOnly="0" labelOnly="1" outline="0" fieldPosition="0">
        <references count="5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>
            <x v="4"/>
          </reference>
        </references>
      </pivotArea>
    </format>
    <format dxfId="121">
      <pivotArea dataOnly="0" labelOnly="1" outline="0" fieldPosition="0">
        <references count="5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>
            <x v="0"/>
          </reference>
        </references>
      </pivotArea>
    </format>
    <format dxfId="120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/>
        </references>
      </pivotArea>
    </format>
    <format dxfId="119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118">
      <pivotArea dataOnly="0" labelOnly="1" outline="0" fieldPosition="0">
        <references count="7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>
            <x v="7"/>
          </reference>
        </references>
      </pivotArea>
    </format>
    <format dxfId="117">
      <pivotArea dataOnly="0" labelOnly="1" outline="0" fieldPosition="0">
        <references count="7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>
            <x v="0"/>
          </reference>
        </references>
      </pivotArea>
    </format>
    <format dxfId="116">
      <pivotArea dataOnly="0" labelOnly="1" outline="0" fieldPosition="0">
        <references count="8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/>
        </references>
      </pivotArea>
    </format>
    <format dxfId="115">
      <pivotArea dataOnly="0" labelOnly="1" outline="0" fieldPosition="0">
        <references count="9">
          <reference field="0" count="1" selected="0">
            <x v="0"/>
          </reference>
          <reference field="1" count="1" selected="0">
            <x v="6"/>
          </reference>
          <reference field="2" count="1" selected="0">
            <x v="40"/>
          </reference>
          <reference field="3" count="1" selected="0">
            <x v="3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14">
      <pivotArea dataOnly="0" labelOnly="1" outline="0" fieldPosition="0">
        <references count="9">
          <reference field="0" count="1" selected="0">
            <x v="1"/>
          </reference>
          <reference field="1" count="1" selected="0">
            <x v="29"/>
          </reference>
          <reference field="2" count="1" selected="0">
            <x v="15"/>
          </reference>
          <reference field="3" count="1" selected="0">
            <x v="2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13">
      <pivotArea dataOnly="0" labelOnly="1" outline="0" fieldPosition="0">
        <references count="9">
          <reference field="0" count="1" selected="0">
            <x v="2"/>
          </reference>
          <reference field="1" count="1" selected="0">
            <x v="18"/>
          </reference>
          <reference field="2" count="1" selected="0">
            <x v="1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12">
      <pivotArea dataOnly="0" labelOnly="1" outline="0" fieldPosition="0">
        <references count="9">
          <reference field="0" count="1" selected="0">
            <x v="3"/>
          </reference>
          <reference field="1" count="1" selected="0">
            <x v="18"/>
          </reference>
          <reference field="2" count="1" selected="0">
            <x v="45"/>
          </reference>
          <reference field="3" count="1" selected="0">
            <x v="6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11">
      <pivotArea dataOnly="0" labelOnly="1" outline="0" fieldPosition="0">
        <references count="9">
          <reference field="0" count="1" selected="0">
            <x v="4"/>
          </reference>
          <reference field="1" count="1" selected="0">
            <x v="1"/>
          </reference>
          <reference field="2" count="1" selected="0">
            <x v="2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5"/>
          </reference>
        </references>
      </pivotArea>
    </format>
    <format dxfId="110">
      <pivotArea dataOnly="0" labelOnly="1" outline="0" fieldPosition="0">
        <references count="9">
          <reference field="0" count="1" selected="0">
            <x v="5"/>
          </reference>
          <reference field="1" count="1" selected="0">
            <x v="1"/>
          </reference>
          <reference field="2" count="1" selected="0">
            <x v="46"/>
          </reference>
          <reference field="3" count="1" selected="0">
            <x v="4"/>
          </reference>
          <reference field="4" count="1" selected="0">
            <x v="4"/>
          </reference>
          <reference field="5" count="0" selected="0"/>
          <reference field="6" count="1" selected="0">
            <x v="7"/>
          </reference>
          <reference field="7" count="0" selected="0"/>
          <reference field="8" count="1">
            <x v="0"/>
          </reference>
        </references>
      </pivotArea>
    </format>
    <format dxfId="109">
      <pivotArea dataOnly="0" labelOnly="1" outline="0" fieldPosition="0">
        <references count="9">
          <reference field="0" count="1" selected="0">
            <x v="6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08">
      <pivotArea dataOnly="0" labelOnly="1" outline="0" fieldPosition="0">
        <references count="9">
          <reference field="0" count="1" selected="0">
            <x v="7"/>
          </reference>
          <reference field="1" count="1" selected="0">
            <x v="40"/>
          </reference>
          <reference field="2" count="1" selected="0">
            <x v="47"/>
          </reference>
          <reference field="3" count="1" selected="0">
            <x v="15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07">
      <pivotArea dataOnly="0" labelOnly="1" outline="0" fieldPosition="0">
        <references count="9">
          <reference field="0" count="1" selected="0">
            <x v="8"/>
          </reference>
          <reference field="1" count="1" selected="0">
            <x v="42"/>
          </reference>
          <reference field="2" count="1" selected="0">
            <x v="50"/>
          </reference>
          <reference field="3" count="1" selected="0">
            <x v="0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  <format dxfId="106">
      <pivotArea dataOnly="0" labelOnly="1" outline="0" fieldPosition="0">
        <references count="9">
          <reference field="0" count="1" selected="0">
            <x v="9"/>
          </reference>
          <reference field="1" count="1" selected="0">
            <x v="43"/>
          </reference>
          <reference field="2" count="1" selected="0">
            <x v="51"/>
          </reference>
          <reference field="3" count="1" selected="0">
            <x v="0"/>
          </reference>
          <reference field="4" count="1" selected="0">
            <x v="0"/>
          </reference>
          <reference field="5" count="0" selected="0"/>
          <reference field="6" count="1" selected="0">
            <x v="0"/>
          </reference>
          <reference field="7" count="0" selected="0"/>
          <reference field="8" count="1">
            <x v="0"/>
          </reference>
        </references>
      </pivotArea>
    </format>
  </formats>
  <pivotTableStyleInfo name="STYLE TCD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Personnalisé 2">
      <a:majorFont>
        <a:latin typeface="Karbon"/>
        <a:ea typeface=""/>
        <a:cs typeface=""/>
      </a:majorFont>
      <a:minorFont>
        <a:latin typeface="Arial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7.bin"/><Relationship Id="rId4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Relationship Id="rId5" Type="http://schemas.openxmlformats.org/officeDocument/2006/relationships/drawing" Target="../drawings/drawing3.xml"/><Relationship Id="rId4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</sheetPr>
  <dimension ref="A1:M36"/>
  <sheetViews>
    <sheetView zoomScale="55" zoomScaleNormal="55" workbookViewId="0">
      <selection activeCell="C22" sqref="C22:M25"/>
    </sheetView>
  </sheetViews>
  <sheetFormatPr baseColWidth="10" defaultColWidth="11.4140625" defaultRowHeight="14"/>
  <cols>
    <col min="1" max="1" width="5.58203125" style="52" customWidth="1"/>
    <col min="2" max="2" width="36.9140625" style="3" customWidth="1"/>
    <col min="3" max="11" width="11.6640625" style="3" customWidth="1"/>
    <col min="12" max="12" width="6" style="3" customWidth="1"/>
    <col min="13" max="13" width="160" style="3" customWidth="1"/>
    <col min="14" max="16384" width="11.4140625" style="3"/>
  </cols>
  <sheetData>
    <row r="1" spans="2:13" s="52" customFormat="1" ht="14.5" thickBot="1"/>
    <row r="2" spans="2:13" s="52" customFormat="1" ht="15" customHeight="1">
      <c r="B2" s="143" t="s">
        <v>26</v>
      </c>
      <c r="C2" s="144"/>
      <c r="D2" s="144"/>
      <c r="E2" s="144"/>
      <c r="F2" s="144"/>
      <c r="G2" s="144"/>
      <c r="H2" s="144"/>
      <c r="I2" s="144"/>
      <c r="J2" s="144"/>
      <c r="K2" s="144"/>
      <c r="L2" s="144"/>
      <c r="M2" s="145"/>
    </row>
    <row r="3" spans="2:13" s="52" customFormat="1" ht="15" customHeight="1">
      <c r="B3" s="146"/>
      <c r="C3" s="147"/>
      <c r="D3" s="147"/>
      <c r="E3" s="147"/>
      <c r="F3" s="147"/>
      <c r="G3" s="147"/>
      <c r="H3" s="147"/>
      <c r="I3" s="147"/>
      <c r="J3" s="147"/>
      <c r="K3" s="147"/>
      <c r="L3" s="147"/>
      <c r="M3" s="148"/>
    </row>
    <row r="4" spans="2:13" s="52" customFormat="1" ht="75" customHeight="1">
      <c r="B4" s="146"/>
      <c r="C4" s="147"/>
      <c r="D4" s="147"/>
      <c r="E4" s="147"/>
      <c r="F4" s="147"/>
      <c r="G4" s="147"/>
      <c r="H4" s="147"/>
      <c r="I4" s="147"/>
      <c r="J4" s="147"/>
      <c r="K4" s="147"/>
      <c r="L4" s="147"/>
      <c r="M4" s="148"/>
    </row>
    <row r="5" spans="2:13" s="52" customFormat="1" ht="15" customHeight="1">
      <c r="B5" s="146"/>
      <c r="C5" s="147"/>
      <c r="D5" s="147"/>
      <c r="E5" s="147"/>
      <c r="F5" s="147"/>
      <c r="G5" s="147"/>
      <c r="H5" s="147"/>
      <c r="I5" s="147"/>
      <c r="J5" s="147"/>
      <c r="K5" s="147"/>
      <c r="L5" s="147"/>
      <c r="M5" s="148"/>
    </row>
    <row r="6" spans="2:13" s="52" customFormat="1" ht="15.75" customHeight="1" thickBot="1">
      <c r="B6" s="149"/>
      <c r="C6" s="150"/>
      <c r="D6" s="150"/>
      <c r="E6" s="150"/>
      <c r="F6" s="150"/>
      <c r="G6" s="150"/>
      <c r="H6" s="150"/>
      <c r="I6" s="150"/>
      <c r="J6" s="150"/>
      <c r="K6" s="150"/>
      <c r="L6" s="150"/>
      <c r="M6" s="151"/>
    </row>
    <row r="7" spans="2:13" ht="18.75" customHeight="1">
      <c r="B7" s="176" t="s">
        <v>27</v>
      </c>
      <c r="C7" s="179" t="s">
        <v>0</v>
      </c>
      <c r="D7" s="156"/>
      <c r="E7" s="156"/>
      <c r="F7" s="156"/>
      <c r="G7" s="156"/>
      <c r="H7" s="156"/>
      <c r="I7" s="156"/>
      <c r="J7" s="156"/>
      <c r="K7" s="156"/>
      <c r="L7" s="156"/>
      <c r="M7" s="157"/>
    </row>
    <row r="8" spans="2:13">
      <c r="B8" s="177"/>
      <c r="C8" s="158"/>
      <c r="D8" s="159"/>
      <c r="E8" s="159"/>
      <c r="F8" s="159"/>
      <c r="G8" s="159"/>
      <c r="H8" s="159"/>
      <c r="I8" s="159"/>
      <c r="J8" s="159"/>
      <c r="K8" s="159"/>
      <c r="L8" s="159"/>
      <c r="M8" s="160"/>
    </row>
    <row r="9" spans="2:13">
      <c r="B9" s="177"/>
      <c r="C9" s="158"/>
      <c r="D9" s="159"/>
      <c r="E9" s="159"/>
      <c r="F9" s="159"/>
      <c r="G9" s="159"/>
      <c r="H9" s="159"/>
      <c r="I9" s="159"/>
      <c r="J9" s="159"/>
      <c r="K9" s="159"/>
      <c r="L9" s="159"/>
      <c r="M9" s="160"/>
    </row>
    <row r="10" spans="2:13" ht="104.25" customHeight="1" thickBot="1">
      <c r="B10" s="178"/>
      <c r="C10" s="161"/>
      <c r="D10" s="162"/>
      <c r="E10" s="162"/>
      <c r="F10" s="162"/>
      <c r="G10" s="162"/>
      <c r="H10" s="162"/>
      <c r="I10" s="162"/>
      <c r="J10" s="162"/>
      <c r="K10" s="162"/>
      <c r="L10" s="162"/>
      <c r="M10" s="163"/>
    </row>
    <row r="11" spans="2:13" ht="23.25" customHeight="1">
      <c r="B11" s="152" t="s">
        <v>28</v>
      </c>
      <c r="C11" s="75"/>
      <c r="D11" s="75"/>
      <c r="E11" s="75"/>
      <c r="F11" s="75"/>
      <c r="G11" s="75"/>
      <c r="H11" s="75"/>
      <c r="I11" s="75"/>
      <c r="J11" s="75"/>
      <c r="K11" s="75"/>
      <c r="L11" s="75"/>
      <c r="M11" s="76"/>
    </row>
    <row r="12" spans="2:13" ht="22.5">
      <c r="B12" s="153"/>
      <c r="C12" s="77" t="s">
        <v>32</v>
      </c>
      <c r="D12" s="77"/>
      <c r="E12" s="77"/>
      <c r="F12" s="77"/>
      <c r="G12" s="77"/>
      <c r="H12" s="77"/>
      <c r="I12" s="77"/>
      <c r="J12" s="77"/>
      <c r="K12" s="77"/>
      <c r="L12" s="77"/>
      <c r="M12" s="78"/>
    </row>
    <row r="13" spans="2:13" ht="22.5">
      <c r="B13" s="153"/>
      <c r="C13" s="77" t="s">
        <v>33</v>
      </c>
      <c r="D13" s="77"/>
      <c r="E13" s="77"/>
      <c r="F13" s="77"/>
      <c r="G13" s="77"/>
      <c r="H13" s="77"/>
      <c r="I13" s="77"/>
      <c r="J13" s="77"/>
      <c r="K13" s="77"/>
      <c r="L13" s="77"/>
      <c r="M13" s="78"/>
    </row>
    <row r="14" spans="2:13" ht="22.5">
      <c r="B14" s="153"/>
      <c r="C14" s="77" t="s">
        <v>34</v>
      </c>
      <c r="D14" s="77"/>
      <c r="E14" s="77"/>
      <c r="F14" s="77"/>
      <c r="G14" s="77"/>
      <c r="H14" s="77"/>
      <c r="I14" s="77"/>
      <c r="J14" s="77"/>
      <c r="K14" s="77"/>
      <c r="L14" s="77"/>
      <c r="M14" s="78"/>
    </row>
    <row r="15" spans="2:13" ht="22.5">
      <c r="B15" s="153"/>
      <c r="C15" s="77" t="s">
        <v>35</v>
      </c>
      <c r="D15" s="77"/>
      <c r="E15" s="77"/>
      <c r="F15" s="77"/>
      <c r="G15" s="77"/>
      <c r="H15" s="77"/>
      <c r="I15" s="77"/>
      <c r="J15" s="77"/>
      <c r="K15" s="77"/>
      <c r="L15" s="77"/>
      <c r="M15" s="78"/>
    </row>
    <row r="16" spans="2:13" ht="22.5">
      <c r="B16" s="153"/>
      <c r="C16" s="77" t="s">
        <v>36</v>
      </c>
      <c r="D16" s="77"/>
      <c r="E16" s="77"/>
      <c r="F16" s="77"/>
      <c r="G16" s="77"/>
      <c r="H16" s="77"/>
      <c r="I16" s="77"/>
      <c r="J16" s="77"/>
      <c r="K16" s="77"/>
      <c r="L16" s="77"/>
      <c r="M16" s="78"/>
    </row>
    <row r="17" spans="2:13" ht="22.5">
      <c r="B17" s="153"/>
      <c r="C17" s="77" t="s">
        <v>37</v>
      </c>
      <c r="D17" s="77"/>
      <c r="E17" s="77"/>
      <c r="F17" s="77"/>
      <c r="G17" s="77"/>
      <c r="H17" s="77"/>
      <c r="I17" s="77"/>
      <c r="J17" s="77"/>
      <c r="K17" s="77"/>
      <c r="L17" s="77"/>
      <c r="M17" s="78"/>
    </row>
    <row r="18" spans="2:13" ht="22.5">
      <c r="B18" s="153"/>
      <c r="C18" s="77" t="s">
        <v>38</v>
      </c>
      <c r="D18" s="77"/>
      <c r="E18" s="77"/>
      <c r="F18" s="77"/>
      <c r="G18" s="77"/>
      <c r="H18" s="77"/>
      <c r="I18" s="77"/>
      <c r="J18" s="77"/>
      <c r="K18" s="77"/>
      <c r="L18" s="77"/>
      <c r="M18" s="78"/>
    </row>
    <row r="19" spans="2:13" ht="22.5">
      <c r="B19" s="153"/>
      <c r="C19" s="77"/>
      <c r="D19" s="77"/>
      <c r="E19" s="77"/>
      <c r="F19" s="77"/>
      <c r="G19" s="77"/>
      <c r="H19" s="77"/>
      <c r="I19" s="77"/>
      <c r="J19" s="77"/>
      <c r="K19" s="77"/>
      <c r="L19" s="77"/>
      <c r="M19" s="78"/>
    </row>
    <row r="20" spans="2:13" ht="22.5">
      <c r="B20" s="153"/>
      <c r="C20" s="77"/>
      <c r="D20" s="77"/>
      <c r="E20" s="77"/>
      <c r="F20" s="77"/>
      <c r="G20" s="77"/>
      <c r="H20" s="77"/>
      <c r="I20" s="77"/>
      <c r="J20" s="77"/>
      <c r="K20" s="77"/>
      <c r="L20" s="77"/>
      <c r="M20" s="78"/>
    </row>
    <row r="21" spans="2:13" ht="23" thickBot="1">
      <c r="B21" s="154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80"/>
    </row>
    <row r="22" spans="2:13" ht="15" customHeight="1">
      <c r="B22" s="152" t="s">
        <v>29</v>
      </c>
      <c r="C22" s="155" t="s">
        <v>30</v>
      </c>
      <c r="D22" s="156"/>
      <c r="E22" s="156"/>
      <c r="F22" s="156"/>
      <c r="G22" s="156"/>
      <c r="H22" s="156"/>
      <c r="I22" s="156"/>
      <c r="J22" s="156"/>
      <c r="K22" s="156"/>
      <c r="L22" s="156"/>
      <c r="M22" s="157"/>
    </row>
    <row r="23" spans="2:13" ht="97.5" customHeight="1">
      <c r="B23" s="153"/>
      <c r="C23" s="158"/>
      <c r="D23" s="159"/>
      <c r="E23" s="159"/>
      <c r="F23" s="159"/>
      <c r="G23" s="159"/>
      <c r="H23" s="159"/>
      <c r="I23" s="159"/>
      <c r="J23" s="159"/>
      <c r="K23" s="159"/>
      <c r="L23" s="159"/>
      <c r="M23" s="160"/>
    </row>
    <row r="24" spans="2:13" ht="15" customHeight="1">
      <c r="B24" s="153"/>
      <c r="C24" s="158"/>
      <c r="D24" s="159"/>
      <c r="E24" s="159"/>
      <c r="F24" s="159"/>
      <c r="G24" s="159"/>
      <c r="H24" s="159"/>
      <c r="I24" s="159"/>
      <c r="J24" s="159"/>
      <c r="K24" s="159"/>
      <c r="L24" s="159"/>
      <c r="M24" s="160"/>
    </row>
    <row r="25" spans="2:13" ht="24.75" customHeight="1" thickBot="1">
      <c r="B25" s="154"/>
      <c r="C25" s="161"/>
      <c r="D25" s="162"/>
      <c r="E25" s="162"/>
      <c r="F25" s="162"/>
      <c r="G25" s="162"/>
      <c r="H25" s="162"/>
      <c r="I25" s="162"/>
      <c r="J25" s="162"/>
      <c r="K25" s="162"/>
      <c r="L25" s="162"/>
      <c r="M25" s="163"/>
    </row>
    <row r="26" spans="2:13" ht="15" customHeight="1">
      <c r="B26" s="164" t="s">
        <v>25</v>
      </c>
      <c r="C26" s="167" t="s">
        <v>31</v>
      </c>
      <c r="D26" s="168"/>
      <c r="E26" s="168"/>
      <c r="F26" s="168"/>
      <c r="G26" s="168"/>
      <c r="H26" s="168"/>
      <c r="I26" s="168"/>
      <c r="J26" s="168"/>
      <c r="K26" s="168"/>
      <c r="L26" s="168"/>
      <c r="M26" s="169"/>
    </row>
    <row r="27" spans="2:13">
      <c r="B27" s="165"/>
      <c r="C27" s="170"/>
      <c r="D27" s="171"/>
      <c r="E27" s="171"/>
      <c r="F27" s="171"/>
      <c r="G27" s="171"/>
      <c r="H27" s="171"/>
      <c r="I27" s="171"/>
      <c r="J27" s="171"/>
      <c r="K27" s="171"/>
      <c r="L27" s="171"/>
      <c r="M27" s="172"/>
    </row>
    <row r="28" spans="2:13">
      <c r="B28" s="165"/>
      <c r="C28" s="170"/>
      <c r="D28" s="171"/>
      <c r="E28" s="171"/>
      <c r="F28" s="171"/>
      <c r="G28" s="171"/>
      <c r="H28" s="171"/>
      <c r="I28" s="171"/>
      <c r="J28" s="171"/>
      <c r="K28" s="171"/>
      <c r="L28" s="171"/>
      <c r="M28" s="172"/>
    </row>
    <row r="29" spans="2:13">
      <c r="B29" s="165"/>
      <c r="C29" s="170"/>
      <c r="D29" s="171"/>
      <c r="E29" s="171"/>
      <c r="F29" s="171"/>
      <c r="G29" s="171"/>
      <c r="H29" s="171"/>
      <c r="I29" s="171"/>
      <c r="J29" s="171"/>
      <c r="K29" s="171"/>
      <c r="L29" s="171"/>
      <c r="M29" s="172"/>
    </row>
    <row r="30" spans="2:13">
      <c r="B30" s="165"/>
      <c r="C30" s="170"/>
      <c r="D30" s="171"/>
      <c r="E30" s="171"/>
      <c r="F30" s="171"/>
      <c r="G30" s="171"/>
      <c r="H30" s="171"/>
      <c r="I30" s="171"/>
      <c r="J30" s="171"/>
      <c r="K30" s="171"/>
      <c r="L30" s="171"/>
      <c r="M30" s="172"/>
    </row>
    <row r="31" spans="2:13">
      <c r="B31" s="165"/>
      <c r="C31" s="170"/>
      <c r="D31" s="171"/>
      <c r="E31" s="171"/>
      <c r="F31" s="171"/>
      <c r="G31" s="171"/>
      <c r="H31" s="171"/>
      <c r="I31" s="171"/>
      <c r="J31" s="171"/>
      <c r="K31" s="171"/>
      <c r="L31" s="171"/>
      <c r="M31" s="172"/>
    </row>
    <row r="32" spans="2:13">
      <c r="B32" s="165"/>
      <c r="C32" s="170"/>
      <c r="D32" s="171"/>
      <c r="E32" s="171"/>
      <c r="F32" s="171"/>
      <c r="G32" s="171"/>
      <c r="H32" s="171"/>
      <c r="I32" s="171"/>
      <c r="J32" s="171"/>
      <c r="K32" s="171"/>
      <c r="L32" s="171"/>
      <c r="M32" s="172"/>
    </row>
    <row r="33" spans="2:13">
      <c r="B33" s="165"/>
      <c r="C33" s="170"/>
      <c r="D33" s="171"/>
      <c r="E33" s="171"/>
      <c r="F33" s="171"/>
      <c r="G33" s="171"/>
      <c r="H33" s="171"/>
      <c r="I33" s="171"/>
      <c r="J33" s="171"/>
      <c r="K33" s="171"/>
      <c r="L33" s="171"/>
      <c r="M33" s="172"/>
    </row>
    <row r="34" spans="2:13">
      <c r="B34" s="165"/>
      <c r="C34" s="170"/>
      <c r="D34" s="171"/>
      <c r="E34" s="171"/>
      <c r="F34" s="171"/>
      <c r="G34" s="171"/>
      <c r="H34" s="171"/>
      <c r="I34" s="171"/>
      <c r="J34" s="171"/>
      <c r="K34" s="171"/>
      <c r="L34" s="171"/>
      <c r="M34" s="172"/>
    </row>
    <row r="35" spans="2:13" ht="63.75" customHeight="1">
      <c r="B35" s="165"/>
      <c r="C35" s="170"/>
      <c r="D35" s="171"/>
      <c r="E35" s="171"/>
      <c r="F35" s="171"/>
      <c r="G35" s="171"/>
      <c r="H35" s="171"/>
      <c r="I35" s="171"/>
      <c r="J35" s="171"/>
      <c r="K35" s="171"/>
      <c r="L35" s="171"/>
      <c r="M35" s="172"/>
    </row>
    <row r="36" spans="2:13" ht="14.5" thickBot="1">
      <c r="B36" s="166"/>
      <c r="C36" s="173"/>
      <c r="D36" s="174"/>
      <c r="E36" s="174"/>
      <c r="F36" s="174"/>
      <c r="G36" s="174"/>
      <c r="H36" s="174"/>
      <c r="I36" s="174"/>
      <c r="J36" s="174"/>
      <c r="K36" s="174"/>
      <c r="L36" s="174"/>
      <c r="M36" s="175"/>
    </row>
  </sheetData>
  <sheetProtection algorithmName="SHA-512" hashValue="RW9iCExJHdNC5PZolvN3B2BtE91hVsJolsOR9msYtuQuWnjXS2/i2NS7aZfQ/EZ2i1LvM12baIjPyWsTNns7pQ==" saltValue="6qMiCZEKHGV4saIGNdQ7bg==" spinCount="100000" sheet="1" selectLockedCells="1" selectUnlockedCells="1"/>
  <customSheetViews>
    <customSheetView guid="{BDC87470-BD13-40F1-B340-7F7EEB7AA551}">
      <selection activeCell="F25" sqref="F25"/>
      <pageMargins left="0.7" right="0.7" top="0.75" bottom="0.75" header="0.3" footer="0.3"/>
      <pageSetup paperSize="9" orientation="portrait" r:id="rId1"/>
      <headerFooter>
        <oddHeader>&amp;R&amp;"Calibri"&amp;12&amp;K0078D7C2&amp;1#</oddHeader>
      </headerFooter>
    </customSheetView>
  </customSheetViews>
  <mergeCells count="8">
    <mergeCell ref="B2:M6"/>
    <mergeCell ref="B22:B25"/>
    <mergeCell ref="C22:M25"/>
    <mergeCell ref="B26:B36"/>
    <mergeCell ref="C26:M36"/>
    <mergeCell ref="B7:B10"/>
    <mergeCell ref="C7:M10"/>
    <mergeCell ref="B11:B21"/>
  </mergeCells>
  <pageMargins left="0.7" right="0.7" top="0.75" bottom="0.75" header="0.3" footer="0.3"/>
  <pageSetup paperSize="9" orientation="portrait" r:id="rId2"/>
  <headerFooter>
    <oddHeader>&amp;R&amp;"Calibri"&amp;12&amp;K0000FFC2&amp;1#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5" name="Button 1">
              <controlPr defaultSize="0" print="0" autoFill="0" autoPict="0" macro="[0]!Archivage">
                <anchor moveWithCells="1" sizeWithCells="1">
                  <from>
                    <xdr:col>12</xdr:col>
                    <xdr:colOff>3657600</xdr:colOff>
                    <xdr:row>22</xdr:row>
                    <xdr:rowOff>114300</xdr:rowOff>
                  </from>
                  <to>
                    <xdr:col>12</xdr:col>
                    <xdr:colOff>8483600</xdr:colOff>
                    <xdr:row>23</xdr:row>
                    <xdr:rowOff>336550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8196" r:id="rId6" name="Button 4">
              <controlPr defaultSize="0" print="0" autoFill="0" autoPict="0" macro="[0]!deplacements1_vers_s">
                <anchor moveWithCells="1" sizeWithCells="1">
                  <from>
                    <xdr:col>12</xdr:col>
                    <xdr:colOff>3683000</xdr:colOff>
                    <xdr:row>28</xdr:row>
                    <xdr:rowOff>152400</xdr:rowOff>
                  </from>
                  <to>
                    <xdr:col>12</xdr:col>
                    <xdr:colOff>8496300</xdr:colOff>
                    <xdr:row>34</xdr:row>
                    <xdr:rowOff>368300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30548-DFAF-420F-A05A-5420B64BACE3}">
  <sheetPr codeName="Feuil24">
    <tabColor rgb="FF00B050"/>
  </sheetPr>
  <dimension ref="A1:AM501"/>
  <sheetViews>
    <sheetView tabSelected="1" zoomScale="80" zoomScaleNormal="80" workbookViewId="0">
      <pane ySplit="4" topLeftCell="A5" activePane="bottomLeft" state="frozen"/>
      <selection activeCell="F31" sqref="F31"/>
      <selection pane="bottomLeft" activeCell="C15" sqref="C15"/>
    </sheetView>
  </sheetViews>
  <sheetFormatPr baseColWidth="10" defaultColWidth="11.4140625" defaultRowHeight="15.5"/>
  <cols>
    <col min="1" max="1" width="18.1640625" style="16" customWidth="1"/>
    <col min="2" max="2" width="12.6640625" style="16" customWidth="1"/>
    <col min="3" max="3" width="20.9140625" style="16" customWidth="1"/>
    <col min="4" max="4" width="9.5" style="16" customWidth="1"/>
    <col min="5" max="5" width="12.5" style="16" customWidth="1"/>
    <col min="6" max="6" width="8.58203125" style="16" customWidth="1"/>
    <col min="7" max="7" width="17.58203125" style="16" customWidth="1"/>
    <col min="8" max="8" width="7.6640625" style="16" customWidth="1"/>
    <col min="9" max="9" width="5.9140625" style="16" customWidth="1"/>
    <col min="10" max="10" width="1.4140625" style="2" customWidth="1"/>
    <col min="11" max="11" width="1.5" customWidth="1"/>
    <col min="12" max="12" width="14" style="1" customWidth="1"/>
    <col min="13" max="13" width="14.4140625" style="1" customWidth="1"/>
    <col min="14" max="14" width="23" style="1" customWidth="1"/>
    <col min="15" max="15" width="9.1640625" style="1" customWidth="1"/>
    <col min="16" max="16" width="10.1640625" style="1" customWidth="1"/>
    <col min="17" max="17" width="15.4140625" style="1" customWidth="1"/>
    <col min="18" max="18" width="8.4140625" style="1" customWidth="1"/>
    <col min="19" max="19" width="6.1640625" style="24" customWidth="1"/>
    <col min="20" max="20" width="1.6640625" style="4" customWidth="1"/>
    <col min="21" max="21" width="1.08203125" style="2" customWidth="1"/>
    <col min="22" max="22" width="1.5" customWidth="1"/>
    <col min="23" max="23" width="15.1640625" style="26" customWidth="1"/>
    <col min="24" max="24" width="20.58203125" style="16" customWidth="1"/>
    <col min="25" max="25" width="17.58203125" style="16" customWidth="1"/>
    <col min="26" max="26" width="21.58203125" style="16" customWidth="1"/>
    <col min="27" max="27" width="8.08203125" style="16" customWidth="1"/>
    <col min="28" max="28" width="20.5" style="16" customWidth="1"/>
    <col min="29" max="30" width="9" style="16" customWidth="1"/>
    <col min="31" max="31" width="14.58203125" style="16" customWidth="1"/>
    <col min="32" max="33" width="14" style="86" customWidth="1"/>
    <col min="34" max="37" width="11.4140625" style="52"/>
    <col min="38" max="38" width="32.1640625" style="52" customWidth="1"/>
    <col min="39" max="16384" width="11.4140625" style="52"/>
  </cols>
  <sheetData>
    <row r="1" spans="1:39" s="136" customFormat="1" ht="35.25" customHeight="1">
      <c r="A1" s="184" t="s">
        <v>1</v>
      </c>
      <c r="B1" s="184"/>
      <c r="C1" s="184"/>
      <c r="D1" s="184">
        <f ca="1">$AL$9</f>
        <v>2</v>
      </c>
      <c r="E1" s="184"/>
      <c r="F1" s="184"/>
      <c r="G1" s="184"/>
      <c r="H1" s="184"/>
      <c r="I1" s="184"/>
      <c r="J1" s="135"/>
      <c r="L1" s="185" t="s">
        <v>1</v>
      </c>
      <c r="M1" s="185"/>
      <c r="N1" s="185"/>
      <c r="O1" s="185">
        <f ca="1">$AL$9</f>
        <v>2</v>
      </c>
      <c r="P1" s="185"/>
      <c r="Q1" s="185"/>
      <c r="R1" s="185"/>
      <c r="S1" s="185"/>
      <c r="T1" s="185"/>
      <c r="U1" s="135"/>
      <c r="W1" s="183" t="s">
        <v>2</v>
      </c>
      <c r="X1" s="183"/>
      <c r="Y1" s="183"/>
      <c r="Z1" s="183"/>
      <c r="AA1" s="183"/>
      <c r="AB1" s="183">
        <f ca="1">$AL$9</f>
        <v>2</v>
      </c>
      <c r="AC1" s="183"/>
      <c r="AD1" s="183"/>
      <c r="AE1" s="183"/>
      <c r="AF1" s="183"/>
      <c r="AG1" s="183"/>
    </row>
    <row r="2" spans="1:39" s="136" customFormat="1" ht="35.25" customHeight="1">
      <c r="A2" s="180" t="s">
        <v>3</v>
      </c>
      <c r="B2" s="180"/>
      <c r="C2" s="180"/>
      <c r="D2" s="180"/>
      <c r="E2" s="180"/>
      <c r="F2" s="180"/>
      <c r="G2" s="180"/>
      <c r="H2" s="180"/>
      <c r="I2" s="180"/>
      <c r="J2" s="135"/>
      <c r="L2" s="181" t="s">
        <v>4</v>
      </c>
      <c r="M2" s="181"/>
      <c r="N2" s="181"/>
      <c r="O2" s="181"/>
      <c r="P2" s="181"/>
      <c r="Q2" s="181"/>
      <c r="R2" s="181"/>
      <c r="S2" s="181"/>
      <c r="T2" s="181"/>
      <c r="U2" s="135"/>
      <c r="W2" s="182" t="s">
        <v>44</v>
      </c>
      <c r="X2" s="182"/>
      <c r="Y2" s="182"/>
      <c r="Z2" s="182"/>
      <c r="AA2" s="182"/>
      <c r="AB2" s="182"/>
      <c r="AC2" s="182"/>
      <c r="AD2" s="182"/>
      <c r="AE2" s="182"/>
      <c r="AF2" s="182"/>
      <c r="AG2" s="182"/>
    </row>
    <row r="3" spans="1:39" customFormat="1" ht="14.5" thickBot="1">
      <c r="J3" s="2"/>
      <c r="S3" s="4"/>
      <c r="T3" s="4"/>
      <c r="U3" s="2"/>
      <c r="W3" s="5"/>
    </row>
    <row r="4" spans="1:39" customFormat="1" ht="16" thickBot="1">
      <c r="A4" s="53" t="s">
        <v>5</v>
      </c>
      <c r="B4" s="54" t="s">
        <v>6</v>
      </c>
      <c r="C4" s="54" t="s">
        <v>7</v>
      </c>
      <c r="D4" s="54" t="s">
        <v>8</v>
      </c>
      <c r="E4" s="54" t="s">
        <v>9</v>
      </c>
      <c r="F4" s="54" t="s">
        <v>10</v>
      </c>
      <c r="G4" s="54" t="s">
        <v>11</v>
      </c>
      <c r="H4" s="54" t="s">
        <v>12</v>
      </c>
      <c r="I4" s="94" t="s">
        <v>13</v>
      </c>
      <c r="J4" s="32"/>
      <c r="K4" s="5"/>
      <c r="L4" s="53" t="s">
        <v>5</v>
      </c>
      <c r="M4" s="54" t="s">
        <v>6</v>
      </c>
      <c r="N4" s="54" t="s">
        <v>7</v>
      </c>
      <c r="O4" s="54" t="s">
        <v>8</v>
      </c>
      <c r="P4" s="54" t="s">
        <v>10</v>
      </c>
      <c r="Q4" s="54" t="s">
        <v>11</v>
      </c>
      <c r="R4" s="56" t="s">
        <v>12</v>
      </c>
      <c r="S4" s="57" t="s">
        <v>13</v>
      </c>
      <c r="T4" s="31"/>
      <c r="U4" s="32"/>
      <c r="V4" s="5"/>
      <c r="W4" s="106" t="s">
        <v>14</v>
      </c>
      <c r="X4" s="54" t="s">
        <v>5</v>
      </c>
      <c r="Y4" s="54" t="s">
        <v>6</v>
      </c>
      <c r="Z4" s="54" t="s">
        <v>7</v>
      </c>
      <c r="AA4" s="54" t="s">
        <v>8</v>
      </c>
      <c r="AB4" s="54" t="s">
        <v>9</v>
      </c>
      <c r="AC4" s="54" t="s">
        <v>10</v>
      </c>
      <c r="AD4" s="54" t="s">
        <v>43</v>
      </c>
      <c r="AE4" s="54" t="s">
        <v>11</v>
      </c>
      <c r="AF4" s="54" t="s">
        <v>12</v>
      </c>
      <c r="AG4" s="94" t="s">
        <v>13</v>
      </c>
    </row>
    <row r="5" spans="1:39">
      <c r="A5" s="65" t="s">
        <v>56</v>
      </c>
      <c r="B5" s="66" t="s">
        <v>88</v>
      </c>
      <c r="C5" s="66" t="s">
        <v>58</v>
      </c>
      <c r="D5" s="66"/>
      <c r="E5" s="66"/>
      <c r="F5" s="66"/>
      <c r="G5" s="66"/>
      <c r="H5" s="66"/>
      <c r="I5" s="69"/>
      <c r="L5" s="65" t="s">
        <v>45</v>
      </c>
      <c r="M5" s="66" t="s">
        <v>46</v>
      </c>
      <c r="N5" s="66" t="s">
        <v>58</v>
      </c>
      <c r="O5" s="59"/>
      <c r="P5" s="59"/>
      <c r="Q5" s="59"/>
      <c r="R5" s="63" t="s">
        <v>54</v>
      </c>
      <c r="S5" s="16"/>
      <c r="W5" s="58">
        <v>1</v>
      </c>
      <c r="X5" s="65" t="s">
        <v>55</v>
      </c>
      <c r="Y5" s="66" t="s">
        <v>56</v>
      </c>
      <c r="Z5" s="66" t="s">
        <v>47</v>
      </c>
      <c r="AA5" s="102" t="s">
        <v>48</v>
      </c>
      <c r="AB5" s="102"/>
      <c r="AC5" s="102" t="s">
        <v>50</v>
      </c>
      <c r="AD5" s="103"/>
      <c r="AE5" s="103"/>
      <c r="AF5" s="104" t="s">
        <v>54</v>
      </c>
      <c r="AG5" s="105" t="s">
        <v>54</v>
      </c>
    </row>
    <row r="6" spans="1:39">
      <c r="A6" s="82" t="s">
        <v>63</v>
      </c>
      <c r="B6" s="66" t="s">
        <v>56</v>
      </c>
      <c r="C6" s="66" t="s">
        <v>53</v>
      </c>
      <c r="D6" s="67"/>
      <c r="E6" s="67"/>
      <c r="F6" s="67"/>
      <c r="G6" s="67"/>
      <c r="H6" s="66"/>
      <c r="I6" s="69"/>
      <c r="L6" s="82" t="s">
        <v>45</v>
      </c>
      <c r="M6" s="66" t="s">
        <v>59</v>
      </c>
      <c r="N6" s="66" t="s">
        <v>53</v>
      </c>
      <c r="O6" s="62"/>
      <c r="P6" s="62"/>
      <c r="Q6" s="62"/>
      <c r="R6" s="63" t="s">
        <v>54</v>
      </c>
      <c r="S6" s="16"/>
      <c r="T6" s="5"/>
      <c r="W6" s="26">
        <v>2</v>
      </c>
      <c r="X6" s="82" t="s">
        <v>55</v>
      </c>
      <c r="Y6" s="137" t="s">
        <v>46</v>
      </c>
      <c r="Z6" s="66" t="s">
        <v>51</v>
      </c>
      <c r="AA6" s="110" t="s">
        <v>57</v>
      </c>
      <c r="AB6" s="99"/>
      <c r="AC6" s="59"/>
      <c r="AD6" s="62"/>
      <c r="AE6" s="62"/>
      <c r="AF6" s="86" t="str">
        <f t="shared" ref="AF6:AG12" si="0">IF(AF5="ok","ok","")</f>
        <v>ok</v>
      </c>
      <c r="AG6" s="86" t="str">
        <f t="shared" si="0"/>
        <v>ok</v>
      </c>
    </row>
    <row r="7" spans="1:39">
      <c r="A7" s="82" t="s">
        <v>89</v>
      </c>
      <c r="B7" s="66" t="s">
        <v>85</v>
      </c>
      <c r="C7" s="66" t="s">
        <v>58</v>
      </c>
      <c r="D7" s="67"/>
      <c r="E7" s="67"/>
      <c r="F7" s="67"/>
      <c r="G7" s="68"/>
      <c r="H7" s="66"/>
      <c r="I7" s="69"/>
      <c r="L7" s="82" t="s">
        <v>73</v>
      </c>
      <c r="M7" s="66" t="s">
        <v>74</v>
      </c>
      <c r="N7" s="66" t="s">
        <v>68</v>
      </c>
      <c r="O7" s="62" t="s">
        <v>48</v>
      </c>
      <c r="P7" s="62" t="s">
        <v>75</v>
      </c>
      <c r="Q7" s="62" t="s">
        <v>76</v>
      </c>
      <c r="R7" s="63" t="s">
        <v>54</v>
      </c>
      <c r="S7" s="16"/>
      <c r="T7" s="5"/>
      <c r="W7" s="26">
        <v>3</v>
      </c>
      <c r="X7" s="65" t="s">
        <v>77</v>
      </c>
      <c r="Y7" s="66" t="s">
        <v>46</v>
      </c>
      <c r="Z7" s="66" t="s">
        <v>78</v>
      </c>
      <c r="AA7" s="110" t="s">
        <v>49</v>
      </c>
      <c r="AB7" s="62"/>
      <c r="AC7" s="62" t="s">
        <v>79</v>
      </c>
      <c r="AD7" s="62"/>
      <c r="AE7" s="62" t="s">
        <v>76</v>
      </c>
      <c r="AF7" s="104" t="s">
        <v>54</v>
      </c>
      <c r="AG7" s="105" t="s">
        <v>54</v>
      </c>
    </row>
    <row r="8" spans="1:39">
      <c r="A8" s="65"/>
      <c r="B8" s="66"/>
      <c r="C8" s="71"/>
      <c r="D8" s="71"/>
      <c r="E8" s="66"/>
      <c r="F8" s="66"/>
      <c r="G8" s="66"/>
      <c r="H8" s="66"/>
      <c r="I8" s="69"/>
      <c r="L8" s="65" t="s">
        <v>67</v>
      </c>
      <c r="M8" s="66" t="s">
        <v>59</v>
      </c>
      <c r="N8" s="71" t="s">
        <v>53</v>
      </c>
      <c r="O8" s="62"/>
      <c r="P8" s="62"/>
      <c r="Q8" s="62"/>
      <c r="R8" s="63" t="s">
        <v>54</v>
      </c>
      <c r="S8" s="16"/>
      <c r="T8" s="5"/>
      <c r="W8" s="58">
        <v>4</v>
      </c>
      <c r="X8" s="65" t="s">
        <v>77</v>
      </c>
      <c r="Y8" s="66" t="s">
        <v>46</v>
      </c>
      <c r="Z8" s="66" t="s">
        <v>78</v>
      </c>
      <c r="AA8" s="110" t="s">
        <v>49</v>
      </c>
      <c r="AB8" s="62"/>
      <c r="AC8" s="141" t="s">
        <v>80</v>
      </c>
      <c r="AD8" s="85"/>
      <c r="AE8" s="62"/>
      <c r="AF8" s="86" t="str">
        <f t="shared" si="0"/>
        <v>ok</v>
      </c>
      <c r="AG8" s="86" t="str">
        <f t="shared" si="0"/>
        <v>ok</v>
      </c>
      <c r="AK8" s="15" t="s">
        <v>15</v>
      </c>
      <c r="AL8" s="15">
        <f ca="1">TODAY()</f>
        <v>44203</v>
      </c>
    </row>
    <row r="9" spans="1:39" ht="15.75" customHeight="1">
      <c r="A9" s="82"/>
      <c r="B9" s="66"/>
      <c r="C9" s="66"/>
      <c r="D9" s="66"/>
      <c r="E9" s="83"/>
      <c r="F9" s="71"/>
      <c r="G9" s="71"/>
      <c r="H9" s="66"/>
      <c r="I9" s="69"/>
      <c r="L9" s="82"/>
      <c r="M9" s="66"/>
      <c r="N9" s="66"/>
      <c r="O9" s="62"/>
      <c r="P9" s="62"/>
      <c r="Q9" s="62"/>
      <c r="R9" s="63"/>
      <c r="S9" s="16"/>
      <c r="T9" s="5"/>
      <c r="W9" s="26">
        <v>5</v>
      </c>
      <c r="X9" s="114"/>
      <c r="Y9" s="115"/>
      <c r="Z9" s="66"/>
      <c r="AA9" s="110"/>
      <c r="AB9" s="62"/>
      <c r="AC9" s="62"/>
      <c r="AD9" s="62"/>
      <c r="AE9" s="62"/>
      <c r="AF9" s="104"/>
      <c r="AG9" s="105"/>
      <c r="AK9" s="14" t="s">
        <v>16</v>
      </c>
      <c r="AL9" s="14">
        <f ca="1">WEEKNUM(AL8,2)</f>
        <v>2</v>
      </c>
    </row>
    <row r="10" spans="1:39">
      <c r="A10" s="66" t="s">
        <v>85</v>
      </c>
      <c r="B10" s="66" t="s">
        <v>90</v>
      </c>
      <c r="C10" s="74"/>
      <c r="D10" s="74"/>
      <c r="E10" s="66"/>
      <c r="F10" s="66"/>
      <c r="G10" s="66"/>
      <c r="H10" s="66"/>
      <c r="I10" s="69"/>
      <c r="L10" s="66"/>
      <c r="M10" s="66"/>
      <c r="N10" s="74"/>
      <c r="O10" s="62"/>
      <c r="P10" s="62"/>
      <c r="Q10" s="62"/>
      <c r="R10" s="63"/>
      <c r="S10" s="16"/>
      <c r="T10" s="5"/>
      <c r="W10" s="26">
        <v>6</v>
      </c>
      <c r="X10" s="65"/>
      <c r="Y10" s="115"/>
      <c r="Z10" s="115"/>
      <c r="AA10" s="110"/>
      <c r="AB10" s="62"/>
      <c r="AC10" s="141"/>
      <c r="AD10" s="85"/>
      <c r="AE10" s="62"/>
      <c r="AF10" s="86" t="str">
        <f t="shared" si="0"/>
        <v/>
      </c>
      <c r="AG10" s="86" t="str">
        <f t="shared" si="0"/>
        <v/>
      </c>
      <c r="AK10" s="52" t="s">
        <v>23</v>
      </c>
      <c r="AL10" s="28">
        <f ca="1" xml:space="preserve"> TODAY()</f>
        <v>44203</v>
      </c>
      <c r="AM10" s="52" t="str">
        <f ca="1">PROPER(TEXT(AL10,"jjjj"))</f>
        <v>Jeudi</v>
      </c>
    </row>
    <row r="11" spans="1:39">
      <c r="A11" s="66" t="s">
        <v>91</v>
      </c>
      <c r="B11" s="66"/>
      <c r="C11" s="66"/>
      <c r="D11" s="66"/>
      <c r="E11" s="66"/>
      <c r="F11" s="66"/>
      <c r="G11" s="66"/>
      <c r="H11" s="66"/>
      <c r="I11" s="69"/>
      <c r="L11" s="66"/>
      <c r="M11" s="74"/>
      <c r="N11" s="62"/>
      <c r="O11" s="62"/>
      <c r="P11" s="62"/>
      <c r="Q11" s="62"/>
      <c r="R11" s="63"/>
      <c r="S11" s="16"/>
      <c r="T11" s="5"/>
      <c r="W11" s="58">
        <v>7</v>
      </c>
      <c r="X11" s="98"/>
      <c r="Y11" s="62"/>
      <c r="Z11" s="62"/>
      <c r="AA11" s="62"/>
      <c r="AB11" s="62"/>
      <c r="AC11" s="62"/>
      <c r="AD11" s="62"/>
      <c r="AE11" s="62"/>
      <c r="AF11" s="104"/>
      <c r="AG11" s="105"/>
      <c r="AK11" s="52" t="s">
        <v>24</v>
      </c>
      <c r="AL11" s="29">
        <f ca="1">TODAY()+1</f>
        <v>44204</v>
      </c>
      <c r="AM11" s="52" t="str">
        <f ca="1">PROPER(TEXT(AL11,"jjjj"))</f>
        <v>Vendredi</v>
      </c>
    </row>
    <row r="12" spans="1:39">
      <c r="A12" s="66"/>
      <c r="B12" s="66"/>
      <c r="C12" s="66"/>
      <c r="D12" s="66"/>
      <c r="E12" s="66"/>
      <c r="F12" s="66"/>
      <c r="G12" s="66"/>
      <c r="H12" s="66"/>
      <c r="I12" s="69"/>
      <c r="L12" s="62"/>
      <c r="M12" s="62"/>
      <c r="N12" s="62"/>
      <c r="O12" s="62"/>
      <c r="P12" s="62"/>
      <c r="Q12" s="62"/>
      <c r="R12" s="63"/>
      <c r="S12" s="16"/>
      <c r="T12" s="5"/>
      <c r="W12" s="26">
        <v>8</v>
      </c>
      <c r="X12" s="98"/>
      <c r="Y12" s="62"/>
      <c r="Z12" s="62"/>
      <c r="AA12" s="62"/>
      <c r="AB12" s="62"/>
      <c r="AC12" s="62"/>
      <c r="AD12" s="85"/>
      <c r="AE12" s="62"/>
      <c r="AF12" s="86" t="str">
        <f t="shared" si="0"/>
        <v/>
      </c>
      <c r="AG12" s="86" t="str">
        <f t="shared" si="0"/>
        <v/>
      </c>
    </row>
    <row r="13" spans="1:39">
      <c r="C13" s="17"/>
      <c r="H13" s="66"/>
      <c r="I13" s="69"/>
      <c r="L13" s="8"/>
      <c r="M13" s="8"/>
      <c r="N13" s="52"/>
      <c r="O13" s="8"/>
      <c r="P13" s="8"/>
      <c r="Q13" s="8"/>
      <c r="R13" s="130"/>
      <c r="S13" s="16"/>
      <c r="T13" s="5"/>
      <c r="W13" s="26">
        <v>9</v>
      </c>
      <c r="X13" s="62"/>
      <c r="Y13" s="62"/>
      <c r="Z13" s="62"/>
      <c r="AA13" s="62"/>
      <c r="AB13" s="62"/>
      <c r="AC13" s="62"/>
      <c r="AD13" s="62"/>
      <c r="AE13" s="62"/>
      <c r="AF13" s="104"/>
      <c r="AG13" s="105"/>
    </row>
    <row r="14" spans="1:39">
      <c r="A14" s="82" t="s">
        <v>56</v>
      </c>
      <c r="B14" s="66" t="s">
        <v>88</v>
      </c>
      <c r="C14" s="66" t="s">
        <v>53</v>
      </c>
      <c r="D14" s="66"/>
      <c r="I14" s="69"/>
      <c r="L14" s="8"/>
      <c r="M14" s="8"/>
      <c r="N14" s="9"/>
      <c r="O14" s="8"/>
      <c r="P14" s="8"/>
      <c r="Q14" s="8"/>
      <c r="R14" s="130"/>
      <c r="S14" s="16"/>
      <c r="T14" s="5"/>
      <c r="W14" s="58">
        <v>10</v>
      </c>
      <c r="X14" s="62"/>
      <c r="Y14" s="85"/>
      <c r="Z14" s="62"/>
      <c r="AA14" s="62"/>
      <c r="AB14" s="62"/>
      <c r="AC14" s="62"/>
      <c r="AD14" s="62"/>
      <c r="AE14" s="62"/>
      <c r="AF14" s="86" t="str">
        <f t="shared" ref="AF14:AG14" si="1">IF(AF13="ok","ok","")</f>
        <v/>
      </c>
      <c r="AG14" s="86" t="str">
        <f t="shared" si="1"/>
        <v/>
      </c>
    </row>
    <row r="15" spans="1:39">
      <c r="A15" s="16" t="s">
        <v>56</v>
      </c>
      <c r="B15" s="16" t="s">
        <v>93</v>
      </c>
      <c r="C15" s="17"/>
      <c r="I15" s="69"/>
      <c r="L15" s="8"/>
      <c r="M15" s="8"/>
      <c r="N15" s="9"/>
      <c r="O15" s="8"/>
      <c r="P15" s="8"/>
      <c r="Q15" s="8"/>
      <c r="R15" s="130"/>
      <c r="S15" s="16"/>
      <c r="T15" s="5"/>
      <c r="W15" s="26">
        <v>11</v>
      </c>
      <c r="X15" s="62"/>
      <c r="Y15" s="62"/>
      <c r="Z15" s="62"/>
      <c r="AA15" s="62"/>
      <c r="AB15" s="62"/>
      <c r="AC15" s="62"/>
      <c r="AD15" s="62"/>
      <c r="AE15" s="62"/>
      <c r="AF15" s="104"/>
      <c r="AG15" s="105"/>
    </row>
    <row r="16" spans="1:39">
      <c r="A16" s="16" t="s">
        <v>87</v>
      </c>
      <c r="B16" s="16" t="s">
        <v>87</v>
      </c>
      <c r="C16" s="17" t="s">
        <v>87</v>
      </c>
      <c r="I16" s="69"/>
      <c r="L16" s="8"/>
      <c r="M16" s="8"/>
      <c r="N16" s="9"/>
      <c r="O16" s="8"/>
      <c r="P16" s="8"/>
      <c r="Q16" s="8"/>
      <c r="R16" s="130"/>
      <c r="S16" s="16"/>
      <c r="T16" s="5"/>
      <c r="W16" s="26">
        <v>12</v>
      </c>
      <c r="X16" s="62"/>
      <c r="Y16" s="85"/>
      <c r="Z16" s="62"/>
      <c r="AA16" s="62"/>
      <c r="AB16" s="62"/>
      <c r="AC16" s="62"/>
      <c r="AD16" s="62"/>
      <c r="AE16" s="62"/>
      <c r="AF16" s="86" t="str">
        <f t="shared" ref="AF16:AG16" si="2">IF(AF15="ok","ok","")</f>
        <v/>
      </c>
      <c r="AG16" s="86" t="str">
        <f t="shared" si="2"/>
        <v/>
      </c>
    </row>
    <row r="17" spans="1:33">
      <c r="A17" s="16" t="s">
        <v>92</v>
      </c>
      <c r="B17" s="16" t="s">
        <v>87</v>
      </c>
      <c r="C17" s="17" t="s">
        <v>87</v>
      </c>
      <c r="H17" s="66"/>
      <c r="I17" s="69"/>
      <c r="N17" s="6"/>
      <c r="O17" s="7"/>
      <c r="R17" s="131"/>
      <c r="S17" s="16"/>
      <c r="T17" s="5"/>
      <c r="W17" s="58">
        <v>13</v>
      </c>
      <c r="X17" s="62"/>
      <c r="Y17" s="62"/>
      <c r="Z17" s="62"/>
      <c r="AA17" s="62"/>
      <c r="AB17" s="62"/>
      <c r="AC17" s="62"/>
      <c r="AD17" s="62"/>
      <c r="AE17" s="85"/>
      <c r="AF17" s="104"/>
      <c r="AG17" s="105"/>
    </row>
    <row r="18" spans="1:33">
      <c r="A18" s="82"/>
      <c r="B18" s="66"/>
      <c r="C18" s="17"/>
      <c r="I18" s="69"/>
      <c r="N18" s="6"/>
      <c r="R18" s="131"/>
      <c r="S18" s="16"/>
      <c r="T18" s="5"/>
      <c r="W18" s="26">
        <v>14</v>
      </c>
      <c r="X18" s="62"/>
      <c r="Y18" s="85"/>
      <c r="Z18" s="62"/>
      <c r="AA18" s="62"/>
      <c r="AB18" s="62"/>
      <c r="AC18" s="62"/>
      <c r="AD18" s="62"/>
      <c r="AE18" s="62"/>
      <c r="AF18" s="86" t="str">
        <f t="shared" ref="AF18:AG18" si="3">IF(AF17="ok","ok","")</f>
        <v/>
      </c>
      <c r="AG18" s="86" t="str">
        <f t="shared" si="3"/>
        <v/>
      </c>
    </row>
    <row r="19" spans="1:33">
      <c r="C19" s="17"/>
      <c r="I19" s="69"/>
      <c r="N19" s="6"/>
      <c r="R19" s="131"/>
      <c r="S19" s="16"/>
      <c r="T19" s="5"/>
      <c r="W19" s="26">
        <v>15</v>
      </c>
      <c r="X19" s="62"/>
      <c r="Y19" s="62"/>
      <c r="Z19" s="62"/>
      <c r="AA19" s="62"/>
      <c r="AB19" s="62"/>
      <c r="AC19" s="62"/>
      <c r="AD19" s="62"/>
      <c r="AE19" s="85"/>
      <c r="AF19" s="104"/>
      <c r="AG19" s="105"/>
    </row>
    <row r="20" spans="1:33">
      <c r="C20" s="17"/>
      <c r="I20" s="69"/>
      <c r="N20" s="6"/>
      <c r="R20" s="131"/>
      <c r="S20" s="13"/>
      <c r="T20" s="5"/>
      <c r="W20" s="58">
        <v>16</v>
      </c>
      <c r="X20" s="62"/>
      <c r="Y20" s="62"/>
      <c r="Z20" s="62"/>
      <c r="AA20" s="85"/>
      <c r="AB20" s="62"/>
      <c r="AC20" s="62"/>
      <c r="AD20" s="62"/>
      <c r="AE20" s="62"/>
      <c r="AF20" s="86" t="str">
        <f t="shared" ref="AF20:AG20" si="4">IF(AF19="ok","ok","")</f>
        <v/>
      </c>
      <c r="AG20" s="86" t="str">
        <f t="shared" si="4"/>
        <v/>
      </c>
    </row>
    <row r="21" spans="1:33">
      <c r="C21" s="17"/>
      <c r="I21" s="69"/>
      <c r="N21" s="6"/>
      <c r="R21" s="131"/>
      <c r="S21" s="13"/>
      <c r="T21" s="5"/>
      <c r="W21" s="26">
        <v>17</v>
      </c>
      <c r="X21" s="62"/>
      <c r="Y21" s="62"/>
      <c r="Z21" s="62"/>
      <c r="AA21" s="62"/>
      <c r="AB21" s="62"/>
      <c r="AC21" s="62"/>
      <c r="AD21" s="62"/>
      <c r="AE21" s="85"/>
      <c r="AF21" s="104"/>
      <c r="AG21" s="105"/>
    </row>
    <row r="22" spans="1:33">
      <c r="C22" s="17"/>
      <c r="I22" s="69"/>
      <c r="L22" s="16"/>
      <c r="M22" s="16"/>
      <c r="N22" s="17"/>
      <c r="O22" s="16"/>
      <c r="P22" s="16"/>
      <c r="Q22" s="16"/>
      <c r="R22" s="132"/>
      <c r="S22" s="16"/>
      <c r="T22" s="16"/>
      <c r="W22" s="26">
        <v>18</v>
      </c>
      <c r="X22" s="62"/>
      <c r="Y22" s="62"/>
      <c r="Z22" s="62"/>
      <c r="AA22" s="85"/>
      <c r="AB22" s="62"/>
      <c r="AC22" s="62"/>
      <c r="AD22" s="62"/>
      <c r="AE22" s="62"/>
      <c r="AF22" s="86" t="str">
        <f t="shared" ref="AF22:AG22" si="5">IF(AF21="ok","ok","")</f>
        <v/>
      </c>
      <c r="AG22" s="86" t="str">
        <f t="shared" si="5"/>
        <v/>
      </c>
    </row>
    <row r="23" spans="1:33">
      <c r="C23" s="17"/>
      <c r="I23" s="69"/>
      <c r="L23" s="16"/>
      <c r="M23" s="16"/>
      <c r="N23" s="17"/>
      <c r="O23" s="16"/>
      <c r="P23" s="16"/>
      <c r="Q23" s="16"/>
      <c r="R23" s="132"/>
      <c r="S23" s="16"/>
      <c r="T23" s="16"/>
      <c r="W23" s="58">
        <v>19</v>
      </c>
      <c r="X23" s="62"/>
      <c r="Y23" s="62"/>
      <c r="Z23" s="62"/>
      <c r="AA23" s="62"/>
      <c r="AB23" s="62"/>
      <c r="AC23" s="62"/>
      <c r="AD23" s="62"/>
      <c r="AE23" s="85"/>
      <c r="AF23" s="104"/>
      <c r="AG23" s="105"/>
    </row>
    <row r="24" spans="1:33">
      <c r="C24" s="17"/>
      <c r="I24" s="69"/>
      <c r="L24" s="16"/>
      <c r="M24" s="16"/>
      <c r="N24" s="17"/>
      <c r="O24" s="16"/>
      <c r="P24" s="16"/>
      <c r="Q24" s="16"/>
      <c r="R24" s="132"/>
      <c r="S24" s="16"/>
      <c r="T24" s="16"/>
      <c r="W24" s="26">
        <v>20</v>
      </c>
      <c r="X24" s="62"/>
      <c r="Y24" s="85"/>
      <c r="Z24" s="85"/>
      <c r="AA24" s="85"/>
      <c r="AB24" s="62"/>
      <c r="AC24" s="62"/>
      <c r="AD24" s="62"/>
      <c r="AE24" s="62"/>
      <c r="AF24" s="86" t="str">
        <f t="shared" ref="AF24:AG24" si="6">IF(AF23="ok","ok","")</f>
        <v/>
      </c>
      <c r="AG24" s="86" t="str">
        <f t="shared" si="6"/>
        <v/>
      </c>
    </row>
    <row r="25" spans="1:33">
      <c r="C25" s="17"/>
      <c r="I25" s="69"/>
      <c r="L25" s="16"/>
      <c r="M25" s="16"/>
      <c r="N25" s="17"/>
      <c r="O25" s="16"/>
      <c r="P25" s="16"/>
      <c r="Q25" s="16"/>
      <c r="R25" s="132"/>
      <c r="S25" s="16"/>
      <c r="T25" s="16"/>
      <c r="W25" s="26">
        <v>21</v>
      </c>
      <c r="X25" s="62"/>
      <c r="Y25" s="62"/>
      <c r="Z25" s="62"/>
      <c r="AA25" s="62"/>
      <c r="AB25" s="62"/>
      <c r="AC25" s="62"/>
      <c r="AD25" s="62"/>
      <c r="AE25" s="62"/>
      <c r="AF25" s="104"/>
      <c r="AG25" s="105"/>
    </row>
    <row r="26" spans="1:33">
      <c r="C26" s="17"/>
      <c r="I26" s="69"/>
      <c r="N26" s="6"/>
      <c r="S26" s="16"/>
      <c r="W26" s="58">
        <v>22</v>
      </c>
      <c r="X26" s="62"/>
      <c r="Y26" s="62"/>
      <c r="Z26" s="62"/>
      <c r="AA26" s="85"/>
      <c r="AB26" s="62"/>
      <c r="AC26" s="62"/>
      <c r="AD26" s="62"/>
      <c r="AE26" s="62"/>
      <c r="AF26" s="86" t="str">
        <f t="shared" ref="AF26:AG26" si="7">IF(AF25="ok","ok","")</f>
        <v/>
      </c>
      <c r="AG26" s="86" t="str">
        <f t="shared" si="7"/>
        <v/>
      </c>
    </row>
    <row r="27" spans="1:33">
      <c r="C27" s="17"/>
      <c r="I27" s="69"/>
      <c r="N27" s="6"/>
      <c r="S27" s="16"/>
      <c r="W27" s="26">
        <v>23</v>
      </c>
      <c r="X27" s="62"/>
      <c r="Y27" s="62"/>
      <c r="Z27" s="62"/>
      <c r="AA27" s="62"/>
      <c r="AB27" s="62"/>
      <c r="AC27" s="62"/>
      <c r="AD27" s="62"/>
      <c r="AE27" s="85"/>
      <c r="AF27" s="104"/>
      <c r="AG27" s="105"/>
    </row>
    <row r="28" spans="1:33">
      <c r="C28" s="17"/>
      <c r="I28" s="69"/>
      <c r="N28" s="6"/>
      <c r="S28" s="16"/>
      <c r="W28" s="26">
        <v>24</v>
      </c>
      <c r="X28" s="87"/>
      <c r="Y28" s="87"/>
      <c r="Z28" s="87"/>
      <c r="AA28" s="88"/>
      <c r="AB28" s="87"/>
      <c r="AC28" s="87"/>
      <c r="AD28" s="87"/>
      <c r="AE28" s="87"/>
      <c r="AF28" s="86" t="str">
        <f t="shared" ref="AF28:AG28" si="8">IF(AF27="ok","ok","")</f>
        <v/>
      </c>
      <c r="AG28" s="86" t="str">
        <f t="shared" si="8"/>
        <v/>
      </c>
    </row>
    <row r="29" spans="1:33" ht="15" customHeight="1">
      <c r="C29" s="17"/>
      <c r="I29" s="69"/>
      <c r="N29" s="6"/>
      <c r="S29" s="16"/>
      <c r="W29" s="58">
        <v>25</v>
      </c>
      <c r="X29" s="87"/>
      <c r="Y29" s="87"/>
      <c r="Z29" s="87"/>
      <c r="AA29" s="87"/>
      <c r="AB29" s="87"/>
      <c r="AC29" s="87"/>
      <c r="AD29" s="87"/>
      <c r="AE29" s="87"/>
      <c r="AF29" s="104"/>
      <c r="AG29" s="105"/>
    </row>
    <row r="30" spans="1:33">
      <c r="C30" s="17"/>
      <c r="N30" s="6"/>
      <c r="S30" s="16"/>
      <c r="W30" s="26">
        <v>26</v>
      </c>
      <c r="X30" s="87"/>
      <c r="Y30" s="88"/>
      <c r="Z30" s="87"/>
      <c r="AA30" s="88"/>
      <c r="AB30" s="87"/>
      <c r="AC30" s="87"/>
      <c r="AD30" s="87"/>
      <c r="AE30" s="87"/>
      <c r="AF30" s="86" t="str">
        <f t="shared" ref="AF30:AG30" si="9">IF(AF29="ok","ok","")</f>
        <v/>
      </c>
      <c r="AG30" s="86" t="str">
        <f t="shared" si="9"/>
        <v/>
      </c>
    </row>
    <row r="31" spans="1:33">
      <c r="C31" s="17"/>
      <c r="N31" s="6"/>
      <c r="S31" s="16"/>
      <c r="W31" s="26">
        <v>27</v>
      </c>
      <c r="X31" s="18"/>
      <c r="Y31" s="18"/>
      <c r="Z31" s="18"/>
      <c r="AA31" s="87"/>
      <c r="AB31" s="87"/>
      <c r="AC31" s="87"/>
      <c r="AD31" s="87"/>
      <c r="AE31" s="87"/>
      <c r="AF31" s="104"/>
      <c r="AG31" s="105"/>
    </row>
    <row r="32" spans="1:33">
      <c r="C32" s="17"/>
      <c r="N32" s="6"/>
      <c r="S32" s="16"/>
      <c r="W32" s="58">
        <v>28</v>
      </c>
      <c r="X32" s="87"/>
      <c r="Y32" s="87"/>
      <c r="Z32" s="87"/>
      <c r="AA32" s="88"/>
      <c r="AB32" s="87"/>
      <c r="AC32" s="87"/>
      <c r="AD32" s="87"/>
      <c r="AE32" s="87"/>
      <c r="AF32" s="86" t="str">
        <f t="shared" ref="AF32:AG32" si="10">IF(AF31="ok","ok","")</f>
        <v/>
      </c>
      <c r="AG32" s="86" t="str">
        <f t="shared" si="10"/>
        <v/>
      </c>
    </row>
    <row r="33" spans="3:33">
      <c r="C33" s="17"/>
      <c r="N33" s="6"/>
      <c r="S33" s="16"/>
      <c r="W33" s="26">
        <v>29</v>
      </c>
      <c r="X33" s="87"/>
      <c r="Y33" s="87"/>
      <c r="Z33" s="87"/>
      <c r="AA33" s="87"/>
      <c r="AB33" s="87"/>
      <c r="AC33" s="87"/>
      <c r="AD33" s="87"/>
      <c r="AE33" s="87"/>
      <c r="AF33" s="104"/>
      <c r="AG33" s="105"/>
    </row>
    <row r="34" spans="3:33">
      <c r="C34" s="17"/>
      <c r="N34" s="6"/>
      <c r="S34" s="16"/>
      <c r="W34" s="26">
        <v>30</v>
      </c>
      <c r="X34" s="87"/>
      <c r="Y34" s="88"/>
      <c r="Z34" s="87"/>
      <c r="AA34" s="87"/>
      <c r="AB34" s="87"/>
      <c r="AC34" s="87"/>
      <c r="AD34" s="87"/>
      <c r="AE34" s="87"/>
      <c r="AF34" s="86" t="str">
        <f t="shared" ref="AF34:AG34" si="11">IF(AF33="ok","ok","")</f>
        <v/>
      </c>
      <c r="AG34" s="86" t="str">
        <f t="shared" si="11"/>
        <v/>
      </c>
    </row>
    <row r="35" spans="3:33">
      <c r="C35" s="17"/>
      <c r="N35" s="6"/>
      <c r="S35" s="16"/>
      <c r="W35" s="58">
        <v>31</v>
      </c>
      <c r="X35" s="87"/>
      <c r="Y35" s="87"/>
      <c r="Z35" s="87"/>
      <c r="AA35" s="87"/>
      <c r="AB35" s="87"/>
      <c r="AC35" s="87"/>
      <c r="AD35" s="87"/>
      <c r="AE35" s="87"/>
      <c r="AF35" s="104"/>
      <c r="AG35" s="105"/>
    </row>
    <row r="36" spans="3:33">
      <c r="C36" s="17"/>
      <c r="N36" s="6"/>
      <c r="S36" s="16"/>
      <c r="W36" s="26">
        <v>32</v>
      </c>
      <c r="X36" s="87"/>
      <c r="Y36" s="88"/>
      <c r="Z36" s="87"/>
      <c r="AA36" s="87"/>
      <c r="AB36" s="87"/>
      <c r="AC36" s="87"/>
      <c r="AD36" s="87"/>
      <c r="AE36" s="87"/>
      <c r="AF36" s="86" t="str">
        <f t="shared" ref="AF36:AG36" si="12">IF(AF35="ok","ok","")</f>
        <v/>
      </c>
      <c r="AG36" s="86" t="str">
        <f t="shared" si="12"/>
        <v/>
      </c>
    </row>
    <row r="37" spans="3:33">
      <c r="C37" s="17"/>
      <c r="N37" s="6"/>
      <c r="S37" s="16"/>
      <c r="W37" s="26">
        <v>33</v>
      </c>
      <c r="X37" s="87"/>
      <c r="Y37" s="87"/>
      <c r="Z37" s="87"/>
      <c r="AA37" s="87"/>
      <c r="AB37" s="87"/>
      <c r="AC37" s="87"/>
      <c r="AD37" s="87"/>
      <c r="AE37" s="87"/>
      <c r="AF37" s="104"/>
      <c r="AG37" s="105"/>
    </row>
    <row r="38" spans="3:33">
      <c r="C38" s="17"/>
      <c r="N38" s="6"/>
      <c r="S38" s="16"/>
      <c r="W38" s="58">
        <v>34</v>
      </c>
      <c r="X38" s="87"/>
      <c r="Y38" s="88"/>
      <c r="Z38" s="87"/>
      <c r="AA38" s="87"/>
      <c r="AB38" s="87"/>
      <c r="AC38" s="87"/>
      <c r="AD38" s="87"/>
      <c r="AE38" s="87"/>
      <c r="AF38" s="86" t="str">
        <f t="shared" ref="AF38:AG38" si="13">IF(AF37="ok","ok","")</f>
        <v/>
      </c>
      <c r="AG38" s="86" t="str">
        <f t="shared" si="13"/>
        <v/>
      </c>
    </row>
    <row r="39" spans="3:33">
      <c r="C39" s="17"/>
      <c r="N39" s="6"/>
      <c r="S39" s="16"/>
      <c r="W39" s="26">
        <v>35</v>
      </c>
      <c r="X39" s="87"/>
      <c r="Y39" s="87"/>
      <c r="Z39" s="87"/>
      <c r="AA39" s="87"/>
      <c r="AB39" s="87"/>
      <c r="AC39" s="87"/>
      <c r="AD39" s="87"/>
      <c r="AE39" s="87"/>
      <c r="AF39" s="104"/>
      <c r="AG39" s="105"/>
    </row>
    <row r="40" spans="3:33">
      <c r="C40" s="17"/>
      <c r="N40" s="6"/>
      <c r="S40" s="16"/>
      <c r="W40" s="26">
        <v>36</v>
      </c>
      <c r="X40" s="87"/>
      <c r="Y40" s="87"/>
      <c r="Z40" s="87"/>
      <c r="AA40" s="87"/>
      <c r="AB40" s="87"/>
      <c r="AC40" s="87"/>
      <c r="AD40" s="88"/>
      <c r="AE40" s="87"/>
      <c r="AF40" s="86" t="str">
        <f t="shared" ref="AF40:AG40" si="14">IF(AF39="ok","ok","")</f>
        <v/>
      </c>
      <c r="AG40" s="86" t="str">
        <f t="shared" si="14"/>
        <v/>
      </c>
    </row>
    <row r="41" spans="3:33">
      <c r="C41" s="17"/>
      <c r="N41" s="6"/>
      <c r="W41" s="58">
        <v>37</v>
      </c>
      <c r="X41" s="87"/>
      <c r="Y41" s="87"/>
      <c r="Z41" s="87"/>
      <c r="AA41" s="87"/>
      <c r="AB41" s="87"/>
      <c r="AC41" s="87"/>
      <c r="AD41" s="87"/>
      <c r="AE41" s="87"/>
      <c r="AF41" s="104"/>
      <c r="AG41" s="105"/>
    </row>
    <row r="42" spans="3:33">
      <c r="C42" s="17"/>
      <c r="N42" s="6"/>
      <c r="W42" s="26">
        <v>38</v>
      </c>
      <c r="X42" s="87"/>
      <c r="Y42" s="87"/>
      <c r="Z42" s="87"/>
      <c r="AA42" s="87"/>
      <c r="AB42" s="87"/>
      <c r="AC42" s="87"/>
      <c r="AD42" s="88"/>
      <c r="AE42" s="87"/>
      <c r="AF42" s="86" t="str">
        <f t="shared" ref="AF42:AG42" si="15">IF(AF41="ok","ok","")</f>
        <v/>
      </c>
      <c r="AG42" s="86" t="str">
        <f t="shared" si="15"/>
        <v/>
      </c>
    </row>
    <row r="43" spans="3:33">
      <c r="C43" s="17"/>
      <c r="N43" s="6"/>
      <c r="W43" s="26">
        <v>39</v>
      </c>
      <c r="X43" s="87"/>
      <c r="Y43" s="87"/>
      <c r="Z43" s="87"/>
      <c r="AA43" s="87"/>
      <c r="AB43" s="87"/>
      <c r="AC43" s="87"/>
      <c r="AD43" s="87"/>
      <c r="AE43" s="87"/>
      <c r="AF43" s="104"/>
      <c r="AG43" s="105"/>
    </row>
    <row r="44" spans="3:33">
      <c r="C44" s="17"/>
      <c r="N44" s="6"/>
      <c r="W44" s="58">
        <v>40</v>
      </c>
      <c r="X44" s="87"/>
      <c r="Y44" s="87"/>
      <c r="Z44" s="87"/>
      <c r="AA44" s="88"/>
      <c r="AB44" s="87"/>
      <c r="AC44" s="87"/>
      <c r="AD44" s="87"/>
      <c r="AE44" s="87"/>
      <c r="AF44" s="86" t="str">
        <f t="shared" ref="AF44:AG44" si="16">IF(AF43="ok","ok","")</f>
        <v/>
      </c>
      <c r="AG44" s="86" t="str">
        <f t="shared" si="16"/>
        <v/>
      </c>
    </row>
    <row r="45" spans="3:33">
      <c r="C45" s="17"/>
      <c r="N45" s="6"/>
      <c r="W45" s="26">
        <v>41</v>
      </c>
      <c r="X45" s="87"/>
      <c r="Y45" s="87"/>
      <c r="Z45" s="87"/>
      <c r="AA45" s="87"/>
      <c r="AB45" s="87"/>
      <c r="AC45" s="87"/>
      <c r="AD45" s="87"/>
      <c r="AE45" s="87"/>
      <c r="AF45" s="104"/>
      <c r="AG45" s="105"/>
    </row>
    <row r="46" spans="3:33">
      <c r="C46" s="17"/>
      <c r="N46" s="6"/>
      <c r="W46" s="26">
        <v>42</v>
      </c>
      <c r="X46" s="87"/>
      <c r="Y46" s="87"/>
      <c r="Z46" s="87"/>
      <c r="AA46" s="88"/>
      <c r="AB46" s="87"/>
      <c r="AC46" s="87"/>
      <c r="AD46" s="87"/>
      <c r="AE46" s="87"/>
      <c r="AF46" s="86" t="str">
        <f t="shared" ref="AF46:AG46" si="17">IF(AF45="ok","ok","")</f>
        <v/>
      </c>
      <c r="AG46" s="86" t="str">
        <f t="shared" si="17"/>
        <v/>
      </c>
    </row>
    <row r="47" spans="3:33">
      <c r="C47" s="17"/>
      <c r="N47" s="6"/>
      <c r="W47" s="58">
        <v>43</v>
      </c>
      <c r="X47" s="87"/>
      <c r="Y47" s="87"/>
      <c r="Z47" s="87"/>
      <c r="AA47" s="87"/>
      <c r="AB47" s="87"/>
      <c r="AC47" s="87"/>
      <c r="AD47" s="87"/>
      <c r="AE47" s="87"/>
      <c r="AF47" s="104"/>
      <c r="AG47" s="105"/>
    </row>
    <row r="48" spans="3:33">
      <c r="C48" s="17"/>
      <c r="N48" s="6"/>
      <c r="W48" s="26">
        <v>44</v>
      </c>
      <c r="X48" s="87"/>
      <c r="Y48" s="87"/>
      <c r="Z48" s="87"/>
      <c r="AA48" s="88"/>
      <c r="AB48" s="87"/>
      <c r="AC48" s="87"/>
      <c r="AD48" s="87"/>
      <c r="AE48" s="87"/>
      <c r="AF48" s="86" t="str">
        <f t="shared" ref="AF48:AG48" si="18">IF(AF47="ok","ok","")</f>
        <v/>
      </c>
      <c r="AG48" s="86" t="str">
        <f t="shared" si="18"/>
        <v/>
      </c>
    </row>
    <row r="49" spans="3:33">
      <c r="C49" s="17"/>
      <c r="N49" s="6"/>
      <c r="W49" s="26">
        <v>45</v>
      </c>
      <c r="X49" s="87"/>
      <c r="Y49" s="87"/>
      <c r="Z49" s="87"/>
      <c r="AA49" s="87"/>
      <c r="AB49" s="87"/>
      <c r="AC49" s="87"/>
      <c r="AD49" s="87"/>
      <c r="AE49" s="87"/>
      <c r="AF49" s="104"/>
      <c r="AG49" s="105"/>
    </row>
    <row r="50" spans="3:33">
      <c r="C50" s="17"/>
      <c r="N50" s="6"/>
      <c r="W50" s="58">
        <v>46</v>
      </c>
      <c r="X50" s="87"/>
      <c r="Y50" s="87"/>
      <c r="Z50" s="87"/>
      <c r="AA50" s="88"/>
      <c r="AB50" s="87"/>
      <c r="AC50" s="87"/>
      <c r="AD50" s="87"/>
      <c r="AE50" s="87"/>
      <c r="AF50" s="86" t="str">
        <f t="shared" ref="AF50:AG50" si="19">IF(AF49="ok","ok","")</f>
        <v/>
      </c>
      <c r="AG50" s="86" t="str">
        <f t="shared" si="19"/>
        <v/>
      </c>
    </row>
    <row r="51" spans="3:33">
      <c r="C51" s="17"/>
      <c r="N51" s="6"/>
      <c r="W51" s="26">
        <v>47</v>
      </c>
      <c r="X51" s="18"/>
      <c r="Y51" s="18"/>
      <c r="Z51" s="18"/>
      <c r="AA51" s="18"/>
      <c r="AB51" s="18"/>
      <c r="AC51" s="18"/>
      <c r="AD51" s="87"/>
      <c r="AE51" s="87"/>
      <c r="AF51" s="104"/>
      <c r="AG51" s="105"/>
    </row>
    <row r="52" spans="3:33">
      <c r="C52" s="17"/>
      <c r="N52" s="6"/>
      <c r="W52" s="26">
        <v>48</v>
      </c>
      <c r="X52" s="18"/>
      <c r="Y52" s="18"/>
      <c r="Z52" s="18"/>
      <c r="AA52" s="18"/>
      <c r="AB52" s="18"/>
      <c r="AC52" s="18"/>
      <c r="AD52" s="87"/>
      <c r="AE52" s="87"/>
      <c r="AF52" s="86" t="str">
        <f t="shared" ref="AF52:AG52" si="20">IF(AF51="ok","ok","")</f>
        <v/>
      </c>
      <c r="AG52" s="86" t="str">
        <f t="shared" si="20"/>
        <v/>
      </c>
    </row>
    <row r="53" spans="3:33">
      <c r="C53" s="17"/>
      <c r="N53" s="6"/>
      <c r="W53" s="58">
        <v>49</v>
      </c>
      <c r="X53" s="18"/>
      <c r="Y53" s="18"/>
      <c r="Z53" s="18"/>
      <c r="AA53" s="18"/>
      <c r="AB53" s="18"/>
      <c r="AC53" s="18"/>
      <c r="AD53" s="87"/>
      <c r="AE53" s="87"/>
      <c r="AF53" s="104"/>
      <c r="AG53" s="105"/>
    </row>
    <row r="54" spans="3:33">
      <c r="C54" s="17"/>
      <c r="N54" s="6"/>
      <c r="W54" s="26">
        <v>50</v>
      </c>
      <c r="X54" s="18"/>
      <c r="Y54" s="18"/>
      <c r="Z54" s="18"/>
      <c r="AA54" s="18"/>
      <c r="AB54" s="18"/>
      <c r="AC54" s="18"/>
      <c r="AD54" s="87"/>
      <c r="AE54" s="87"/>
      <c r="AF54" s="86" t="str">
        <f t="shared" ref="AF54:AG54" si="21">IF(AF53="ok","ok","")</f>
        <v/>
      </c>
      <c r="AG54" s="86" t="str">
        <f t="shared" si="21"/>
        <v/>
      </c>
    </row>
    <row r="55" spans="3:33">
      <c r="C55" s="17"/>
      <c r="N55" s="6"/>
      <c r="W55" s="26">
        <v>51</v>
      </c>
      <c r="X55" s="100"/>
      <c r="Y55" s="100"/>
      <c r="Z55" s="100"/>
      <c r="AA55" s="100"/>
      <c r="AB55" s="87"/>
      <c r="AC55" s="100"/>
      <c r="AD55" s="87"/>
      <c r="AE55" s="87"/>
      <c r="AF55" s="104"/>
      <c r="AG55" s="105"/>
    </row>
    <row r="56" spans="3:33">
      <c r="C56" s="17"/>
      <c r="N56" s="6"/>
      <c r="W56" s="58">
        <v>52</v>
      </c>
      <c r="X56" s="100"/>
      <c r="Y56" s="100"/>
      <c r="Z56" s="100"/>
      <c r="AA56" s="100"/>
      <c r="AB56" s="87"/>
      <c r="AC56" s="100"/>
      <c r="AD56" s="87"/>
      <c r="AE56" s="87"/>
      <c r="AF56" s="86" t="str">
        <f t="shared" ref="AF56:AG56" si="22">IF(AF55="ok","ok","")</f>
        <v/>
      </c>
      <c r="AG56" s="86" t="str">
        <f t="shared" si="22"/>
        <v/>
      </c>
    </row>
    <row r="57" spans="3:33">
      <c r="C57" s="17"/>
      <c r="N57" s="6"/>
      <c r="W57" s="26">
        <v>53</v>
      </c>
      <c r="X57" s="87"/>
      <c r="Y57" s="87"/>
      <c r="Z57" s="87"/>
      <c r="AA57" s="87"/>
      <c r="AB57" s="87"/>
      <c r="AC57" s="87"/>
      <c r="AD57" s="87"/>
      <c r="AE57" s="87"/>
      <c r="AF57" s="104"/>
      <c r="AG57" s="105"/>
    </row>
    <row r="58" spans="3:33">
      <c r="C58" s="17"/>
      <c r="N58" s="6"/>
      <c r="W58" s="26">
        <v>54</v>
      </c>
      <c r="X58" s="87"/>
      <c r="Y58" s="87"/>
      <c r="Z58" s="88"/>
      <c r="AA58" s="88"/>
      <c r="AB58" s="87"/>
      <c r="AC58" s="87"/>
      <c r="AD58" s="87"/>
      <c r="AE58" s="87"/>
      <c r="AF58" s="86" t="str">
        <f t="shared" ref="AF58:AG58" si="23">IF(AF57="ok","ok","")</f>
        <v/>
      </c>
      <c r="AG58" s="86" t="str">
        <f t="shared" si="23"/>
        <v/>
      </c>
    </row>
    <row r="59" spans="3:33">
      <c r="C59" s="17"/>
      <c r="N59" s="6"/>
      <c r="W59" s="58">
        <v>55</v>
      </c>
      <c r="X59" s="101"/>
      <c r="Y59" s="87"/>
      <c r="Z59" s="87"/>
      <c r="AA59" s="87"/>
      <c r="AB59" s="87"/>
      <c r="AC59" s="87"/>
      <c r="AD59" s="87"/>
      <c r="AE59" s="87"/>
      <c r="AF59" s="104"/>
      <c r="AG59" s="105"/>
    </row>
    <row r="60" spans="3:33">
      <c r="N60" s="6"/>
      <c r="W60" s="26">
        <v>56</v>
      </c>
      <c r="X60" s="101"/>
      <c r="Y60" s="87"/>
      <c r="Z60" s="87"/>
      <c r="AA60" s="87"/>
      <c r="AB60" s="87"/>
      <c r="AC60" s="87"/>
      <c r="AD60" s="88"/>
      <c r="AE60" s="87"/>
      <c r="AF60" s="86" t="str">
        <f t="shared" ref="AF60:AG60" si="24">IF(AF59="ok","ok","")</f>
        <v/>
      </c>
      <c r="AG60" s="86" t="str">
        <f t="shared" si="24"/>
        <v/>
      </c>
    </row>
    <row r="61" spans="3:33">
      <c r="N61" s="6"/>
      <c r="W61" s="26">
        <v>57</v>
      </c>
      <c r="X61" s="101"/>
      <c r="Y61" s="87"/>
      <c r="Z61" s="87"/>
      <c r="AA61" s="87"/>
      <c r="AB61" s="87"/>
      <c r="AC61" s="87"/>
      <c r="AD61" s="87"/>
      <c r="AE61" s="87"/>
      <c r="AF61" s="104"/>
      <c r="AG61" s="105"/>
    </row>
    <row r="62" spans="3:33">
      <c r="N62" s="6"/>
      <c r="W62" s="58">
        <v>58</v>
      </c>
      <c r="X62" s="101"/>
      <c r="Y62" s="87"/>
      <c r="Z62" s="87"/>
      <c r="AA62" s="87"/>
      <c r="AB62" s="87"/>
      <c r="AC62" s="87"/>
      <c r="AD62" s="88"/>
      <c r="AE62" s="87"/>
      <c r="AF62" s="86" t="str">
        <f t="shared" ref="AF62:AG62" si="25">IF(AF61="ok","ok","")</f>
        <v/>
      </c>
      <c r="AG62" s="86" t="str">
        <f t="shared" si="25"/>
        <v/>
      </c>
    </row>
    <row r="63" spans="3:33">
      <c r="N63" s="6"/>
      <c r="W63" s="26">
        <v>59</v>
      </c>
      <c r="X63" s="87"/>
      <c r="Y63" s="87"/>
      <c r="Z63" s="87"/>
      <c r="AA63" s="87"/>
      <c r="AB63" s="87"/>
      <c r="AC63" s="87"/>
      <c r="AD63" s="87"/>
      <c r="AE63" s="87"/>
      <c r="AF63" s="104"/>
      <c r="AG63" s="105"/>
    </row>
    <row r="64" spans="3:33">
      <c r="N64" s="6"/>
      <c r="W64" s="26">
        <v>60</v>
      </c>
      <c r="X64" s="87"/>
      <c r="Y64" s="88"/>
      <c r="Z64" s="87"/>
      <c r="AA64" s="87"/>
      <c r="AB64" s="87"/>
      <c r="AC64" s="87"/>
      <c r="AD64" s="87"/>
      <c r="AE64" s="87"/>
      <c r="AF64" s="86" t="str">
        <f t="shared" ref="AF64:AG64" si="26">IF(AF63="ok","ok","")</f>
        <v/>
      </c>
      <c r="AG64" s="86" t="str">
        <f t="shared" si="26"/>
        <v/>
      </c>
    </row>
    <row r="65" spans="14:33">
      <c r="N65" s="6"/>
      <c r="W65" s="58">
        <v>61</v>
      </c>
      <c r="X65" s="87"/>
      <c r="Y65" s="87"/>
      <c r="Z65" s="87"/>
      <c r="AA65" s="87"/>
      <c r="AB65" s="87"/>
      <c r="AC65" s="87"/>
      <c r="AD65" s="87"/>
      <c r="AE65" s="87"/>
      <c r="AF65" s="104"/>
      <c r="AG65" s="105"/>
    </row>
    <row r="66" spans="14:33">
      <c r="N66" s="6"/>
      <c r="W66" s="26">
        <v>62</v>
      </c>
      <c r="X66" s="87"/>
      <c r="Y66" s="88"/>
      <c r="Z66" s="87"/>
      <c r="AA66" s="87"/>
      <c r="AB66" s="88"/>
      <c r="AC66" s="87"/>
      <c r="AD66" s="87"/>
      <c r="AE66" s="87"/>
      <c r="AF66" s="86" t="str">
        <f t="shared" ref="AF66:AG66" si="27">IF(AF65="ok","ok","")</f>
        <v/>
      </c>
      <c r="AG66" s="86" t="str">
        <f t="shared" si="27"/>
        <v/>
      </c>
    </row>
    <row r="67" spans="14:33">
      <c r="N67" s="6"/>
      <c r="W67" s="26">
        <v>63</v>
      </c>
      <c r="X67" s="87"/>
      <c r="Y67" s="87"/>
      <c r="Z67" s="87"/>
      <c r="AA67" s="87"/>
      <c r="AB67" s="87"/>
      <c r="AC67" s="87"/>
      <c r="AD67" s="87"/>
      <c r="AE67" s="87"/>
      <c r="AF67" s="104"/>
      <c r="AG67" s="105"/>
    </row>
    <row r="68" spans="14:33">
      <c r="W68" s="58">
        <v>64</v>
      </c>
      <c r="X68" s="87"/>
      <c r="Y68" s="88"/>
      <c r="Z68" s="87"/>
      <c r="AA68" s="87"/>
      <c r="AB68" s="87"/>
      <c r="AC68" s="87"/>
      <c r="AD68" s="87"/>
      <c r="AE68" s="87"/>
      <c r="AF68" s="86" t="str">
        <f t="shared" ref="AF68:AG68" si="28">IF(AF67="ok","ok","")</f>
        <v/>
      </c>
      <c r="AG68" s="86" t="str">
        <f t="shared" si="28"/>
        <v/>
      </c>
    </row>
    <row r="69" spans="14:33">
      <c r="W69" s="26">
        <v>65</v>
      </c>
      <c r="X69" s="87"/>
      <c r="Y69" s="87"/>
      <c r="Z69" s="87"/>
      <c r="AA69" s="87"/>
      <c r="AB69" s="87"/>
      <c r="AC69" s="87"/>
      <c r="AD69" s="87"/>
      <c r="AE69" s="87"/>
      <c r="AF69" s="104"/>
      <c r="AG69" s="105"/>
    </row>
    <row r="70" spans="14:33">
      <c r="W70" s="26">
        <v>66</v>
      </c>
      <c r="X70" s="87"/>
      <c r="Y70" s="88"/>
      <c r="Z70" s="87"/>
      <c r="AA70" s="87"/>
      <c r="AB70" s="87"/>
      <c r="AC70" s="87"/>
      <c r="AD70" s="88"/>
      <c r="AE70" s="87"/>
      <c r="AF70" s="86" t="str">
        <f t="shared" ref="AF70:AG70" si="29">IF(AF69="ok","ok","")</f>
        <v/>
      </c>
      <c r="AG70" s="86" t="str">
        <f t="shared" si="29"/>
        <v/>
      </c>
    </row>
    <row r="71" spans="14:33">
      <c r="W71" s="58">
        <v>67</v>
      </c>
      <c r="X71" s="87"/>
      <c r="Y71" s="18"/>
      <c r="Z71" s="18"/>
      <c r="AA71" s="87"/>
      <c r="AB71" s="87"/>
      <c r="AC71" s="18"/>
      <c r="AD71" s="87"/>
      <c r="AE71" s="87"/>
      <c r="AF71" s="104"/>
      <c r="AG71" s="105"/>
    </row>
    <row r="72" spans="14:33">
      <c r="W72" s="26">
        <v>68</v>
      </c>
      <c r="X72" s="87"/>
      <c r="Y72" s="18"/>
      <c r="Z72" s="18"/>
      <c r="AA72" s="88"/>
      <c r="AB72" s="88"/>
      <c r="AC72" s="18"/>
      <c r="AD72" s="87"/>
      <c r="AE72" s="87"/>
      <c r="AF72" s="86" t="str">
        <f t="shared" ref="AF72:AG72" si="30">IF(AF71="ok","ok","")</f>
        <v/>
      </c>
      <c r="AG72" s="86" t="str">
        <f t="shared" si="30"/>
        <v/>
      </c>
    </row>
    <row r="73" spans="14:33">
      <c r="W73" s="26">
        <v>69</v>
      </c>
      <c r="X73" s="87"/>
      <c r="Y73" s="18"/>
      <c r="Z73" s="18"/>
      <c r="AA73" s="87"/>
      <c r="AB73" s="87"/>
      <c r="AC73" s="18"/>
      <c r="AD73" s="87"/>
      <c r="AE73" s="87"/>
      <c r="AF73" s="104"/>
      <c r="AG73" s="105"/>
    </row>
    <row r="74" spans="14:33">
      <c r="W74" s="58">
        <v>70</v>
      </c>
      <c r="X74" s="87"/>
      <c r="Y74" s="18"/>
      <c r="Z74" s="18"/>
      <c r="AA74" s="88"/>
      <c r="AB74" s="88"/>
      <c r="AC74" s="18"/>
      <c r="AD74" s="87"/>
      <c r="AE74" s="87"/>
      <c r="AF74" s="86" t="str">
        <f t="shared" ref="AF74:AG74" si="31">IF(AF73="ok","ok","")</f>
        <v/>
      </c>
      <c r="AG74" s="86" t="str">
        <f t="shared" si="31"/>
        <v/>
      </c>
    </row>
    <row r="75" spans="14:33">
      <c r="W75" s="26">
        <v>71</v>
      </c>
      <c r="X75" s="87"/>
      <c r="Y75" s="87"/>
      <c r="Z75" s="87"/>
      <c r="AA75" s="87"/>
      <c r="AB75" s="87"/>
      <c r="AC75" s="87"/>
      <c r="AD75" s="87"/>
      <c r="AE75" s="87"/>
      <c r="AF75" s="104"/>
      <c r="AG75" s="105"/>
    </row>
    <row r="76" spans="14:33">
      <c r="W76" s="26">
        <v>72</v>
      </c>
      <c r="X76" s="87"/>
      <c r="Y76" s="87"/>
      <c r="Z76" s="87"/>
      <c r="AA76" s="87"/>
      <c r="AB76" s="87"/>
      <c r="AC76" s="87"/>
      <c r="AD76" s="87"/>
      <c r="AE76" s="87"/>
      <c r="AF76" s="86" t="str">
        <f t="shared" ref="AF76:AG76" si="32">IF(AF75="ok","ok","")</f>
        <v/>
      </c>
      <c r="AG76" s="86" t="str">
        <f t="shared" si="32"/>
        <v/>
      </c>
    </row>
    <row r="77" spans="14:33">
      <c r="W77" s="58">
        <v>73</v>
      </c>
      <c r="X77" s="87"/>
      <c r="Y77" s="87"/>
      <c r="Z77" s="87"/>
      <c r="AA77" s="87"/>
      <c r="AB77" s="87"/>
      <c r="AC77" s="87"/>
      <c r="AD77" s="87"/>
      <c r="AE77" s="87"/>
      <c r="AF77" s="104"/>
      <c r="AG77" s="105"/>
    </row>
    <row r="78" spans="14:33">
      <c r="W78" s="26">
        <v>74</v>
      </c>
      <c r="X78" s="87"/>
      <c r="Y78" s="87"/>
      <c r="Z78" s="87"/>
      <c r="AA78" s="87"/>
      <c r="AB78" s="87"/>
      <c r="AC78" s="87"/>
      <c r="AD78" s="87"/>
      <c r="AE78" s="87"/>
      <c r="AF78" s="86" t="str">
        <f t="shared" ref="AF78:AG78" si="33">IF(AF77="ok","ok","")</f>
        <v/>
      </c>
      <c r="AG78" s="86" t="str">
        <f t="shared" si="33"/>
        <v/>
      </c>
    </row>
    <row r="79" spans="14:33" ht="18" customHeight="1">
      <c r="W79" s="26">
        <v>75</v>
      </c>
      <c r="X79" s="87"/>
      <c r="Y79" s="87"/>
      <c r="Z79" s="87"/>
      <c r="AA79" s="87"/>
      <c r="AB79" s="87"/>
      <c r="AC79" s="87"/>
      <c r="AD79" s="87"/>
      <c r="AE79" s="87"/>
      <c r="AF79" s="104"/>
      <c r="AG79" s="105"/>
    </row>
    <row r="80" spans="14:33">
      <c r="W80" s="58">
        <v>76</v>
      </c>
      <c r="X80" s="87"/>
      <c r="Y80" s="87"/>
      <c r="Z80" s="87"/>
      <c r="AA80" s="87"/>
      <c r="AB80" s="87"/>
      <c r="AC80" s="87"/>
      <c r="AD80" s="87"/>
      <c r="AE80" s="87"/>
      <c r="AF80" s="86" t="str">
        <f t="shared" ref="AF80:AG80" si="34">IF(AF79="ok","ok","")</f>
        <v/>
      </c>
      <c r="AG80" s="86" t="str">
        <f t="shared" si="34"/>
        <v/>
      </c>
    </row>
    <row r="81" spans="23:33">
      <c r="W81" s="26">
        <v>77</v>
      </c>
      <c r="X81" s="18"/>
      <c r="Y81" s="18"/>
      <c r="Z81" s="18"/>
      <c r="AA81" s="18"/>
      <c r="AB81" s="18"/>
      <c r="AC81" s="18"/>
      <c r="AD81" s="87"/>
      <c r="AE81" s="87"/>
      <c r="AF81" s="104"/>
      <c r="AG81" s="105"/>
    </row>
    <row r="82" spans="23:33">
      <c r="W82" s="26">
        <v>78</v>
      </c>
      <c r="X82" s="87"/>
      <c r="Y82" s="88"/>
      <c r="Z82" s="87"/>
      <c r="AA82" s="87"/>
      <c r="AB82" s="87"/>
      <c r="AC82" s="87"/>
      <c r="AD82" s="87"/>
      <c r="AE82" s="87"/>
      <c r="AF82" s="86" t="str">
        <f t="shared" ref="AF82:AG82" si="35">IF(AF81="ok","ok","")</f>
        <v/>
      </c>
      <c r="AG82" s="86" t="str">
        <f t="shared" si="35"/>
        <v/>
      </c>
    </row>
    <row r="83" spans="23:33">
      <c r="W83" s="58">
        <v>79</v>
      </c>
      <c r="X83" s="87"/>
      <c r="Y83" s="87"/>
      <c r="Z83" s="87"/>
      <c r="AA83" s="88"/>
      <c r="AB83" s="88"/>
      <c r="AC83" s="87"/>
      <c r="AD83" s="87"/>
      <c r="AE83" s="87"/>
      <c r="AF83" s="104"/>
      <c r="AG83" s="105"/>
    </row>
    <row r="84" spans="23:33">
      <c r="W84" s="26">
        <v>80</v>
      </c>
      <c r="X84" s="87"/>
      <c r="Y84" s="87"/>
      <c r="Z84" s="87"/>
      <c r="AA84" s="87"/>
      <c r="AB84" s="87"/>
      <c r="AC84" s="87"/>
      <c r="AD84" s="87"/>
      <c r="AE84" s="87"/>
      <c r="AF84" s="86" t="str">
        <f t="shared" ref="AF84:AG84" si="36">IF(AF83="ok","ok","")</f>
        <v/>
      </c>
      <c r="AG84" s="86" t="str">
        <f t="shared" si="36"/>
        <v/>
      </c>
    </row>
    <row r="85" spans="23:33">
      <c r="W85" s="26">
        <v>81</v>
      </c>
      <c r="X85" s="87"/>
      <c r="Y85" s="87"/>
      <c r="Z85" s="87"/>
      <c r="AA85" s="87"/>
      <c r="AB85" s="87"/>
      <c r="AC85" s="88"/>
      <c r="AD85" s="87"/>
      <c r="AE85" s="87"/>
      <c r="AF85" s="104"/>
      <c r="AG85" s="105"/>
    </row>
    <row r="86" spans="23:33">
      <c r="W86" s="58">
        <v>82</v>
      </c>
      <c r="X86" s="19"/>
      <c r="Y86" s="21"/>
      <c r="AF86" s="86" t="str">
        <f t="shared" ref="AF86:AG86" si="37">IF(AF85="ok","ok","")</f>
        <v/>
      </c>
      <c r="AG86" s="86" t="str">
        <f t="shared" si="37"/>
        <v/>
      </c>
    </row>
    <row r="87" spans="23:33">
      <c r="W87" s="26">
        <v>83</v>
      </c>
      <c r="Y87" s="21"/>
      <c r="AF87" s="104"/>
      <c r="AG87" s="105"/>
    </row>
    <row r="88" spans="23:33">
      <c r="W88" s="26">
        <v>84</v>
      </c>
      <c r="X88" s="19"/>
      <c r="Y88" s="17"/>
      <c r="AF88" s="86" t="str">
        <f t="shared" ref="AF88:AG88" si="38">IF(AF87="ok","ok","")</f>
        <v/>
      </c>
      <c r="AG88" s="86" t="str">
        <f t="shared" si="38"/>
        <v/>
      </c>
    </row>
    <row r="89" spans="23:33">
      <c r="W89" s="58">
        <v>85</v>
      </c>
      <c r="Y89" s="21"/>
      <c r="AF89" s="104"/>
      <c r="AG89" s="105"/>
    </row>
    <row r="90" spans="23:33">
      <c r="W90" s="26">
        <v>86</v>
      </c>
      <c r="Y90" s="17"/>
      <c r="AB90" s="20"/>
      <c r="AF90" s="86" t="str">
        <f t="shared" ref="AF90" si="39">IF(AF89="ok","ok","")</f>
        <v/>
      </c>
      <c r="AG90" s="86" t="str">
        <f t="shared" ref="AG90" si="40">IF(AG89="ok","ok","")</f>
        <v/>
      </c>
    </row>
    <row r="91" spans="23:33">
      <c r="W91" s="26">
        <v>87</v>
      </c>
      <c r="Y91" s="21"/>
      <c r="AF91" s="104"/>
      <c r="AG91" s="104"/>
    </row>
    <row r="92" spans="23:33">
      <c r="W92" s="58">
        <v>88</v>
      </c>
      <c r="X92" s="19"/>
      <c r="Y92" s="21"/>
      <c r="AF92" s="86" t="str">
        <f t="shared" ref="AF92" si="41">IF(AF91="ok","ok","")</f>
        <v/>
      </c>
      <c r="AG92" s="86" t="str">
        <f t="shared" ref="AG92" si="42">IF(AG91="ok","ok","")</f>
        <v/>
      </c>
    </row>
    <row r="93" spans="23:33">
      <c r="W93" s="26">
        <v>89</v>
      </c>
      <c r="Y93" s="21"/>
      <c r="AF93" s="104"/>
      <c r="AG93" s="104"/>
    </row>
    <row r="94" spans="23:33">
      <c r="W94" s="26">
        <v>90</v>
      </c>
      <c r="X94" s="19"/>
      <c r="Y94" s="21"/>
      <c r="AF94" s="86" t="str">
        <f t="shared" ref="AF94" si="43">IF(AF93="ok","ok","")</f>
        <v/>
      </c>
      <c r="AG94" s="86" t="str">
        <f t="shared" ref="AG94" si="44">IF(AG93="ok","ok","")</f>
        <v/>
      </c>
    </row>
    <row r="95" spans="23:33">
      <c r="W95" s="58">
        <v>91</v>
      </c>
      <c r="Y95" s="22"/>
      <c r="AF95" s="104"/>
      <c r="AG95" s="104"/>
    </row>
    <row r="96" spans="23:33">
      <c r="W96" s="26">
        <v>92</v>
      </c>
      <c r="Y96" s="17"/>
      <c r="AF96" s="86" t="str">
        <f t="shared" ref="AF96" si="45">IF(AF95="ok","ok","")</f>
        <v/>
      </c>
      <c r="AG96" s="86" t="str">
        <f t="shared" ref="AG96" si="46">IF(AG95="ok","ok","")</f>
        <v/>
      </c>
    </row>
    <row r="97" spans="23:33">
      <c r="W97" s="26">
        <v>93</v>
      </c>
      <c r="Y97" s="22"/>
      <c r="AF97" s="104"/>
      <c r="AG97" s="104"/>
    </row>
    <row r="98" spans="23:33">
      <c r="W98" s="58">
        <v>94</v>
      </c>
      <c r="Y98" s="17"/>
      <c r="AF98" s="86" t="str">
        <f t="shared" ref="AF98" si="47">IF(AF97="ok","ok","")</f>
        <v/>
      </c>
      <c r="AG98" s="86" t="str">
        <f t="shared" ref="AG98" si="48">IF(AG97="ok","ok","")</f>
        <v/>
      </c>
    </row>
    <row r="99" spans="23:33">
      <c r="W99" s="26">
        <v>95</v>
      </c>
      <c r="Y99" s="22"/>
      <c r="AF99" s="104"/>
      <c r="AG99" s="104"/>
    </row>
    <row r="100" spans="23:33">
      <c r="W100" s="26">
        <v>96</v>
      </c>
      <c r="Y100" s="17"/>
      <c r="AF100" s="86" t="str">
        <f t="shared" ref="AF100" si="49">IF(AF99="ok","ok","")</f>
        <v/>
      </c>
      <c r="AG100" s="86" t="str">
        <f t="shared" ref="AG100" si="50">IF(AG99="ok","ok","")</f>
        <v/>
      </c>
    </row>
    <row r="101" spans="23:33">
      <c r="W101" s="58">
        <v>97</v>
      </c>
      <c r="Y101" s="22"/>
      <c r="AF101" s="104"/>
      <c r="AG101" s="104"/>
    </row>
    <row r="102" spans="23:33">
      <c r="W102" s="26">
        <v>98</v>
      </c>
      <c r="Y102" s="17"/>
      <c r="AF102" s="86" t="str">
        <f t="shared" ref="AF102" si="51">IF(AF101="ok","ok","")</f>
        <v/>
      </c>
      <c r="AG102" s="86" t="str">
        <f t="shared" ref="AG102" si="52">IF(AG101="ok","ok","")</f>
        <v/>
      </c>
    </row>
    <row r="103" spans="23:33">
      <c r="W103" s="26">
        <v>99</v>
      </c>
      <c r="Y103" s="22"/>
      <c r="AF103" s="104"/>
      <c r="AG103" s="104"/>
    </row>
    <row r="104" spans="23:33">
      <c r="W104" s="58">
        <v>100</v>
      </c>
      <c r="Y104" s="17"/>
      <c r="AF104" s="86" t="str">
        <f t="shared" ref="AF104" si="53">IF(AF103="ok","ok","")</f>
        <v/>
      </c>
      <c r="AG104" s="86" t="str">
        <f t="shared" ref="AG104" si="54">IF(AG103="ok","ok","")</f>
        <v/>
      </c>
    </row>
    <row r="105" spans="23:33">
      <c r="W105" s="26">
        <v>101</v>
      </c>
      <c r="Y105" s="22"/>
      <c r="AF105" s="104"/>
      <c r="AG105" s="104"/>
    </row>
    <row r="106" spans="23:33">
      <c r="W106" s="26">
        <v>102</v>
      </c>
      <c r="Y106" s="17"/>
      <c r="AF106" s="86" t="str">
        <f t="shared" ref="AF106" si="55">IF(AF105="ok","ok","")</f>
        <v/>
      </c>
      <c r="AG106" s="86" t="str">
        <f t="shared" ref="AG106" si="56">IF(AG105="ok","ok","")</f>
        <v/>
      </c>
    </row>
    <row r="107" spans="23:33">
      <c r="W107" s="58">
        <v>103</v>
      </c>
      <c r="Y107" s="22"/>
      <c r="AF107" s="104"/>
      <c r="AG107" s="104"/>
    </row>
    <row r="108" spans="23:33">
      <c r="W108" s="26">
        <v>104</v>
      </c>
      <c r="Y108" s="17"/>
      <c r="AF108" s="86" t="str">
        <f t="shared" ref="AF108" si="57">IF(AF107="ok","ok","")</f>
        <v/>
      </c>
      <c r="AG108" s="86" t="str">
        <f t="shared" ref="AG108" si="58">IF(AG107="ok","ok","")</f>
        <v/>
      </c>
    </row>
    <row r="109" spans="23:33">
      <c r="W109" s="26">
        <v>105</v>
      </c>
      <c r="Y109" s="22"/>
      <c r="AF109" s="104"/>
      <c r="AG109" s="104"/>
    </row>
    <row r="110" spans="23:33">
      <c r="W110" s="58">
        <v>106</v>
      </c>
      <c r="Y110" s="17"/>
      <c r="AF110" s="86" t="str">
        <f t="shared" ref="AF110" si="59">IF(AF109="ok","ok","")</f>
        <v/>
      </c>
      <c r="AG110" s="86" t="str">
        <f t="shared" ref="AG110" si="60">IF(AG109="ok","ok","")</f>
        <v/>
      </c>
    </row>
    <row r="111" spans="23:33">
      <c r="W111" s="26">
        <v>107</v>
      </c>
      <c r="Y111" s="22"/>
      <c r="AF111" s="104"/>
      <c r="AG111" s="104"/>
    </row>
    <row r="112" spans="23:33">
      <c r="W112" s="26">
        <v>108</v>
      </c>
      <c r="Y112" s="17"/>
      <c r="AF112" s="86" t="str">
        <f t="shared" ref="AF112" si="61">IF(AF111="ok","ok","")</f>
        <v/>
      </c>
      <c r="AG112" s="86" t="str">
        <f t="shared" ref="AG112" si="62">IF(AG111="ok","ok","")</f>
        <v/>
      </c>
    </row>
    <row r="113" spans="23:33">
      <c r="W113" s="58">
        <v>109</v>
      </c>
      <c r="Y113" s="22"/>
      <c r="AF113" s="104"/>
      <c r="AG113" s="104"/>
    </row>
    <row r="114" spans="23:33">
      <c r="W114" s="26">
        <v>110</v>
      </c>
      <c r="Y114" s="17"/>
      <c r="AF114" s="86" t="str">
        <f t="shared" ref="AF114" si="63">IF(AF113="ok","ok","")</f>
        <v/>
      </c>
      <c r="AG114" s="86" t="str">
        <f t="shared" ref="AG114" si="64">IF(AG113="ok","ok","")</f>
        <v/>
      </c>
    </row>
    <row r="115" spans="23:33">
      <c r="W115" s="26">
        <v>111</v>
      </c>
      <c r="Y115" s="22"/>
      <c r="AF115" s="104"/>
      <c r="AG115" s="104"/>
    </row>
    <row r="116" spans="23:33">
      <c r="W116" s="58">
        <v>112</v>
      </c>
      <c r="Y116" s="17"/>
      <c r="AF116" s="86" t="str">
        <f t="shared" ref="AF116" si="65">IF(AF115="ok","ok","")</f>
        <v/>
      </c>
      <c r="AG116" s="86" t="str">
        <f t="shared" ref="AG116" si="66">IF(AG115="ok","ok","")</f>
        <v/>
      </c>
    </row>
    <row r="117" spans="23:33">
      <c r="W117" s="26">
        <v>113</v>
      </c>
      <c r="Y117" s="22"/>
      <c r="AF117" s="104"/>
      <c r="AG117" s="104"/>
    </row>
    <row r="118" spans="23:33">
      <c r="W118" s="26">
        <v>114</v>
      </c>
      <c r="Y118" s="17"/>
      <c r="AF118" s="86" t="str">
        <f t="shared" ref="AF118" si="67">IF(AF117="ok","ok","")</f>
        <v/>
      </c>
      <c r="AG118" s="86" t="str">
        <f t="shared" ref="AG118" si="68">IF(AG117="ok","ok","")</f>
        <v/>
      </c>
    </row>
    <row r="119" spans="23:33">
      <c r="W119" s="58">
        <v>115</v>
      </c>
      <c r="Y119" s="22"/>
      <c r="AF119" s="104"/>
      <c r="AG119" s="104"/>
    </row>
    <row r="120" spans="23:33">
      <c r="W120" s="26">
        <v>116</v>
      </c>
      <c r="Y120" s="17"/>
      <c r="AF120" s="86" t="str">
        <f t="shared" ref="AF120" si="69">IF(AF119="ok","ok","")</f>
        <v/>
      </c>
      <c r="AG120" s="86" t="str">
        <f t="shared" ref="AG120" si="70">IF(AG119="ok","ok","")</f>
        <v/>
      </c>
    </row>
    <row r="121" spans="23:33">
      <c r="W121" s="26">
        <v>117</v>
      </c>
      <c r="Y121" s="22"/>
      <c r="AF121" s="104"/>
      <c r="AG121" s="104"/>
    </row>
    <row r="122" spans="23:33">
      <c r="W122" s="58">
        <v>118</v>
      </c>
      <c r="Y122" s="17"/>
      <c r="AF122" s="86" t="str">
        <f t="shared" ref="AF122" si="71">IF(AF121="ok","ok","")</f>
        <v/>
      </c>
      <c r="AG122" s="86" t="str">
        <f t="shared" ref="AG122" si="72">IF(AG121="ok","ok","")</f>
        <v/>
      </c>
    </row>
    <row r="123" spans="23:33">
      <c r="W123" s="26">
        <v>119</v>
      </c>
      <c r="Y123" s="22"/>
      <c r="AF123" s="104"/>
      <c r="AG123" s="104"/>
    </row>
    <row r="124" spans="23:33">
      <c r="W124" s="26">
        <v>120</v>
      </c>
      <c r="Y124" s="17"/>
      <c r="AF124" s="86" t="str">
        <f t="shared" ref="AF124" si="73">IF(AF123="ok","ok","")</f>
        <v/>
      </c>
      <c r="AG124" s="86" t="str">
        <f t="shared" ref="AG124" si="74">IF(AG123="ok","ok","")</f>
        <v/>
      </c>
    </row>
    <row r="125" spans="23:33">
      <c r="W125" s="58">
        <v>121</v>
      </c>
      <c r="Y125" s="22"/>
      <c r="AF125" s="104"/>
      <c r="AG125" s="104"/>
    </row>
    <row r="126" spans="23:33">
      <c r="W126" s="26">
        <v>122</v>
      </c>
      <c r="Y126" s="17"/>
      <c r="AF126" s="86" t="str">
        <f t="shared" ref="AF126" si="75">IF(AF125="ok","ok","")</f>
        <v/>
      </c>
      <c r="AG126" s="86" t="str">
        <f t="shared" ref="AG126" si="76">IF(AG125="ok","ok","")</f>
        <v/>
      </c>
    </row>
    <row r="127" spans="23:33">
      <c r="W127" s="26">
        <v>123</v>
      </c>
      <c r="Y127" s="22"/>
      <c r="AF127" s="104"/>
      <c r="AG127" s="104"/>
    </row>
    <row r="128" spans="23:33">
      <c r="W128" s="58">
        <v>124</v>
      </c>
      <c r="Y128" s="17"/>
      <c r="AF128" s="86" t="str">
        <f t="shared" ref="AF128" si="77">IF(AF127="ok","ok","")</f>
        <v/>
      </c>
      <c r="AG128" s="86" t="str">
        <f t="shared" ref="AG128" si="78">IF(AG127="ok","ok","")</f>
        <v/>
      </c>
    </row>
    <row r="129" spans="23:33">
      <c r="W129" s="26">
        <v>125</v>
      </c>
      <c r="Y129" s="22"/>
      <c r="AF129" s="104"/>
      <c r="AG129" s="104"/>
    </row>
    <row r="130" spans="23:33">
      <c r="W130" s="26">
        <v>126</v>
      </c>
      <c r="Y130" s="17"/>
      <c r="AF130" s="86" t="str">
        <f t="shared" ref="AF130" si="79">IF(AF129="ok","ok","")</f>
        <v/>
      </c>
      <c r="AG130" s="86" t="str">
        <f t="shared" ref="AG130" si="80">IF(AG129="ok","ok","")</f>
        <v/>
      </c>
    </row>
    <row r="131" spans="23:33">
      <c r="W131" s="58">
        <v>127</v>
      </c>
      <c r="Y131" s="22"/>
      <c r="AF131" s="104"/>
      <c r="AG131" s="104"/>
    </row>
    <row r="132" spans="23:33">
      <c r="W132" s="26">
        <v>128</v>
      </c>
      <c r="Y132" s="17"/>
      <c r="AF132" s="86" t="str">
        <f t="shared" ref="AF132" si="81">IF(AF131="ok","ok","")</f>
        <v/>
      </c>
      <c r="AG132" s="86" t="str">
        <f t="shared" ref="AG132" si="82">IF(AG131="ok","ok","")</f>
        <v/>
      </c>
    </row>
    <row r="133" spans="23:33">
      <c r="W133" s="26">
        <v>129</v>
      </c>
      <c r="Y133" s="22"/>
      <c r="AF133" s="104"/>
      <c r="AG133" s="104"/>
    </row>
    <row r="134" spans="23:33">
      <c r="W134" s="58">
        <v>130</v>
      </c>
      <c r="Y134" s="17"/>
      <c r="AF134" s="86" t="str">
        <f t="shared" ref="AF134" si="83">IF(AF133="ok","ok","")</f>
        <v/>
      </c>
      <c r="AG134" s="86" t="str">
        <f t="shared" ref="AG134" si="84">IF(AG133="ok","ok","")</f>
        <v/>
      </c>
    </row>
    <row r="135" spans="23:33">
      <c r="W135" s="26">
        <v>131</v>
      </c>
      <c r="Y135" s="22"/>
      <c r="AF135" s="104"/>
      <c r="AG135" s="104"/>
    </row>
    <row r="136" spans="23:33">
      <c r="W136" s="26">
        <v>132</v>
      </c>
      <c r="Y136" s="17"/>
      <c r="AF136" s="86" t="str">
        <f t="shared" ref="AF136" si="85">IF(AF135="ok","ok","")</f>
        <v/>
      </c>
      <c r="AG136" s="86" t="str">
        <f t="shared" ref="AG136" si="86">IF(AG135="ok","ok","")</f>
        <v/>
      </c>
    </row>
    <row r="137" spans="23:33">
      <c r="W137" s="58">
        <v>133</v>
      </c>
      <c r="Y137" s="22"/>
      <c r="AF137" s="104"/>
      <c r="AG137" s="104"/>
    </row>
    <row r="138" spans="23:33">
      <c r="W138" s="26">
        <v>134</v>
      </c>
      <c r="Y138" s="17"/>
      <c r="AF138" s="86" t="str">
        <f t="shared" ref="AF138" si="87">IF(AF137="ok","ok","")</f>
        <v/>
      </c>
      <c r="AG138" s="86" t="str">
        <f t="shared" ref="AG138" si="88">IF(AG137="ok","ok","")</f>
        <v/>
      </c>
    </row>
    <row r="139" spans="23:33">
      <c r="W139" s="26">
        <v>135</v>
      </c>
      <c r="Y139" s="22"/>
      <c r="AF139" s="104"/>
      <c r="AG139" s="104"/>
    </row>
    <row r="140" spans="23:33">
      <c r="W140" s="58">
        <v>136</v>
      </c>
      <c r="Y140" s="17"/>
      <c r="AF140" s="86" t="str">
        <f t="shared" ref="AF140" si="89">IF(AF139="ok","ok","")</f>
        <v/>
      </c>
      <c r="AG140" s="86" t="str">
        <f t="shared" ref="AG140" si="90">IF(AG139="ok","ok","")</f>
        <v/>
      </c>
    </row>
    <row r="141" spans="23:33">
      <c r="W141" s="26">
        <v>137</v>
      </c>
      <c r="Y141" s="22"/>
      <c r="AF141" s="104"/>
      <c r="AG141" s="104"/>
    </row>
    <row r="142" spans="23:33">
      <c r="W142" s="26">
        <v>138</v>
      </c>
      <c r="Y142" s="17"/>
      <c r="AF142" s="86" t="str">
        <f t="shared" ref="AF142" si="91">IF(AF141="ok","ok","")</f>
        <v/>
      </c>
      <c r="AG142" s="86" t="str">
        <f t="shared" ref="AG142" si="92">IF(AG141="ok","ok","")</f>
        <v/>
      </c>
    </row>
    <row r="143" spans="23:33">
      <c r="W143" s="58">
        <v>139</v>
      </c>
      <c r="Y143" s="17"/>
      <c r="AF143" s="104"/>
      <c r="AG143" s="104"/>
    </row>
    <row r="144" spans="23:33">
      <c r="W144" s="26">
        <v>140</v>
      </c>
      <c r="Y144" s="17"/>
      <c r="AF144" s="86" t="str">
        <f t="shared" ref="AF144" si="93">IF(AF143="ok","ok","")</f>
        <v/>
      </c>
      <c r="AG144" s="86" t="str">
        <f t="shared" ref="AG144" si="94">IF(AG143="ok","ok","")</f>
        <v/>
      </c>
    </row>
    <row r="145" spans="23:33">
      <c r="W145" s="26">
        <v>141</v>
      </c>
      <c r="Y145" s="17"/>
      <c r="AF145" s="104"/>
      <c r="AG145" s="104"/>
    </row>
    <row r="146" spans="23:33">
      <c r="W146" s="58">
        <v>142</v>
      </c>
      <c r="Y146" s="17"/>
      <c r="AF146" s="86" t="str">
        <f t="shared" ref="AF146" si="95">IF(AF145="ok","ok","")</f>
        <v/>
      </c>
      <c r="AG146" s="86" t="str">
        <f t="shared" ref="AG146" si="96">IF(AG145="ok","ok","")</f>
        <v/>
      </c>
    </row>
    <row r="147" spans="23:33">
      <c r="W147" s="26">
        <v>143</v>
      </c>
      <c r="Y147" s="17"/>
      <c r="AF147" s="104"/>
      <c r="AG147" s="104"/>
    </row>
    <row r="148" spans="23:33">
      <c r="W148" s="26">
        <v>144</v>
      </c>
      <c r="Y148" s="17"/>
      <c r="AF148" s="86" t="str">
        <f t="shared" ref="AF148" si="97">IF(AF147="ok","ok","")</f>
        <v/>
      </c>
      <c r="AG148" s="86" t="str">
        <f t="shared" ref="AG148" si="98">IF(AG147="ok","ok","")</f>
        <v/>
      </c>
    </row>
    <row r="149" spans="23:33">
      <c r="W149" s="58">
        <v>145</v>
      </c>
      <c r="Y149" s="17"/>
      <c r="AF149" s="104"/>
      <c r="AG149" s="104"/>
    </row>
    <row r="150" spans="23:33">
      <c r="W150" s="26">
        <v>146</v>
      </c>
      <c r="AF150" s="86" t="str">
        <f t="shared" ref="AF150" si="99">IF(AF149="ok","ok","")</f>
        <v/>
      </c>
      <c r="AG150" s="86" t="str">
        <f t="shared" ref="AG150" si="100">IF(AG149="ok","ok","")</f>
        <v/>
      </c>
    </row>
    <row r="151" spans="23:33">
      <c r="W151" s="26">
        <v>147</v>
      </c>
      <c r="AF151" s="104"/>
      <c r="AG151" s="104"/>
    </row>
    <row r="152" spans="23:33">
      <c r="W152" s="58">
        <v>148</v>
      </c>
      <c r="AF152" s="86" t="str">
        <f t="shared" ref="AF152" si="101">IF(AF151="ok","ok","")</f>
        <v/>
      </c>
      <c r="AG152" s="86" t="str">
        <f t="shared" ref="AG152" si="102">IF(AG151="ok","ok","")</f>
        <v/>
      </c>
    </row>
    <row r="153" spans="23:33">
      <c r="W153" s="26">
        <v>149</v>
      </c>
      <c r="AF153" s="104"/>
      <c r="AG153" s="104"/>
    </row>
    <row r="154" spans="23:33">
      <c r="W154" s="26">
        <v>150</v>
      </c>
      <c r="AF154" s="86" t="str">
        <f t="shared" ref="AF154" si="103">IF(AF153="ok","ok","")</f>
        <v/>
      </c>
      <c r="AG154" s="86" t="str">
        <f t="shared" ref="AG154" si="104">IF(AG153="ok","ok","")</f>
        <v/>
      </c>
    </row>
    <row r="155" spans="23:33">
      <c r="W155" s="58">
        <v>151</v>
      </c>
      <c r="AF155" s="104"/>
      <c r="AG155" s="104"/>
    </row>
    <row r="156" spans="23:33">
      <c r="W156" s="26">
        <v>152</v>
      </c>
      <c r="AF156" s="86" t="str">
        <f t="shared" ref="AF156" si="105">IF(AF155="ok","ok","")</f>
        <v/>
      </c>
      <c r="AG156" s="86" t="str">
        <f t="shared" ref="AG156" si="106">IF(AG155="ok","ok","")</f>
        <v/>
      </c>
    </row>
    <row r="157" spans="23:33">
      <c r="W157" s="26">
        <v>153</v>
      </c>
      <c r="AF157" s="104"/>
      <c r="AG157" s="104"/>
    </row>
    <row r="158" spans="23:33">
      <c r="W158" s="58">
        <v>154</v>
      </c>
      <c r="AF158" s="86" t="str">
        <f t="shared" ref="AF158" si="107">IF(AF157="ok","ok","")</f>
        <v/>
      </c>
      <c r="AG158" s="86" t="str">
        <f t="shared" ref="AG158" si="108">IF(AG157="ok","ok","")</f>
        <v/>
      </c>
    </row>
    <row r="159" spans="23:33">
      <c r="W159" s="26">
        <v>155</v>
      </c>
      <c r="AF159" s="104"/>
      <c r="AG159" s="104"/>
    </row>
    <row r="160" spans="23:33">
      <c r="W160" s="26">
        <v>156</v>
      </c>
      <c r="AF160" s="86" t="str">
        <f t="shared" ref="AF160" si="109">IF(AF159="ok","ok","")</f>
        <v/>
      </c>
      <c r="AG160" s="86" t="str">
        <f t="shared" ref="AG160" si="110">IF(AG159="ok","ok","")</f>
        <v/>
      </c>
    </row>
    <row r="161" spans="23:33">
      <c r="W161" s="58">
        <v>157</v>
      </c>
      <c r="AF161" s="104"/>
      <c r="AG161" s="104"/>
    </row>
    <row r="162" spans="23:33">
      <c r="W162" s="26">
        <v>158</v>
      </c>
      <c r="AF162" s="86" t="str">
        <f t="shared" ref="AF162" si="111">IF(AF161="ok","ok","")</f>
        <v/>
      </c>
      <c r="AG162" s="86" t="str">
        <f t="shared" ref="AG162" si="112">IF(AG161="ok","ok","")</f>
        <v/>
      </c>
    </row>
    <row r="163" spans="23:33">
      <c r="W163" s="26">
        <v>159</v>
      </c>
      <c r="AF163" s="104"/>
      <c r="AG163" s="104"/>
    </row>
    <row r="164" spans="23:33">
      <c r="W164" s="58">
        <v>160</v>
      </c>
      <c r="AF164" s="86" t="str">
        <f t="shared" ref="AF164" si="113">IF(AF163="ok","ok","")</f>
        <v/>
      </c>
      <c r="AG164" s="86" t="str">
        <f t="shared" ref="AG164" si="114">IF(AG163="ok","ok","")</f>
        <v/>
      </c>
    </row>
    <row r="165" spans="23:33">
      <c r="W165" s="26">
        <v>161</v>
      </c>
      <c r="AF165" s="104"/>
      <c r="AG165" s="104"/>
    </row>
    <row r="166" spans="23:33">
      <c r="W166" s="26">
        <v>162</v>
      </c>
      <c r="AF166" s="86" t="str">
        <f t="shared" ref="AF166" si="115">IF(AF165="ok","ok","")</f>
        <v/>
      </c>
      <c r="AG166" s="86" t="str">
        <f t="shared" ref="AG166" si="116">IF(AG165="ok","ok","")</f>
        <v/>
      </c>
    </row>
    <row r="167" spans="23:33">
      <c r="W167" s="58">
        <v>163</v>
      </c>
      <c r="AF167" s="104"/>
      <c r="AG167" s="104"/>
    </row>
    <row r="168" spans="23:33">
      <c r="W168" s="26">
        <v>164</v>
      </c>
      <c r="AF168" s="86" t="str">
        <f t="shared" ref="AF168" si="117">IF(AF167="ok","ok","")</f>
        <v/>
      </c>
      <c r="AG168" s="86" t="str">
        <f t="shared" ref="AG168" si="118">IF(AG167="ok","ok","")</f>
        <v/>
      </c>
    </row>
    <row r="169" spans="23:33">
      <c r="W169" s="26">
        <v>165</v>
      </c>
      <c r="AF169" s="104"/>
      <c r="AG169" s="104"/>
    </row>
    <row r="170" spans="23:33">
      <c r="W170" s="58">
        <v>166</v>
      </c>
      <c r="AF170" s="86" t="str">
        <f t="shared" ref="AF170" si="119">IF(AF169="ok","ok","")</f>
        <v/>
      </c>
      <c r="AG170" s="86" t="str">
        <f t="shared" ref="AG170" si="120">IF(AG169="ok","ok","")</f>
        <v/>
      </c>
    </row>
    <row r="171" spans="23:33">
      <c r="W171" s="26">
        <v>167</v>
      </c>
      <c r="AF171" s="104"/>
      <c r="AG171" s="104"/>
    </row>
    <row r="172" spans="23:33">
      <c r="W172" s="26">
        <v>168</v>
      </c>
      <c r="AF172" s="86" t="str">
        <f t="shared" ref="AF172" si="121">IF(AF171="ok","ok","")</f>
        <v/>
      </c>
      <c r="AG172" s="86" t="str">
        <f t="shared" ref="AG172" si="122">IF(AG171="ok","ok","")</f>
        <v/>
      </c>
    </row>
    <row r="173" spans="23:33">
      <c r="W173" s="58">
        <v>169</v>
      </c>
      <c r="AF173" s="104"/>
      <c r="AG173" s="104"/>
    </row>
    <row r="174" spans="23:33">
      <c r="W174" s="26">
        <v>170</v>
      </c>
      <c r="AF174" s="86" t="str">
        <f t="shared" ref="AF174" si="123">IF(AF173="ok","ok","")</f>
        <v/>
      </c>
      <c r="AG174" s="86" t="str">
        <f t="shared" ref="AG174" si="124">IF(AG173="ok","ok","")</f>
        <v/>
      </c>
    </row>
    <row r="175" spans="23:33">
      <c r="W175" s="26">
        <v>171</v>
      </c>
      <c r="AF175" s="104"/>
      <c r="AG175" s="104"/>
    </row>
    <row r="176" spans="23:33">
      <c r="W176" s="58">
        <v>172</v>
      </c>
      <c r="AF176" s="86" t="str">
        <f t="shared" ref="AF176" si="125">IF(AF175="ok","ok","")</f>
        <v/>
      </c>
      <c r="AG176" s="86" t="str">
        <f t="shared" ref="AG176" si="126">IF(AG175="ok","ok","")</f>
        <v/>
      </c>
    </row>
    <row r="177" spans="23:33">
      <c r="W177" s="26">
        <v>173</v>
      </c>
      <c r="AF177" s="104"/>
      <c r="AG177" s="104"/>
    </row>
    <row r="178" spans="23:33">
      <c r="W178" s="26">
        <v>174</v>
      </c>
      <c r="AF178" s="86" t="str">
        <f t="shared" ref="AF178" si="127">IF(AF177="ok","ok","")</f>
        <v/>
      </c>
      <c r="AG178" s="86" t="str">
        <f t="shared" ref="AG178" si="128">IF(AG177="ok","ok","")</f>
        <v/>
      </c>
    </row>
    <row r="179" spans="23:33">
      <c r="W179" s="58">
        <v>175</v>
      </c>
      <c r="AF179" s="104"/>
      <c r="AG179" s="104"/>
    </row>
    <row r="180" spans="23:33">
      <c r="W180" s="26">
        <v>176</v>
      </c>
      <c r="AF180" s="86" t="str">
        <f t="shared" ref="AF180" si="129">IF(AF179="ok","ok","")</f>
        <v/>
      </c>
      <c r="AG180" s="86" t="str">
        <f t="shared" ref="AG180" si="130">IF(AG179="ok","ok","")</f>
        <v/>
      </c>
    </row>
    <row r="181" spans="23:33">
      <c r="W181" s="26">
        <v>177</v>
      </c>
      <c r="AF181" s="104"/>
      <c r="AG181" s="104"/>
    </row>
    <row r="182" spans="23:33">
      <c r="W182" s="58">
        <v>178</v>
      </c>
      <c r="AF182" s="86" t="str">
        <f t="shared" ref="AF182" si="131">IF(AF181="ok","ok","")</f>
        <v/>
      </c>
      <c r="AG182" s="86" t="str">
        <f t="shared" ref="AG182" si="132">IF(AG181="ok","ok","")</f>
        <v/>
      </c>
    </row>
    <row r="183" spans="23:33">
      <c r="W183" s="26">
        <v>179</v>
      </c>
      <c r="AF183" s="104"/>
      <c r="AG183" s="104"/>
    </row>
    <row r="184" spans="23:33">
      <c r="W184" s="26">
        <v>180</v>
      </c>
      <c r="AF184" s="86" t="str">
        <f t="shared" ref="AF184" si="133">IF(AF183="ok","ok","")</f>
        <v/>
      </c>
      <c r="AG184" s="86" t="str">
        <f t="shared" ref="AG184" si="134">IF(AG183="ok","ok","")</f>
        <v/>
      </c>
    </row>
    <row r="185" spans="23:33">
      <c r="W185" s="58">
        <v>181</v>
      </c>
      <c r="AF185" s="104"/>
      <c r="AG185" s="104"/>
    </row>
    <row r="186" spans="23:33">
      <c r="W186" s="26">
        <v>182</v>
      </c>
      <c r="AF186" s="86" t="str">
        <f t="shared" ref="AF186" si="135">IF(AF185="ok","ok","")</f>
        <v/>
      </c>
      <c r="AG186" s="86" t="str">
        <f t="shared" ref="AG186" si="136">IF(AG185="ok","ok","")</f>
        <v/>
      </c>
    </row>
    <row r="187" spans="23:33">
      <c r="W187" s="26">
        <v>183</v>
      </c>
      <c r="AF187" s="104"/>
      <c r="AG187" s="104"/>
    </row>
    <row r="188" spans="23:33">
      <c r="W188" s="58">
        <v>184</v>
      </c>
      <c r="AF188" s="86" t="str">
        <f t="shared" ref="AF188" si="137">IF(AF187="ok","ok","")</f>
        <v/>
      </c>
      <c r="AG188" s="86" t="str">
        <f t="shared" ref="AG188" si="138">IF(AG187="ok","ok","")</f>
        <v/>
      </c>
    </row>
    <row r="189" spans="23:33">
      <c r="W189" s="26">
        <v>185</v>
      </c>
      <c r="AF189" s="104"/>
      <c r="AG189" s="104"/>
    </row>
    <row r="190" spans="23:33">
      <c r="W190" s="26">
        <v>186</v>
      </c>
      <c r="AF190" s="86" t="str">
        <f t="shared" ref="AF190" si="139">IF(AF189="ok","ok","")</f>
        <v/>
      </c>
      <c r="AG190" s="86" t="str">
        <f t="shared" ref="AG190" si="140">IF(AG189="ok","ok","")</f>
        <v/>
      </c>
    </row>
    <row r="191" spans="23:33">
      <c r="W191" s="58">
        <v>187</v>
      </c>
      <c r="AF191" s="104"/>
      <c r="AG191" s="104"/>
    </row>
    <row r="192" spans="23:33">
      <c r="W192" s="26">
        <v>188</v>
      </c>
      <c r="AF192" s="86" t="str">
        <f t="shared" ref="AF192" si="141">IF(AF191="ok","ok","")</f>
        <v/>
      </c>
      <c r="AG192" s="86" t="str">
        <f t="shared" ref="AG192" si="142">IF(AG191="ok","ok","")</f>
        <v/>
      </c>
    </row>
    <row r="193" spans="23:33">
      <c r="W193" s="26">
        <v>189</v>
      </c>
      <c r="AF193" s="104"/>
      <c r="AG193" s="104"/>
    </row>
    <row r="194" spans="23:33">
      <c r="W194" s="58">
        <v>190</v>
      </c>
      <c r="AF194" s="86" t="str">
        <f t="shared" ref="AF194" si="143">IF(AF193="ok","ok","")</f>
        <v/>
      </c>
      <c r="AG194" s="86" t="str">
        <f t="shared" ref="AG194" si="144">IF(AG193="ok","ok","")</f>
        <v/>
      </c>
    </row>
    <row r="195" spans="23:33">
      <c r="W195" s="26">
        <v>191</v>
      </c>
      <c r="AF195" s="104"/>
      <c r="AG195" s="104"/>
    </row>
    <row r="196" spans="23:33">
      <c r="W196" s="26">
        <v>192</v>
      </c>
      <c r="AF196" s="86" t="str">
        <f t="shared" ref="AF196" si="145">IF(AF195="ok","ok","")</f>
        <v/>
      </c>
      <c r="AG196" s="86" t="str">
        <f t="shared" ref="AG196" si="146">IF(AG195="ok","ok","")</f>
        <v/>
      </c>
    </row>
    <row r="197" spans="23:33">
      <c r="W197" s="58">
        <v>193</v>
      </c>
      <c r="AF197" s="104"/>
      <c r="AG197" s="104"/>
    </row>
    <row r="198" spans="23:33">
      <c r="W198" s="26">
        <v>194</v>
      </c>
      <c r="AF198" s="86" t="str">
        <f t="shared" ref="AF198" si="147">IF(AF197="ok","ok","")</f>
        <v/>
      </c>
      <c r="AG198" s="86" t="str">
        <f t="shared" ref="AG198" si="148">IF(AG197="ok","ok","")</f>
        <v/>
      </c>
    </row>
    <row r="199" spans="23:33">
      <c r="W199" s="26">
        <v>195</v>
      </c>
      <c r="AF199" s="104"/>
      <c r="AG199" s="104"/>
    </row>
    <row r="200" spans="23:33">
      <c r="W200" s="58">
        <v>196</v>
      </c>
      <c r="AF200" s="86" t="str">
        <f t="shared" ref="AF200" si="149">IF(AF199="ok","ok","")</f>
        <v/>
      </c>
      <c r="AG200" s="86" t="str">
        <f t="shared" ref="AG200" si="150">IF(AG199="ok","ok","")</f>
        <v/>
      </c>
    </row>
    <row r="201" spans="23:33">
      <c r="W201" s="26">
        <v>197</v>
      </c>
      <c r="AF201" s="104"/>
      <c r="AG201" s="104"/>
    </row>
    <row r="202" spans="23:33">
      <c r="W202" s="26">
        <v>198</v>
      </c>
      <c r="AF202" s="86" t="str">
        <f t="shared" ref="AF202" si="151">IF(AF201="ok","ok","")</f>
        <v/>
      </c>
      <c r="AG202" s="86" t="str">
        <f t="shared" ref="AG202" si="152">IF(AG201="ok","ok","")</f>
        <v/>
      </c>
    </row>
    <row r="203" spans="23:33">
      <c r="W203" s="58">
        <v>199</v>
      </c>
      <c r="AF203" s="104"/>
      <c r="AG203" s="104"/>
    </row>
    <row r="204" spans="23:33">
      <c r="W204" s="26">
        <v>200</v>
      </c>
      <c r="AF204" s="86" t="str">
        <f t="shared" ref="AF204" si="153">IF(AF203="ok","ok","")</f>
        <v/>
      </c>
      <c r="AG204" s="86" t="str">
        <f t="shared" ref="AG204" si="154">IF(AG203="ok","ok","")</f>
        <v/>
      </c>
    </row>
    <row r="205" spans="23:33">
      <c r="W205" s="26">
        <v>201</v>
      </c>
      <c r="AF205" s="104"/>
      <c r="AG205" s="104"/>
    </row>
    <row r="206" spans="23:33">
      <c r="W206" s="58">
        <v>202</v>
      </c>
      <c r="AD206" s="81"/>
      <c r="AF206" s="86" t="str">
        <f t="shared" ref="AF206" si="155">IF(AF205="ok","ok","")</f>
        <v/>
      </c>
      <c r="AG206" s="86" t="str">
        <f t="shared" ref="AG206" si="156">IF(AG205="ok","ok","")</f>
        <v/>
      </c>
    </row>
    <row r="207" spans="23:33">
      <c r="W207" s="26">
        <v>203</v>
      </c>
      <c r="AD207" s="81"/>
      <c r="AF207" s="104"/>
      <c r="AG207" s="104"/>
    </row>
    <row r="208" spans="23:33">
      <c r="W208" s="26">
        <v>204</v>
      </c>
      <c r="AD208" s="81"/>
      <c r="AF208" s="86" t="str">
        <f t="shared" ref="AF208" si="157">IF(AF207="ok","ok","")</f>
        <v/>
      </c>
      <c r="AG208" s="86" t="str">
        <f t="shared" ref="AG208" si="158">IF(AG207="ok","ok","")</f>
        <v/>
      </c>
    </row>
    <row r="209" spans="23:33">
      <c r="W209" s="58">
        <v>205</v>
      </c>
      <c r="AF209" s="104"/>
      <c r="AG209" s="104"/>
    </row>
    <row r="210" spans="23:33">
      <c r="W210" s="26">
        <v>206</v>
      </c>
      <c r="AF210" s="86" t="str">
        <f t="shared" ref="AF210" si="159">IF(AF209="ok","ok","")</f>
        <v/>
      </c>
      <c r="AG210" s="86" t="str">
        <f t="shared" ref="AG210" si="160">IF(AG209="ok","ok","")</f>
        <v/>
      </c>
    </row>
    <row r="211" spans="23:33">
      <c r="W211" s="26">
        <v>207</v>
      </c>
      <c r="AD211" s="81"/>
      <c r="AF211" s="104"/>
      <c r="AG211" s="104"/>
    </row>
    <row r="212" spans="23:33">
      <c r="W212" s="58">
        <v>208</v>
      </c>
      <c r="AD212" s="81"/>
      <c r="AF212" s="86" t="str">
        <f t="shared" ref="AF212" si="161">IF(AF211="ok","ok","")</f>
        <v/>
      </c>
      <c r="AG212" s="86" t="str">
        <f t="shared" ref="AG212" si="162">IF(AG211="ok","ok","")</f>
        <v/>
      </c>
    </row>
    <row r="213" spans="23:33">
      <c r="W213" s="26">
        <v>209</v>
      </c>
      <c r="AF213" s="104"/>
      <c r="AG213" s="104"/>
    </row>
    <row r="214" spans="23:33">
      <c r="W214" s="26">
        <v>210</v>
      </c>
      <c r="AF214" s="86" t="str">
        <f t="shared" ref="AF214" si="163">IF(AF213="ok","ok","")</f>
        <v/>
      </c>
      <c r="AG214" s="86" t="str">
        <f t="shared" ref="AG214" si="164">IF(AG213="ok","ok","")</f>
        <v/>
      </c>
    </row>
    <row r="215" spans="23:33">
      <c r="W215" s="58">
        <v>211</v>
      </c>
      <c r="AF215" s="104"/>
      <c r="AG215" s="104"/>
    </row>
    <row r="216" spans="23:33">
      <c r="W216" s="26">
        <v>212</v>
      </c>
      <c r="AF216" s="86" t="str">
        <f t="shared" ref="AF216" si="165">IF(AF215="ok","ok","")</f>
        <v/>
      </c>
      <c r="AG216" s="86" t="str">
        <f t="shared" ref="AG216" si="166">IF(AG215="ok","ok","")</f>
        <v/>
      </c>
    </row>
    <row r="217" spans="23:33">
      <c r="W217" s="26">
        <v>213</v>
      </c>
      <c r="AF217" s="104"/>
      <c r="AG217" s="104"/>
    </row>
    <row r="218" spans="23:33">
      <c r="W218" s="58">
        <v>214</v>
      </c>
      <c r="AF218" s="86" t="str">
        <f t="shared" ref="AF218" si="167">IF(AF217="ok","ok","")</f>
        <v/>
      </c>
      <c r="AG218" s="86" t="str">
        <f t="shared" ref="AG218" si="168">IF(AG217="ok","ok","")</f>
        <v/>
      </c>
    </row>
    <row r="219" spans="23:33">
      <c r="W219" s="26">
        <v>215</v>
      </c>
      <c r="AF219" s="104"/>
      <c r="AG219" s="104"/>
    </row>
    <row r="220" spans="23:33">
      <c r="W220" s="26">
        <v>216</v>
      </c>
      <c r="AF220" s="86" t="str">
        <f t="shared" ref="AF220" si="169">IF(AF219="ok","ok","")</f>
        <v/>
      </c>
      <c r="AG220" s="86" t="str">
        <f t="shared" ref="AG220" si="170">IF(AG219="ok","ok","")</f>
        <v/>
      </c>
    </row>
    <row r="221" spans="23:33">
      <c r="W221" s="58">
        <v>217</v>
      </c>
      <c r="AF221" s="104"/>
      <c r="AG221" s="104"/>
    </row>
    <row r="222" spans="23:33">
      <c r="W222" s="26">
        <v>218</v>
      </c>
      <c r="AF222" s="86" t="str">
        <f t="shared" ref="AF222" si="171">IF(AF221="ok","ok","")</f>
        <v/>
      </c>
      <c r="AG222" s="86" t="str">
        <f t="shared" ref="AG222" si="172">IF(AG221="ok","ok","")</f>
        <v/>
      </c>
    </row>
    <row r="223" spans="23:33">
      <c r="W223" s="26">
        <v>219</v>
      </c>
      <c r="AF223" s="104"/>
      <c r="AG223" s="104"/>
    </row>
    <row r="224" spans="23:33">
      <c r="W224" s="58">
        <v>220</v>
      </c>
      <c r="AF224" s="86" t="str">
        <f t="shared" ref="AF224" si="173">IF(AF223="ok","ok","")</f>
        <v/>
      </c>
      <c r="AG224" s="86" t="str">
        <f t="shared" ref="AG224" si="174">IF(AG223="ok","ok","")</f>
        <v/>
      </c>
    </row>
    <row r="225" spans="23:33">
      <c r="W225" s="26">
        <v>221</v>
      </c>
      <c r="AF225" s="104"/>
      <c r="AG225" s="104"/>
    </row>
    <row r="226" spans="23:33">
      <c r="W226" s="26">
        <v>222</v>
      </c>
      <c r="AF226" s="86" t="str">
        <f t="shared" ref="AF226" si="175">IF(AF225="ok","ok","")</f>
        <v/>
      </c>
      <c r="AG226" s="86" t="str">
        <f t="shared" ref="AG226" si="176">IF(AG225="ok","ok","")</f>
        <v/>
      </c>
    </row>
    <row r="227" spans="23:33">
      <c r="W227" s="58">
        <v>223</v>
      </c>
      <c r="AF227" s="104"/>
      <c r="AG227" s="104"/>
    </row>
    <row r="228" spans="23:33">
      <c r="W228" s="26">
        <v>224</v>
      </c>
      <c r="AF228" s="86" t="str">
        <f t="shared" ref="AF228" si="177">IF(AF227="ok","ok","")</f>
        <v/>
      </c>
      <c r="AG228" s="86" t="str">
        <f t="shared" ref="AG228" si="178">IF(AG227="ok","ok","")</f>
        <v/>
      </c>
    </row>
    <row r="229" spans="23:33">
      <c r="W229" s="26">
        <v>225</v>
      </c>
      <c r="AF229" s="104"/>
      <c r="AG229" s="104"/>
    </row>
    <row r="230" spans="23:33">
      <c r="W230" s="58">
        <v>226</v>
      </c>
      <c r="AF230" s="86" t="str">
        <f t="shared" ref="AF230" si="179">IF(AF229="ok","ok","")</f>
        <v/>
      </c>
      <c r="AG230" s="86" t="str">
        <f t="shared" ref="AG230" si="180">IF(AG229="ok","ok","")</f>
        <v/>
      </c>
    </row>
    <row r="231" spans="23:33">
      <c r="W231" s="26">
        <v>227</v>
      </c>
      <c r="AF231" s="104"/>
      <c r="AG231" s="104"/>
    </row>
    <row r="232" spans="23:33">
      <c r="W232" s="26">
        <v>228</v>
      </c>
      <c r="AF232" s="86" t="str">
        <f t="shared" ref="AF232" si="181">IF(AF231="ok","ok","")</f>
        <v/>
      </c>
      <c r="AG232" s="86" t="str">
        <f t="shared" ref="AG232" si="182">IF(AG231="ok","ok","")</f>
        <v/>
      </c>
    </row>
    <row r="233" spans="23:33">
      <c r="W233" s="58">
        <v>229</v>
      </c>
      <c r="AF233" s="104"/>
      <c r="AG233" s="104"/>
    </row>
    <row r="234" spans="23:33">
      <c r="W234" s="26">
        <v>230</v>
      </c>
      <c r="AF234" s="86" t="str">
        <f t="shared" ref="AF234" si="183">IF(AF233="ok","ok","")</f>
        <v/>
      </c>
      <c r="AG234" s="86" t="str">
        <f t="shared" ref="AG234" si="184">IF(AG233="ok","ok","")</f>
        <v/>
      </c>
    </row>
    <row r="235" spans="23:33">
      <c r="W235" s="26">
        <v>231</v>
      </c>
      <c r="AF235" s="104"/>
      <c r="AG235" s="104"/>
    </row>
    <row r="236" spans="23:33">
      <c r="W236" s="58">
        <v>232</v>
      </c>
      <c r="AF236" s="86" t="str">
        <f t="shared" ref="AF236" si="185">IF(AF235="ok","ok","")</f>
        <v/>
      </c>
      <c r="AG236" s="86" t="str">
        <f t="shared" ref="AG236" si="186">IF(AG235="ok","ok","")</f>
        <v/>
      </c>
    </row>
    <row r="237" spans="23:33">
      <c r="W237" s="26">
        <v>233</v>
      </c>
      <c r="AF237" s="104"/>
      <c r="AG237" s="104"/>
    </row>
    <row r="238" spans="23:33">
      <c r="W238" s="26">
        <v>234</v>
      </c>
      <c r="AF238" s="86" t="str">
        <f t="shared" ref="AF238" si="187">IF(AF237="ok","ok","")</f>
        <v/>
      </c>
      <c r="AG238" s="86" t="str">
        <f t="shared" ref="AG238" si="188">IF(AG237="ok","ok","")</f>
        <v/>
      </c>
    </row>
    <row r="239" spans="23:33">
      <c r="W239" s="58">
        <v>235</v>
      </c>
      <c r="AF239" s="104"/>
      <c r="AG239" s="104"/>
    </row>
    <row r="240" spans="23:33">
      <c r="W240" s="26">
        <v>236</v>
      </c>
      <c r="AF240" s="86" t="str">
        <f t="shared" ref="AF240" si="189">IF(AF239="ok","ok","")</f>
        <v/>
      </c>
      <c r="AG240" s="86" t="str">
        <f t="shared" ref="AG240" si="190">IF(AG239="ok","ok","")</f>
        <v/>
      </c>
    </row>
    <row r="241" spans="23:33">
      <c r="W241" s="26">
        <v>237</v>
      </c>
      <c r="AF241" s="104"/>
      <c r="AG241" s="104"/>
    </row>
    <row r="242" spans="23:33">
      <c r="W242" s="58">
        <v>238</v>
      </c>
      <c r="AF242" s="86" t="str">
        <f t="shared" ref="AF242" si="191">IF(AF241="ok","ok","")</f>
        <v/>
      </c>
      <c r="AG242" s="86" t="str">
        <f t="shared" ref="AG242" si="192">IF(AG241="ok","ok","")</f>
        <v/>
      </c>
    </row>
    <row r="243" spans="23:33">
      <c r="W243" s="26">
        <v>239</v>
      </c>
      <c r="AF243" s="104"/>
      <c r="AG243" s="104"/>
    </row>
    <row r="244" spans="23:33">
      <c r="W244" s="26">
        <v>240</v>
      </c>
      <c r="AF244" s="86" t="str">
        <f t="shared" ref="AF244" si="193">IF(AF243="ok","ok","")</f>
        <v/>
      </c>
      <c r="AG244" s="86" t="str">
        <f t="shared" ref="AG244" si="194">IF(AG243="ok","ok","")</f>
        <v/>
      </c>
    </row>
    <row r="245" spans="23:33">
      <c r="W245" s="58">
        <v>241</v>
      </c>
      <c r="AF245" s="104"/>
      <c r="AG245" s="104"/>
    </row>
    <row r="246" spans="23:33">
      <c r="W246" s="26">
        <v>242</v>
      </c>
      <c r="AF246" s="86" t="str">
        <f t="shared" ref="AF246" si="195">IF(AF245="ok","ok","")</f>
        <v/>
      </c>
      <c r="AG246" s="86" t="str">
        <f t="shared" ref="AG246" si="196">IF(AG245="ok","ok","")</f>
        <v/>
      </c>
    </row>
    <row r="247" spans="23:33">
      <c r="W247" s="26">
        <v>243</v>
      </c>
      <c r="AF247" s="104"/>
      <c r="AG247" s="104"/>
    </row>
    <row r="248" spans="23:33">
      <c r="W248" s="58">
        <v>244</v>
      </c>
      <c r="AF248" s="86" t="str">
        <f t="shared" ref="AF248" si="197">IF(AF247="ok","ok","")</f>
        <v/>
      </c>
      <c r="AG248" s="86" t="str">
        <f t="shared" ref="AG248" si="198">IF(AG247="ok","ok","")</f>
        <v/>
      </c>
    </row>
    <row r="249" spans="23:33">
      <c r="W249" s="26">
        <v>245</v>
      </c>
      <c r="AF249" s="104"/>
      <c r="AG249" s="104"/>
    </row>
    <row r="250" spans="23:33">
      <c r="W250" s="26">
        <v>246</v>
      </c>
      <c r="AF250" s="86" t="str">
        <f t="shared" ref="AF250" si="199">IF(AF249="ok","ok","")</f>
        <v/>
      </c>
      <c r="AG250" s="86" t="str">
        <f t="shared" ref="AG250" si="200">IF(AG249="ok","ok","")</f>
        <v/>
      </c>
    </row>
    <row r="251" spans="23:33">
      <c r="W251" s="58">
        <v>247</v>
      </c>
      <c r="AF251" s="104"/>
      <c r="AG251" s="104"/>
    </row>
    <row r="252" spans="23:33">
      <c r="W252" s="26">
        <v>248</v>
      </c>
      <c r="AF252" s="86" t="str">
        <f t="shared" ref="AF252" si="201">IF(AF251="ok","ok","")</f>
        <v/>
      </c>
      <c r="AG252" s="86" t="str">
        <f t="shared" ref="AG252" si="202">IF(AG251="ok","ok","")</f>
        <v/>
      </c>
    </row>
    <row r="253" spans="23:33">
      <c r="W253" s="26">
        <v>249</v>
      </c>
      <c r="AF253" s="104"/>
      <c r="AG253" s="104"/>
    </row>
    <row r="254" spans="23:33">
      <c r="W254" s="58">
        <v>250</v>
      </c>
      <c r="AF254" s="86" t="str">
        <f t="shared" ref="AF254" si="203">IF(AF253="ok","ok","")</f>
        <v/>
      </c>
      <c r="AG254" s="86" t="str">
        <f t="shared" ref="AG254" si="204">IF(AG253="ok","ok","")</f>
        <v/>
      </c>
    </row>
    <row r="255" spans="23:33">
      <c r="W255" s="26">
        <v>251</v>
      </c>
      <c r="AF255" s="104"/>
      <c r="AG255" s="104"/>
    </row>
    <row r="256" spans="23:33">
      <c r="W256" s="26">
        <v>252</v>
      </c>
      <c r="AF256" s="86" t="str">
        <f t="shared" ref="AF256" si="205">IF(AF255="ok","ok","")</f>
        <v/>
      </c>
      <c r="AG256" s="86" t="str">
        <f t="shared" ref="AG256" si="206">IF(AG255="ok","ok","")</f>
        <v/>
      </c>
    </row>
    <row r="257" spans="23:33">
      <c r="W257" s="58">
        <v>253</v>
      </c>
      <c r="AF257" s="104"/>
      <c r="AG257" s="104"/>
    </row>
    <row r="258" spans="23:33">
      <c r="W258" s="26">
        <v>254</v>
      </c>
      <c r="AF258" s="86" t="str">
        <f t="shared" ref="AF258" si="207">IF(AF257="ok","ok","")</f>
        <v/>
      </c>
      <c r="AG258" s="86" t="str">
        <f t="shared" ref="AG258" si="208">IF(AG257="ok","ok","")</f>
        <v/>
      </c>
    </row>
    <row r="259" spans="23:33">
      <c r="W259" s="26">
        <v>255</v>
      </c>
      <c r="AF259" s="104"/>
      <c r="AG259" s="104"/>
    </row>
    <row r="260" spans="23:33">
      <c r="W260" s="58">
        <v>256</v>
      </c>
      <c r="AF260" s="86" t="str">
        <f t="shared" ref="AF260" si="209">IF(AF259="ok","ok","")</f>
        <v/>
      </c>
      <c r="AG260" s="86" t="str">
        <f t="shared" ref="AG260" si="210">IF(AG259="ok","ok","")</f>
        <v/>
      </c>
    </row>
    <row r="261" spans="23:33">
      <c r="W261" s="26">
        <v>257</v>
      </c>
      <c r="AF261" s="104"/>
      <c r="AG261" s="104"/>
    </row>
    <row r="262" spans="23:33">
      <c r="W262" s="26">
        <v>258</v>
      </c>
      <c r="AF262" s="86" t="str">
        <f t="shared" ref="AF262" si="211">IF(AF261="ok","ok","")</f>
        <v/>
      </c>
      <c r="AG262" s="86" t="str">
        <f t="shared" ref="AG262" si="212">IF(AG261="ok","ok","")</f>
        <v/>
      </c>
    </row>
    <row r="263" spans="23:33">
      <c r="W263" s="58">
        <v>259</v>
      </c>
      <c r="AF263" s="104"/>
      <c r="AG263" s="104"/>
    </row>
    <row r="264" spans="23:33">
      <c r="W264" s="26">
        <v>260</v>
      </c>
      <c r="AF264" s="86" t="str">
        <f t="shared" ref="AF264" si="213">IF(AF263="ok","ok","")</f>
        <v/>
      </c>
      <c r="AG264" s="86" t="str">
        <f t="shared" ref="AG264" si="214">IF(AG263="ok","ok","")</f>
        <v/>
      </c>
    </row>
    <row r="265" spans="23:33">
      <c r="W265" s="26">
        <v>261</v>
      </c>
      <c r="AF265" s="104"/>
      <c r="AG265" s="104"/>
    </row>
    <row r="266" spans="23:33">
      <c r="W266" s="58">
        <v>262</v>
      </c>
      <c r="AF266" s="86" t="str">
        <f t="shared" ref="AF266" si="215">IF(AF265="ok","ok","")</f>
        <v/>
      </c>
      <c r="AG266" s="86" t="str">
        <f t="shared" ref="AG266" si="216">IF(AG265="ok","ok","")</f>
        <v/>
      </c>
    </row>
    <row r="267" spans="23:33">
      <c r="W267" s="26">
        <v>263</v>
      </c>
      <c r="AF267" s="104"/>
      <c r="AG267" s="104"/>
    </row>
    <row r="268" spans="23:33">
      <c r="W268" s="26">
        <v>264</v>
      </c>
      <c r="AF268" s="86" t="str">
        <f t="shared" ref="AF268" si="217">IF(AF267="ok","ok","")</f>
        <v/>
      </c>
      <c r="AG268" s="86" t="str">
        <f t="shared" ref="AG268" si="218">IF(AG267="ok","ok","")</f>
        <v/>
      </c>
    </row>
    <row r="269" spans="23:33">
      <c r="W269" s="58">
        <v>265</v>
      </c>
      <c r="AF269" s="104"/>
      <c r="AG269" s="104"/>
    </row>
    <row r="270" spans="23:33">
      <c r="W270" s="26">
        <v>266</v>
      </c>
      <c r="AF270" s="86" t="str">
        <f t="shared" ref="AF270" si="219">IF(AF269="ok","ok","")</f>
        <v/>
      </c>
      <c r="AG270" s="86" t="str">
        <f t="shared" ref="AG270" si="220">IF(AG269="ok","ok","")</f>
        <v/>
      </c>
    </row>
    <row r="271" spans="23:33">
      <c r="W271" s="26">
        <v>267</v>
      </c>
      <c r="AF271" s="104"/>
      <c r="AG271" s="104"/>
    </row>
    <row r="272" spans="23:33">
      <c r="W272" s="58">
        <v>268</v>
      </c>
      <c r="AF272" s="86" t="str">
        <f t="shared" ref="AF272" si="221">IF(AF271="ok","ok","")</f>
        <v/>
      </c>
      <c r="AG272" s="86" t="str">
        <f t="shared" ref="AG272" si="222">IF(AG271="ok","ok","")</f>
        <v/>
      </c>
    </row>
    <row r="273" spans="23:33">
      <c r="W273" s="26">
        <v>269</v>
      </c>
      <c r="AF273" s="104"/>
      <c r="AG273" s="104"/>
    </row>
    <row r="274" spans="23:33">
      <c r="W274" s="26">
        <v>270</v>
      </c>
      <c r="AF274" s="86" t="str">
        <f t="shared" ref="AF274" si="223">IF(AF273="ok","ok","")</f>
        <v/>
      </c>
      <c r="AG274" s="86" t="str">
        <f t="shared" ref="AG274" si="224">IF(AG273="ok","ok","")</f>
        <v/>
      </c>
    </row>
    <row r="275" spans="23:33">
      <c r="W275" s="58">
        <v>271</v>
      </c>
      <c r="AF275" s="104"/>
      <c r="AG275" s="104"/>
    </row>
    <row r="276" spans="23:33">
      <c r="W276" s="26">
        <v>272</v>
      </c>
      <c r="AF276" s="86" t="str">
        <f t="shared" ref="AF276" si="225">IF(AF275="ok","ok","")</f>
        <v/>
      </c>
      <c r="AG276" s="86" t="str">
        <f t="shared" ref="AG276" si="226">IF(AG275="ok","ok","")</f>
        <v/>
      </c>
    </row>
    <row r="277" spans="23:33">
      <c r="W277" s="26">
        <v>273</v>
      </c>
      <c r="AF277" s="104"/>
      <c r="AG277" s="104"/>
    </row>
    <row r="278" spans="23:33">
      <c r="W278" s="58">
        <v>274</v>
      </c>
      <c r="AF278" s="86" t="str">
        <f t="shared" ref="AF278" si="227">IF(AF277="ok","ok","")</f>
        <v/>
      </c>
      <c r="AG278" s="86" t="str">
        <f t="shared" ref="AG278" si="228">IF(AG277="ok","ok","")</f>
        <v/>
      </c>
    </row>
    <row r="279" spans="23:33">
      <c r="W279" s="26">
        <v>275</v>
      </c>
      <c r="AF279" s="104"/>
      <c r="AG279" s="104"/>
    </row>
    <row r="280" spans="23:33">
      <c r="W280" s="26">
        <v>276</v>
      </c>
      <c r="AF280" s="86" t="str">
        <f t="shared" ref="AF280" si="229">IF(AF279="ok","ok","")</f>
        <v/>
      </c>
      <c r="AG280" s="86" t="str">
        <f t="shared" ref="AG280" si="230">IF(AG279="ok","ok","")</f>
        <v/>
      </c>
    </row>
    <row r="281" spans="23:33">
      <c r="W281" s="58">
        <v>277</v>
      </c>
      <c r="AF281" s="104"/>
      <c r="AG281" s="104"/>
    </row>
    <row r="282" spans="23:33">
      <c r="W282" s="26">
        <v>278</v>
      </c>
      <c r="AF282" s="86" t="str">
        <f t="shared" ref="AF282" si="231">IF(AF281="ok","ok","")</f>
        <v/>
      </c>
      <c r="AG282" s="86" t="str">
        <f t="shared" ref="AG282" si="232">IF(AG281="ok","ok","")</f>
        <v/>
      </c>
    </row>
    <row r="283" spans="23:33">
      <c r="W283" s="26">
        <v>279</v>
      </c>
      <c r="AF283" s="104"/>
      <c r="AG283" s="104"/>
    </row>
    <row r="284" spans="23:33">
      <c r="W284" s="58">
        <v>280</v>
      </c>
      <c r="AF284" s="86" t="str">
        <f t="shared" ref="AF284" si="233">IF(AF283="ok","ok","")</f>
        <v/>
      </c>
      <c r="AG284" s="86" t="str">
        <f t="shared" ref="AG284" si="234">IF(AG283="ok","ok","")</f>
        <v/>
      </c>
    </row>
    <row r="285" spans="23:33">
      <c r="W285" s="26">
        <v>281</v>
      </c>
      <c r="AF285" s="104"/>
      <c r="AG285" s="104"/>
    </row>
    <row r="286" spans="23:33">
      <c r="W286" s="26">
        <v>282</v>
      </c>
      <c r="AF286" s="86" t="str">
        <f t="shared" ref="AF286" si="235">IF(AF285="ok","ok","")</f>
        <v/>
      </c>
      <c r="AG286" s="86" t="str">
        <f t="shared" ref="AG286" si="236">IF(AG285="ok","ok","")</f>
        <v/>
      </c>
    </row>
    <row r="287" spans="23:33">
      <c r="W287" s="58">
        <v>283</v>
      </c>
      <c r="AF287" s="104"/>
      <c r="AG287" s="104"/>
    </row>
    <row r="288" spans="23:33">
      <c r="W288" s="26">
        <v>284</v>
      </c>
      <c r="AF288" s="86" t="str">
        <f t="shared" ref="AF288" si="237">IF(AF287="ok","ok","")</f>
        <v/>
      </c>
      <c r="AG288" s="86" t="str">
        <f t="shared" ref="AG288" si="238">IF(AG287="ok","ok","")</f>
        <v/>
      </c>
    </row>
    <row r="289" spans="23:33">
      <c r="W289" s="26">
        <v>285</v>
      </c>
      <c r="AF289" s="104"/>
      <c r="AG289" s="104"/>
    </row>
    <row r="290" spans="23:33">
      <c r="W290" s="58">
        <v>286</v>
      </c>
      <c r="AF290" s="86" t="str">
        <f t="shared" ref="AF290" si="239">IF(AF289="ok","ok","")</f>
        <v/>
      </c>
      <c r="AG290" s="86" t="str">
        <f t="shared" ref="AG290" si="240">IF(AG289="ok","ok","")</f>
        <v/>
      </c>
    </row>
    <row r="291" spans="23:33">
      <c r="W291" s="26">
        <v>287</v>
      </c>
      <c r="AF291" s="104"/>
      <c r="AG291" s="104"/>
    </row>
    <row r="292" spans="23:33">
      <c r="W292" s="26">
        <v>288</v>
      </c>
      <c r="AF292" s="86" t="str">
        <f t="shared" ref="AF292" si="241">IF(AF291="ok","ok","")</f>
        <v/>
      </c>
      <c r="AG292" s="86" t="str">
        <f t="shared" ref="AG292" si="242">IF(AG291="ok","ok","")</f>
        <v/>
      </c>
    </row>
    <row r="293" spans="23:33">
      <c r="W293" s="58">
        <v>289</v>
      </c>
      <c r="AF293" s="104"/>
      <c r="AG293" s="104"/>
    </row>
    <row r="294" spans="23:33">
      <c r="W294" s="26">
        <v>290</v>
      </c>
      <c r="AF294" s="86" t="str">
        <f t="shared" ref="AF294" si="243">IF(AF293="ok","ok","")</f>
        <v/>
      </c>
      <c r="AG294" s="86" t="str">
        <f t="shared" ref="AG294" si="244">IF(AG293="ok","ok","")</f>
        <v/>
      </c>
    </row>
    <row r="295" spans="23:33">
      <c r="W295" s="26">
        <v>291</v>
      </c>
      <c r="AF295" s="104"/>
      <c r="AG295" s="104"/>
    </row>
    <row r="296" spans="23:33">
      <c r="W296" s="58">
        <v>292</v>
      </c>
      <c r="AF296" s="86" t="str">
        <f t="shared" ref="AF296" si="245">IF(AF295="ok","ok","")</f>
        <v/>
      </c>
      <c r="AG296" s="86" t="str">
        <f t="shared" ref="AG296" si="246">IF(AG295="ok","ok","")</f>
        <v/>
      </c>
    </row>
    <row r="297" spans="23:33">
      <c r="W297" s="26">
        <v>293</v>
      </c>
      <c r="AF297" s="104"/>
      <c r="AG297" s="104"/>
    </row>
    <row r="298" spans="23:33">
      <c r="W298" s="26">
        <v>294</v>
      </c>
      <c r="AF298" s="86" t="str">
        <f t="shared" ref="AF298" si="247">IF(AF297="ok","ok","")</f>
        <v/>
      </c>
      <c r="AG298" s="86" t="str">
        <f t="shared" ref="AG298" si="248">IF(AG297="ok","ok","")</f>
        <v/>
      </c>
    </row>
    <row r="299" spans="23:33">
      <c r="W299" s="58">
        <v>295</v>
      </c>
      <c r="AF299" s="104"/>
      <c r="AG299" s="104"/>
    </row>
    <row r="300" spans="23:33">
      <c r="W300" s="26">
        <v>296</v>
      </c>
      <c r="AF300" s="86" t="str">
        <f t="shared" ref="AF300" si="249">IF(AF299="ok","ok","")</f>
        <v/>
      </c>
      <c r="AG300" s="86" t="str">
        <f t="shared" ref="AG300" si="250">IF(AG299="ok","ok","")</f>
        <v/>
      </c>
    </row>
    <row r="301" spans="23:33">
      <c r="W301" s="26">
        <v>297</v>
      </c>
      <c r="AF301" s="104"/>
      <c r="AG301" s="104"/>
    </row>
    <row r="302" spans="23:33">
      <c r="W302" s="58">
        <v>298</v>
      </c>
      <c r="AF302" s="86" t="str">
        <f t="shared" ref="AF302" si="251">IF(AF301="ok","ok","")</f>
        <v/>
      </c>
      <c r="AG302" s="86" t="str">
        <f t="shared" ref="AG302" si="252">IF(AG301="ok","ok","")</f>
        <v/>
      </c>
    </row>
    <row r="303" spans="23:33">
      <c r="W303" s="26">
        <v>299</v>
      </c>
      <c r="AF303" s="104"/>
      <c r="AG303" s="104"/>
    </row>
    <row r="304" spans="23:33">
      <c r="W304" s="26">
        <v>300</v>
      </c>
      <c r="AF304" s="86" t="str">
        <f t="shared" ref="AF304" si="253">IF(AF303="ok","ok","")</f>
        <v/>
      </c>
      <c r="AG304" s="86" t="str">
        <f t="shared" ref="AG304" si="254">IF(AG303="ok","ok","")</f>
        <v/>
      </c>
    </row>
    <row r="305" spans="23:33">
      <c r="W305" s="58">
        <v>301</v>
      </c>
      <c r="AF305" s="104"/>
      <c r="AG305" s="104"/>
    </row>
    <row r="306" spans="23:33">
      <c r="W306" s="26">
        <v>302</v>
      </c>
      <c r="AF306" s="86" t="str">
        <f t="shared" ref="AF306" si="255">IF(AF305="ok","ok","")</f>
        <v/>
      </c>
      <c r="AG306" s="86" t="str">
        <f t="shared" ref="AG306" si="256">IF(AG305="ok","ok","")</f>
        <v/>
      </c>
    </row>
    <row r="307" spans="23:33">
      <c r="W307" s="26">
        <v>303</v>
      </c>
      <c r="AF307" s="104"/>
      <c r="AG307" s="104"/>
    </row>
    <row r="308" spans="23:33">
      <c r="W308" s="58">
        <v>304</v>
      </c>
      <c r="AF308" s="86" t="str">
        <f t="shared" ref="AF308" si="257">IF(AF307="ok","ok","")</f>
        <v/>
      </c>
      <c r="AG308" s="86" t="str">
        <f t="shared" ref="AG308" si="258">IF(AG307="ok","ok","")</f>
        <v/>
      </c>
    </row>
    <row r="309" spans="23:33">
      <c r="W309" s="26">
        <v>305</v>
      </c>
      <c r="AF309" s="104"/>
      <c r="AG309" s="104"/>
    </row>
    <row r="310" spans="23:33">
      <c r="W310" s="26">
        <v>306</v>
      </c>
      <c r="AF310" s="86" t="str">
        <f t="shared" ref="AF310" si="259">IF(AF309="ok","ok","")</f>
        <v/>
      </c>
      <c r="AG310" s="86" t="str">
        <f t="shared" ref="AG310" si="260">IF(AG309="ok","ok","")</f>
        <v/>
      </c>
    </row>
    <row r="311" spans="23:33">
      <c r="W311" s="58">
        <v>307</v>
      </c>
      <c r="AF311" s="104"/>
      <c r="AG311" s="104"/>
    </row>
    <row r="312" spans="23:33">
      <c r="W312" s="26">
        <v>308</v>
      </c>
      <c r="AF312" s="86" t="str">
        <f t="shared" ref="AF312" si="261">IF(AF311="ok","ok","")</f>
        <v/>
      </c>
      <c r="AG312" s="86" t="str">
        <f t="shared" ref="AG312" si="262">IF(AG311="ok","ok","")</f>
        <v/>
      </c>
    </row>
    <row r="313" spans="23:33">
      <c r="W313" s="26">
        <v>309</v>
      </c>
      <c r="AF313" s="104"/>
      <c r="AG313" s="104"/>
    </row>
    <row r="314" spans="23:33">
      <c r="W314" s="58">
        <v>310</v>
      </c>
      <c r="AF314" s="86" t="str">
        <f t="shared" ref="AF314" si="263">IF(AF313="ok","ok","")</f>
        <v/>
      </c>
      <c r="AG314" s="86" t="str">
        <f t="shared" ref="AG314" si="264">IF(AG313="ok","ok","")</f>
        <v/>
      </c>
    </row>
    <row r="315" spans="23:33">
      <c r="W315" s="26">
        <v>311</v>
      </c>
      <c r="AF315" s="104"/>
      <c r="AG315" s="104"/>
    </row>
    <row r="316" spans="23:33">
      <c r="W316" s="26">
        <v>312</v>
      </c>
      <c r="AF316" s="86" t="str">
        <f t="shared" ref="AF316" si="265">IF(AF315="ok","ok","")</f>
        <v/>
      </c>
      <c r="AG316" s="86" t="str">
        <f t="shared" ref="AG316" si="266">IF(AG315="ok","ok","")</f>
        <v/>
      </c>
    </row>
    <row r="317" spans="23:33">
      <c r="W317" s="58">
        <v>313</v>
      </c>
      <c r="AF317" s="104"/>
      <c r="AG317" s="104"/>
    </row>
    <row r="318" spans="23:33">
      <c r="W318" s="26">
        <v>314</v>
      </c>
      <c r="AF318" s="86" t="str">
        <f t="shared" ref="AF318" si="267">IF(AF317="ok","ok","")</f>
        <v/>
      </c>
      <c r="AG318" s="86" t="str">
        <f t="shared" ref="AG318" si="268">IF(AG317="ok","ok","")</f>
        <v/>
      </c>
    </row>
    <row r="319" spans="23:33">
      <c r="W319" s="26">
        <v>315</v>
      </c>
      <c r="AF319" s="104"/>
      <c r="AG319" s="104"/>
    </row>
    <row r="320" spans="23:33">
      <c r="W320" s="58">
        <v>316</v>
      </c>
      <c r="AF320" s="86" t="str">
        <f t="shared" ref="AF320" si="269">IF(AF319="ok","ok","")</f>
        <v/>
      </c>
      <c r="AG320" s="86" t="str">
        <f t="shared" ref="AG320" si="270">IF(AG319="ok","ok","")</f>
        <v/>
      </c>
    </row>
    <row r="321" spans="23:33">
      <c r="W321" s="26">
        <v>317</v>
      </c>
      <c r="AF321" s="104"/>
      <c r="AG321" s="104"/>
    </row>
    <row r="322" spans="23:33">
      <c r="W322" s="26">
        <v>318</v>
      </c>
      <c r="AF322" s="86" t="str">
        <f t="shared" ref="AF322" si="271">IF(AF321="ok","ok","")</f>
        <v/>
      </c>
      <c r="AG322" s="86" t="str">
        <f t="shared" ref="AG322" si="272">IF(AG321="ok","ok","")</f>
        <v/>
      </c>
    </row>
    <row r="323" spans="23:33">
      <c r="W323" s="58">
        <v>319</v>
      </c>
      <c r="AF323" s="104"/>
      <c r="AG323" s="104"/>
    </row>
    <row r="324" spans="23:33">
      <c r="W324" s="26">
        <v>320</v>
      </c>
      <c r="AF324" s="86" t="str">
        <f t="shared" ref="AF324" si="273">IF(AF323="ok","ok","")</f>
        <v/>
      </c>
      <c r="AG324" s="86" t="str">
        <f t="shared" ref="AG324" si="274">IF(AG323="ok","ok","")</f>
        <v/>
      </c>
    </row>
    <row r="325" spans="23:33">
      <c r="W325" s="26">
        <v>321</v>
      </c>
      <c r="AF325" s="104"/>
      <c r="AG325" s="104"/>
    </row>
    <row r="326" spans="23:33">
      <c r="W326" s="58">
        <v>322</v>
      </c>
      <c r="AF326" s="86" t="str">
        <f t="shared" ref="AF326" si="275">IF(AF325="ok","ok","")</f>
        <v/>
      </c>
      <c r="AG326" s="86" t="str">
        <f t="shared" ref="AG326" si="276">IF(AG325="ok","ok","")</f>
        <v/>
      </c>
    </row>
    <row r="327" spans="23:33">
      <c r="W327" s="26">
        <v>323</v>
      </c>
      <c r="AF327" s="104"/>
      <c r="AG327" s="104"/>
    </row>
    <row r="328" spans="23:33">
      <c r="W328" s="26">
        <v>324</v>
      </c>
      <c r="AF328" s="86" t="str">
        <f t="shared" ref="AF328" si="277">IF(AF327="ok","ok","")</f>
        <v/>
      </c>
      <c r="AG328" s="86" t="str">
        <f t="shared" ref="AG328" si="278">IF(AG327="ok","ok","")</f>
        <v/>
      </c>
    </row>
    <row r="329" spans="23:33">
      <c r="W329" s="58">
        <v>325</v>
      </c>
      <c r="AF329" s="104"/>
      <c r="AG329" s="104"/>
    </row>
    <row r="330" spans="23:33">
      <c r="W330" s="26">
        <v>326</v>
      </c>
      <c r="AF330" s="86" t="str">
        <f t="shared" ref="AF330" si="279">IF(AF329="ok","ok","")</f>
        <v/>
      </c>
      <c r="AG330" s="86" t="str">
        <f t="shared" ref="AG330" si="280">IF(AG329="ok","ok","")</f>
        <v/>
      </c>
    </row>
    <row r="331" spans="23:33">
      <c r="W331" s="26">
        <v>327</v>
      </c>
      <c r="AF331" s="104"/>
      <c r="AG331" s="104"/>
    </row>
    <row r="332" spans="23:33">
      <c r="W332" s="58">
        <v>328</v>
      </c>
      <c r="AF332" s="86" t="str">
        <f t="shared" ref="AF332" si="281">IF(AF331="ok","ok","")</f>
        <v/>
      </c>
      <c r="AG332" s="86" t="str">
        <f t="shared" ref="AG332" si="282">IF(AG331="ok","ok","")</f>
        <v/>
      </c>
    </row>
    <row r="333" spans="23:33">
      <c r="W333" s="26">
        <v>329</v>
      </c>
      <c r="AF333" s="104"/>
      <c r="AG333" s="104"/>
    </row>
    <row r="334" spans="23:33">
      <c r="W334" s="26">
        <v>330</v>
      </c>
      <c r="AF334" s="86" t="str">
        <f t="shared" ref="AF334" si="283">IF(AF333="ok","ok","")</f>
        <v/>
      </c>
      <c r="AG334" s="86" t="str">
        <f t="shared" ref="AG334" si="284">IF(AG333="ok","ok","")</f>
        <v/>
      </c>
    </row>
    <row r="335" spans="23:33">
      <c r="W335" s="58">
        <v>331</v>
      </c>
      <c r="AF335" s="104"/>
      <c r="AG335" s="104"/>
    </row>
    <row r="336" spans="23:33">
      <c r="W336" s="26">
        <v>332</v>
      </c>
      <c r="AF336" s="86" t="str">
        <f t="shared" ref="AF336" si="285">IF(AF335="ok","ok","")</f>
        <v/>
      </c>
      <c r="AG336" s="86" t="str">
        <f t="shared" ref="AG336" si="286">IF(AG335="ok","ok","")</f>
        <v/>
      </c>
    </row>
    <row r="337" spans="23:33">
      <c r="W337" s="26">
        <v>333</v>
      </c>
      <c r="AF337" s="104"/>
      <c r="AG337" s="104"/>
    </row>
    <row r="338" spans="23:33">
      <c r="W338" s="58">
        <v>334</v>
      </c>
      <c r="AF338" s="86" t="str">
        <f t="shared" ref="AF338" si="287">IF(AF337="ok","ok","")</f>
        <v/>
      </c>
      <c r="AG338" s="86" t="str">
        <f t="shared" ref="AG338" si="288">IF(AG337="ok","ok","")</f>
        <v/>
      </c>
    </row>
    <row r="339" spans="23:33">
      <c r="W339" s="26">
        <v>335</v>
      </c>
      <c r="AF339" s="104"/>
      <c r="AG339" s="104"/>
    </row>
    <row r="340" spans="23:33">
      <c r="W340" s="26">
        <v>336</v>
      </c>
      <c r="AF340" s="86" t="str">
        <f t="shared" ref="AF340" si="289">IF(AF339="ok","ok","")</f>
        <v/>
      </c>
      <c r="AG340" s="86" t="str">
        <f t="shared" ref="AG340" si="290">IF(AG339="ok","ok","")</f>
        <v/>
      </c>
    </row>
    <row r="341" spans="23:33">
      <c r="W341" s="58">
        <v>337</v>
      </c>
      <c r="AF341" s="104"/>
      <c r="AG341" s="104"/>
    </row>
    <row r="342" spans="23:33">
      <c r="W342" s="26">
        <v>338</v>
      </c>
      <c r="AF342" s="86" t="str">
        <f t="shared" ref="AF342" si="291">IF(AF341="ok","ok","")</f>
        <v/>
      </c>
      <c r="AG342" s="86" t="str">
        <f t="shared" ref="AG342" si="292">IF(AG341="ok","ok","")</f>
        <v/>
      </c>
    </row>
    <row r="343" spans="23:33">
      <c r="W343" s="26">
        <v>339</v>
      </c>
      <c r="AF343" s="104"/>
      <c r="AG343" s="104"/>
    </row>
    <row r="344" spans="23:33">
      <c r="W344" s="58">
        <v>340</v>
      </c>
      <c r="AF344" s="86" t="str">
        <f t="shared" ref="AF344" si="293">IF(AF343="ok","ok","")</f>
        <v/>
      </c>
      <c r="AG344" s="86" t="str">
        <f t="shared" ref="AG344" si="294">IF(AG343="ok","ok","")</f>
        <v/>
      </c>
    </row>
    <row r="345" spans="23:33">
      <c r="W345" s="26">
        <v>341</v>
      </c>
      <c r="AF345" s="104"/>
      <c r="AG345" s="104"/>
    </row>
    <row r="346" spans="23:33">
      <c r="W346" s="26">
        <v>342</v>
      </c>
      <c r="AF346" s="86" t="str">
        <f t="shared" ref="AF346" si="295">IF(AF345="ok","ok","")</f>
        <v/>
      </c>
      <c r="AG346" s="86" t="str">
        <f t="shared" ref="AG346" si="296">IF(AG345="ok","ok","")</f>
        <v/>
      </c>
    </row>
    <row r="347" spans="23:33">
      <c r="W347" s="58">
        <v>343</v>
      </c>
      <c r="AF347" s="104"/>
      <c r="AG347" s="104"/>
    </row>
    <row r="348" spans="23:33">
      <c r="W348" s="26">
        <v>344</v>
      </c>
      <c r="AF348" s="86" t="str">
        <f t="shared" ref="AF348" si="297">IF(AF347="ok","ok","")</f>
        <v/>
      </c>
      <c r="AG348" s="86" t="str">
        <f t="shared" ref="AG348" si="298">IF(AG347="ok","ok","")</f>
        <v/>
      </c>
    </row>
    <row r="349" spans="23:33">
      <c r="W349" s="26">
        <v>345</v>
      </c>
      <c r="AF349" s="104"/>
      <c r="AG349" s="104"/>
    </row>
    <row r="350" spans="23:33">
      <c r="W350" s="58">
        <v>346</v>
      </c>
      <c r="AF350" s="86" t="str">
        <f t="shared" ref="AF350" si="299">IF(AF349="ok","ok","")</f>
        <v/>
      </c>
      <c r="AG350" s="86" t="str">
        <f t="shared" ref="AG350" si="300">IF(AG349="ok","ok","")</f>
        <v/>
      </c>
    </row>
    <row r="351" spans="23:33">
      <c r="W351" s="26">
        <v>347</v>
      </c>
      <c r="AF351" s="104"/>
      <c r="AG351" s="104"/>
    </row>
    <row r="352" spans="23:33">
      <c r="W352" s="26">
        <v>348</v>
      </c>
      <c r="AF352" s="86" t="str">
        <f t="shared" ref="AF352" si="301">IF(AF351="ok","ok","")</f>
        <v/>
      </c>
      <c r="AG352" s="86" t="str">
        <f t="shared" ref="AG352" si="302">IF(AG351="ok","ok","")</f>
        <v/>
      </c>
    </row>
    <row r="353" spans="23:33">
      <c r="W353" s="58">
        <v>349</v>
      </c>
      <c r="AF353" s="104"/>
      <c r="AG353" s="104"/>
    </row>
    <row r="354" spans="23:33">
      <c r="W354" s="26">
        <v>350</v>
      </c>
      <c r="AF354" s="86" t="str">
        <f t="shared" ref="AF354" si="303">IF(AF353="ok","ok","")</f>
        <v/>
      </c>
      <c r="AG354" s="86" t="str">
        <f t="shared" ref="AG354" si="304">IF(AG353="ok","ok","")</f>
        <v/>
      </c>
    </row>
    <row r="355" spans="23:33">
      <c r="W355" s="26">
        <v>351</v>
      </c>
      <c r="AF355" s="104"/>
      <c r="AG355" s="104"/>
    </row>
    <row r="356" spans="23:33">
      <c r="W356" s="58">
        <v>352</v>
      </c>
      <c r="AF356" s="86" t="str">
        <f t="shared" ref="AF356" si="305">IF(AF355="ok","ok","")</f>
        <v/>
      </c>
      <c r="AG356" s="86" t="str">
        <f t="shared" ref="AG356" si="306">IF(AG355="ok","ok","")</f>
        <v/>
      </c>
    </row>
    <row r="357" spans="23:33">
      <c r="W357" s="26">
        <v>353</v>
      </c>
      <c r="AF357" s="104"/>
      <c r="AG357" s="104"/>
    </row>
    <row r="358" spans="23:33">
      <c r="W358" s="26">
        <v>354</v>
      </c>
      <c r="AF358" s="86" t="str">
        <f t="shared" ref="AF358" si="307">IF(AF357="ok","ok","")</f>
        <v/>
      </c>
      <c r="AG358" s="86" t="str">
        <f t="shared" ref="AG358" si="308">IF(AG357="ok","ok","")</f>
        <v/>
      </c>
    </row>
    <row r="359" spans="23:33">
      <c r="W359" s="58">
        <v>355</v>
      </c>
      <c r="AF359" s="104"/>
      <c r="AG359" s="104"/>
    </row>
    <row r="360" spans="23:33">
      <c r="W360" s="26">
        <v>356</v>
      </c>
      <c r="AF360" s="86" t="str">
        <f t="shared" ref="AF360" si="309">IF(AF359="ok","ok","")</f>
        <v/>
      </c>
      <c r="AG360" s="86" t="str">
        <f t="shared" ref="AG360" si="310">IF(AG359="ok","ok","")</f>
        <v/>
      </c>
    </row>
    <row r="361" spans="23:33">
      <c r="W361" s="26">
        <v>357</v>
      </c>
      <c r="AF361" s="104"/>
      <c r="AG361" s="104"/>
    </row>
    <row r="362" spans="23:33">
      <c r="W362" s="58">
        <v>358</v>
      </c>
      <c r="AF362" s="86" t="str">
        <f t="shared" ref="AF362" si="311">IF(AF361="ok","ok","")</f>
        <v/>
      </c>
      <c r="AG362" s="86" t="str">
        <f t="shared" ref="AG362" si="312">IF(AG361="ok","ok","")</f>
        <v/>
      </c>
    </row>
    <row r="363" spans="23:33">
      <c r="W363" s="26">
        <v>359</v>
      </c>
      <c r="AF363" s="104"/>
      <c r="AG363" s="104"/>
    </row>
    <row r="364" spans="23:33">
      <c r="W364" s="26">
        <v>360</v>
      </c>
      <c r="AF364" s="86" t="str">
        <f t="shared" ref="AF364" si="313">IF(AF363="ok","ok","")</f>
        <v/>
      </c>
      <c r="AG364" s="86" t="str">
        <f t="shared" ref="AG364" si="314">IF(AG363="ok","ok","")</f>
        <v/>
      </c>
    </row>
    <row r="365" spans="23:33">
      <c r="W365" s="58">
        <v>361</v>
      </c>
      <c r="AF365" s="104"/>
      <c r="AG365" s="104"/>
    </row>
    <row r="366" spans="23:33">
      <c r="W366" s="26">
        <v>362</v>
      </c>
      <c r="AF366" s="86" t="str">
        <f t="shared" ref="AF366" si="315">IF(AF365="ok","ok","")</f>
        <v/>
      </c>
      <c r="AG366" s="86" t="str">
        <f t="shared" ref="AG366" si="316">IF(AG365="ok","ok","")</f>
        <v/>
      </c>
    </row>
    <row r="367" spans="23:33">
      <c r="W367" s="26">
        <v>363</v>
      </c>
      <c r="AF367" s="104"/>
      <c r="AG367" s="104"/>
    </row>
    <row r="368" spans="23:33">
      <c r="W368" s="58">
        <v>364</v>
      </c>
      <c r="AF368" s="86" t="str">
        <f t="shared" ref="AF368" si="317">IF(AF367="ok","ok","")</f>
        <v/>
      </c>
      <c r="AG368" s="86" t="str">
        <f t="shared" ref="AG368" si="318">IF(AG367="ok","ok","")</f>
        <v/>
      </c>
    </row>
    <row r="369" spans="23:33">
      <c r="W369" s="26">
        <v>365</v>
      </c>
      <c r="AF369" s="104"/>
      <c r="AG369" s="104"/>
    </row>
    <row r="370" spans="23:33">
      <c r="W370" s="26">
        <v>366</v>
      </c>
      <c r="AF370" s="86" t="str">
        <f t="shared" ref="AF370" si="319">IF(AF369="ok","ok","")</f>
        <v/>
      </c>
      <c r="AG370" s="86" t="str">
        <f t="shared" ref="AG370" si="320">IF(AG369="ok","ok","")</f>
        <v/>
      </c>
    </row>
    <row r="371" spans="23:33">
      <c r="W371" s="58">
        <v>367</v>
      </c>
      <c r="AF371" s="104"/>
      <c r="AG371" s="104"/>
    </row>
    <row r="372" spans="23:33">
      <c r="W372" s="26">
        <v>368</v>
      </c>
      <c r="AF372" s="86" t="str">
        <f t="shared" ref="AF372" si="321">IF(AF371="ok","ok","")</f>
        <v/>
      </c>
      <c r="AG372" s="86" t="str">
        <f t="shared" ref="AG372" si="322">IF(AG371="ok","ok","")</f>
        <v/>
      </c>
    </row>
    <row r="373" spans="23:33">
      <c r="W373" s="26">
        <v>369</v>
      </c>
      <c r="AF373" s="104"/>
      <c r="AG373" s="104"/>
    </row>
    <row r="374" spans="23:33">
      <c r="W374" s="58">
        <v>370</v>
      </c>
      <c r="AF374" s="86" t="str">
        <f t="shared" ref="AF374" si="323">IF(AF373="ok","ok","")</f>
        <v/>
      </c>
      <c r="AG374" s="86" t="str">
        <f t="shared" ref="AG374" si="324">IF(AG373="ok","ok","")</f>
        <v/>
      </c>
    </row>
    <row r="375" spans="23:33">
      <c r="W375" s="26">
        <v>371</v>
      </c>
      <c r="AF375" s="104"/>
      <c r="AG375" s="104"/>
    </row>
    <row r="376" spans="23:33">
      <c r="W376" s="26">
        <v>372</v>
      </c>
      <c r="AF376" s="86" t="str">
        <f t="shared" ref="AF376" si="325">IF(AF375="ok","ok","")</f>
        <v/>
      </c>
      <c r="AG376" s="86" t="str">
        <f t="shared" ref="AG376" si="326">IF(AG375="ok","ok","")</f>
        <v/>
      </c>
    </row>
    <row r="377" spans="23:33">
      <c r="W377" s="58">
        <v>373</v>
      </c>
      <c r="AF377" s="104"/>
      <c r="AG377" s="104"/>
    </row>
    <row r="378" spans="23:33">
      <c r="W378" s="26">
        <v>374</v>
      </c>
      <c r="AF378" s="86" t="str">
        <f t="shared" ref="AF378" si="327">IF(AF377="ok","ok","")</f>
        <v/>
      </c>
      <c r="AG378" s="86" t="str">
        <f t="shared" ref="AG378" si="328">IF(AG377="ok","ok","")</f>
        <v/>
      </c>
    </row>
    <row r="379" spans="23:33">
      <c r="W379" s="26">
        <v>375</v>
      </c>
      <c r="AF379" s="104"/>
      <c r="AG379" s="104"/>
    </row>
    <row r="380" spans="23:33">
      <c r="W380" s="58">
        <v>376</v>
      </c>
      <c r="AF380" s="86" t="str">
        <f t="shared" ref="AF380" si="329">IF(AF379="ok","ok","")</f>
        <v/>
      </c>
      <c r="AG380" s="86" t="str">
        <f t="shared" ref="AG380" si="330">IF(AG379="ok","ok","")</f>
        <v/>
      </c>
    </row>
    <row r="381" spans="23:33">
      <c r="W381" s="26">
        <v>377</v>
      </c>
      <c r="AF381" s="104"/>
      <c r="AG381" s="104"/>
    </row>
    <row r="382" spans="23:33">
      <c r="W382" s="26">
        <v>378</v>
      </c>
      <c r="AF382" s="86" t="str">
        <f t="shared" ref="AF382" si="331">IF(AF381="ok","ok","")</f>
        <v/>
      </c>
      <c r="AG382" s="86" t="str">
        <f t="shared" ref="AG382" si="332">IF(AG381="ok","ok","")</f>
        <v/>
      </c>
    </row>
    <row r="383" spans="23:33">
      <c r="W383" s="58">
        <v>379</v>
      </c>
      <c r="AF383" s="104"/>
      <c r="AG383" s="104"/>
    </row>
    <row r="384" spans="23:33">
      <c r="W384" s="26">
        <v>380</v>
      </c>
      <c r="AF384" s="86" t="str">
        <f t="shared" ref="AF384" si="333">IF(AF383="ok","ok","")</f>
        <v/>
      </c>
      <c r="AG384" s="86" t="str">
        <f t="shared" ref="AG384" si="334">IF(AG383="ok","ok","")</f>
        <v/>
      </c>
    </row>
    <row r="385" spans="23:33">
      <c r="W385" s="26">
        <v>381</v>
      </c>
      <c r="AF385" s="104"/>
      <c r="AG385" s="104"/>
    </row>
    <row r="386" spans="23:33">
      <c r="W386" s="58">
        <v>382</v>
      </c>
      <c r="AF386" s="86" t="str">
        <f t="shared" ref="AF386" si="335">IF(AF385="ok","ok","")</f>
        <v/>
      </c>
      <c r="AG386" s="86" t="str">
        <f t="shared" ref="AG386" si="336">IF(AG385="ok","ok","")</f>
        <v/>
      </c>
    </row>
    <row r="387" spans="23:33">
      <c r="W387" s="26">
        <v>383</v>
      </c>
      <c r="AF387" s="104"/>
      <c r="AG387" s="104"/>
    </row>
    <row r="388" spans="23:33">
      <c r="W388" s="26">
        <v>384</v>
      </c>
      <c r="AF388" s="86" t="str">
        <f t="shared" ref="AF388" si="337">IF(AF387="ok","ok","")</f>
        <v/>
      </c>
      <c r="AG388" s="86" t="str">
        <f t="shared" ref="AG388" si="338">IF(AG387="ok","ok","")</f>
        <v/>
      </c>
    </row>
    <row r="389" spans="23:33">
      <c r="W389" s="58">
        <v>385</v>
      </c>
      <c r="AF389" s="104"/>
      <c r="AG389" s="104"/>
    </row>
    <row r="390" spans="23:33">
      <c r="W390" s="26">
        <v>386</v>
      </c>
      <c r="AF390" s="86" t="str">
        <f t="shared" ref="AF390" si="339">IF(AF389="ok","ok","")</f>
        <v/>
      </c>
      <c r="AG390" s="86" t="str">
        <f t="shared" ref="AG390" si="340">IF(AG389="ok","ok","")</f>
        <v/>
      </c>
    </row>
    <row r="391" spans="23:33">
      <c r="W391" s="26">
        <v>387</v>
      </c>
      <c r="AF391" s="104"/>
      <c r="AG391" s="104"/>
    </row>
    <row r="392" spans="23:33">
      <c r="W392" s="58">
        <v>388</v>
      </c>
      <c r="AF392" s="86" t="str">
        <f t="shared" ref="AF392" si="341">IF(AF391="ok","ok","")</f>
        <v/>
      </c>
      <c r="AG392" s="86" t="str">
        <f t="shared" ref="AG392" si="342">IF(AG391="ok","ok","")</f>
        <v/>
      </c>
    </row>
    <row r="393" spans="23:33">
      <c r="W393" s="26">
        <v>389</v>
      </c>
      <c r="AF393" s="104"/>
      <c r="AG393" s="104"/>
    </row>
    <row r="394" spans="23:33">
      <c r="W394" s="26">
        <v>390</v>
      </c>
      <c r="AF394" s="86" t="str">
        <f t="shared" ref="AF394" si="343">IF(AF393="ok","ok","")</f>
        <v/>
      </c>
      <c r="AG394" s="86" t="str">
        <f t="shared" ref="AG394" si="344">IF(AG393="ok","ok","")</f>
        <v/>
      </c>
    </row>
    <row r="395" spans="23:33">
      <c r="W395" s="58">
        <v>391</v>
      </c>
      <c r="AF395" s="104"/>
      <c r="AG395" s="104"/>
    </row>
    <row r="396" spans="23:33">
      <c r="W396" s="26">
        <v>392</v>
      </c>
      <c r="AF396" s="86" t="str">
        <f t="shared" ref="AF396" si="345">IF(AF395="ok","ok","")</f>
        <v/>
      </c>
      <c r="AG396" s="86" t="str">
        <f t="shared" ref="AG396" si="346">IF(AG395="ok","ok","")</f>
        <v/>
      </c>
    </row>
    <row r="397" spans="23:33">
      <c r="W397" s="26">
        <v>393</v>
      </c>
      <c r="AF397" s="104"/>
      <c r="AG397" s="104"/>
    </row>
    <row r="398" spans="23:33">
      <c r="W398" s="58">
        <v>394</v>
      </c>
      <c r="AF398" s="86" t="str">
        <f t="shared" ref="AF398" si="347">IF(AF397="ok","ok","")</f>
        <v/>
      </c>
      <c r="AG398" s="86" t="str">
        <f t="shared" ref="AG398" si="348">IF(AG397="ok","ok","")</f>
        <v/>
      </c>
    </row>
    <row r="399" spans="23:33">
      <c r="W399" s="26">
        <v>395</v>
      </c>
      <c r="AF399" s="104"/>
      <c r="AG399" s="104"/>
    </row>
    <row r="400" spans="23:33">
      <c r="W400" s="26">
        <v>396</v>
      </c>
      <c r="AF400" s="86" t="str">
        <f t="shared" ref="AF400" si="349">IF(AF399="ok","ok","")</f>
        <v/>
      </c>
      <c r="AG400" s="86" t="str">
        <f t="shared" ref="AG400" si="350">IF(AG399="ok","ok","")</f>
        <v/>
      </c>
    </row>
    <row r="401" spans="23:33">
      <c r="W401" s="58">
        <v>397</v>
      </c>
      <c r="AF401" s="104"/>
      <c r="AG401" s="104"/>
    </row>
    <row r="402" spans="23:33">
      <c r="W402" s="26">
        <v>398</v>
      </c>
      <c r="AF402" s="86" t="str">
        <f t="shared" ref="AF402" si="351">IF(AF401="ok","ok","")</f>
        <v/>
      </c>
      <c r="AG402" s="86" t="str">
        <f t="shared" ref="AG402" si="352">IF(AG401="ok","ok","")</f>
        <v/>
      </c>
    </row>
    <row r="403" spans="23:33">
      <c r="W403" s="26">
        <v>399</v>
      </c>
      <c r="AF403" s="104"/>
      <c r="AG403" s="104"/>
    </row>
    <row r="404" spans="23:33">
      <c r="W404" s="58">
        <v>400</v>
      </c>
      <c r="AF404" s="86" t="str">
        <f t="shared" ref="AF404" si="353">IF(AF403="ok","ok","")</f>
        <v/>
      </c>
      <c r="AG404" s="86" t="str">
        <f t="shared" ref="AG404" si="354">IF(AG403="ok","ok","")</f>
        <v/>
      </c>
    </row>
    <row r="405" spans="23:33">
      <c r="W405" s="26">
        <v>401</v>
      </c>
      <c r="AF405" s="104"/>
      <c r="AG405" s="104"/>
    </row>
    <row r="406" spans="23:33">
      <c r="W406" s="26">
        <v>402</v>
      </c>
      <c r="AF406" s="86" t="str">
        <f t="shared" ref="AF406" si="355">IF(AF405="ok","ok","")</f>
        <v/>
      </c>
      <c r="AG406" s="86" t="str">
        <f t="shared" ref="AG406" si="356">IF(AG405="ok","ok","")</f>
        <v/>
      </c>
    </row>
    <row r="407" spans="23:33">
      <c r="W407" s="58">
        <v>403</v>
      </c>
      <c r="AF407" s="104"/>
      <c r="AG407" s="104"/>
    </row>
    <row r="408" spans="23:33">
      <c r="W408" s="26">
        <v>404</v>
      </c>
      <c r="AF408" s="86" t="str">
        <f t="shared" ref="AF408" si="357">IF(AF407="ok","ok","")</f>
        <v/>
      </c>
      <c r="AG408" s="86" t="str">
        <f t="shared" ref="AG408" si="358">IF(AG407="ok","ok","")</f>
        <v/>
      </c>
    </row>
    <row r="409" spans="23:33">
      <c r="W409" s="26">
        <v>405</v>
      </c>
      <c r="AF409" s="104"/>
      <c r="AG409" s="104"/>
    </row>
    <row r="410" spans="23:33">
      <c r="W410" s="58">
        <v>406</v>
      </c>
      <c r="AF410" s="86" t="str">
        <f t="shared" ref="AF410" si="359">IF(AF409="ok","ok","")</f>
        <v/>
      </c>
      <c r="AG410" s="86" t="str">
        <f t="shared" ref="AG410" si="360">IF(AG409="ok","ok","")</f>
        <v/>
      </c>
    </row>
    <row r="411" spans="23:33">
      <c r="W411" s="26">
        <v>407</v>
      </c>
      <c r="AF411" s="104"/>
      <c r="AG411" s="104"/>
    </row>
    <row r="412" spans="23:33">
      <c r="W412" s="26">
        <v>408</v>
      </c>
      <c r="AF412" s="86" t="str">
        <f t="shared" ref="AF412" si="361">IF(AF411="ok","ok","")</f>
        <v/>
      </c>
      <c r="AG412" s="86" t="str">
        <f t="shared" ref="AG412" si="362">IF(AG411="ok","ok","")</f>
        <v/>
      </c>
    </row>
    <row r="413" spans="23:33">
      <c r="W413" s="58">
        <v>409</v>
      </c>
      <c r="AF413" s="104"/>
      <c r="AG413" s="104"/>
    </row>
    <row r="414" spans="23:33">
      <c r="W414" s="26">
        <v>410</v>
      </c>
      <c r="AF414" s="86" t="str">
        <f t="shared" ref="AF414" si="363">IF(AF413="ok","ok","")</f>
        <v/>
      </c>
      <c r="AG414" s="86" t="str">
        <f t="shared" ref="AG414" si="364">IF(AG413="ok","ok","")</f>
        <v/>
      </c>
    </row>
    <row r="415" spans="23:33">
      <c r="W415" s="26">
        <v>411</v>
      </c>
      <c r="AF415" s="104"/>
      <c r="AG415" s="104"/>
    </row>
    <row r="416" spans="23:33">
      <c r="W416" s="58">
        <v>412</v>
      </c>
      <c r="AF416" s="86" t="str">
        <f t="shared" ref="AF416" si="365">IF(AF415="ok","ok","")</f>
        <v/>
      </c>
      <c r="AG416" s="86" t="str">
        <f t="shared" ref="AG416" si="366">IF(AG415="ok","ok","")</f>
        <v/>
      </c>
    </row>
    <row r="417" spans="23:33">
      <c r="W417" s="26">
        <v>413</v>
      </c>
      <c r="AF417" s="104"/>
      <c r="AG417" s="104"/>
    </row>
    <row r="418" spans="23:33">
      <c r="W418" s="26">
        <v>414</v>
      </c>
      <c r="AF418" s="86" t="str">
        <f t="shared" ref="AF418" si="367">IF(AF417="ok","ok","")</f>
        <v/>
      </c>
      <c r="AG418" s="86" t="str">
        <f t="shared" ref="AG418" si="368">IF(AG417="ok","ok","")</f>
        <v/>
      </c>
    </row>
    <row r="419" spans="23:33">
      <c r="W419" s="58">
        <v>415</v>
      </c>
      <c r="AF419" s="104"/>
      <c r="AG419" s="104"/>
    </row>
    <row r="420" spans="23:33">
      <c r="W420" s="26">
        <v>416</v>
      </c>
      <c r="AF420" s="86" t="str">
        <f t="shared" ref="AF420" si="369">IF(AF419="ok","ok","")</f>
        <v/>
      </c>
      <c r="AG420" s="86" t="str">
        <f t="shared" ref="AG420" si="370">IF(AG419="ok","ok","")</f>
        <v/>
      </c>
    </row>
    <row r="421" spans="23:33">
      <c r="W421" s="26">
        <v>417</v>
      </c>
      <c r="AF421" s="104"/>
      <c r="AG421" s="104"/>
    </row>
    <row r="422" spans="23:33">
      <c r="W422" s="58">
        <v>418</v>
      </c>
      <c r="AF422" s="86" t="str">
        <f t="shared" ref="AF422" si="371">IF(AF421="ok","ok","")</f>
        <v/>
      </c>
      <c r="AG422" s="86" t="str">
        <f t="shared" ref="AG422" si="372">IF(AG421="ok","ok","")</f>
        <v/>
      </c>
    </row>
    <row r="423" spans="23:33">
      <c r="W423" s="26">
        <v>419</v>
      </c>
      <c r="AF423" s="104"/>
      <c r="AG423" s="104"/>
    </row>
    <row r="424" spans="23:33">
      <c r="W424" s="26">
        <v>420</v>
      </c>
      <c r="AF424" s="86" t="str">
        <f t="shared" ref="AF424" si="373">IF(AF423="ok","ok","")</f>
        <v/>
      </c>
      <c r="AG424" s="86" t="str">
        <f t="shared" ref="AG424" si="374">IF(AG423="ok","ok","")</f>
        <v/>
      </c>
    </row>
    <row r="425" spans="23:33">
      <c r="W425" s="58">
        <v>421</v>
      </c>
      <c r="AF425" s="104"/>
      <c r="AG425" s="104"/>
    </row>
    <row r="426" spans="23:33">
      <c r="W426" s="26">
        <v>422</v>
      </c>
      <c r="AF426" s="86" t="str">
        <f t="shared" ref="AF426" si="375">IF(AF425="ok","ok","")</f>
        <v/>
      </c>
      <c r="AG426" s="86" t="str">
        <f t="shared" ref="AG426" si="376">IF(AG425="ok","ok","")</f>
        <v/>
      </c>
    </row>
    <row r="427" spans="23:33">
      <c r="W427" s="26">
        <v>423</v>
      </c>
      <c r="AF427" s="104"/>
      <c r="AG427" s="104"/>
    </row>
    <row r="428" spans="23:33">
      <c r="W428" s="58">
        <v>424</v>
      </c>
      <c r="AF428" s="86" t="str">
        <f t="shared" ref="AF428" si="377">IF(AF427="ok","ok","")</f>
        <v/>
      </c>
      <c r="AG428" s="86" t="str">
        <f t="shared" ref="AG428" si="378">IF(AG427="ok","ok","")</f>
        <v/>
      </c>
    </row>
    <row r="429" spans="23:33">
      <c r="W429" s="26">
        <v>425</v>
      </c>
      <c r="AF429" s="104"/>
      <c r="AG429" s="104"/>
    </row>
    <row r="430" spans="23:33">
      <c r="W430" s="26">
        <v>426</v>
      </c>
      <c r="AF430" s="86" t="str">
        <f t="shared" ref="AF430" si="379">IF(AF429="ok","ok","")</f>
        <v/>
      </c>
      <c r="AG430" s="86" t="str">
        <f t="shared" ref="AG430" si="380">IF(AG429="ok","ok","")</f>
        <v/>
      </c>
    </row>
    <row r="431" spans="23:33">
      <c r="W431" s="58">
        <v>427</v>
      </c>
      <c r="AF431" s="104"/>
      <c r="AG431" s="104"/>
    </row>
    <row r="432" spans="23:33">
      <c r="W432" s="26">
        <v>428</v>
      </c>
      <c r="AF432" s="86" t="str">
        <f t="shared" ref="AF432" si="381">IF(AF431="ok","ok","")</f>
        <v/>
      </c>
      <c r="AG432" s="86" t="str">
        <f t="shared" ref="AG432" si="382">IF(AG431="ok","ok","")</f>
        <v/>
      </c>
    </row>
    <row r="433" spans="23:33">
      <c r="W433" s="26">
        <v>429</v>
      </c>
      <c r="AF433" s="104"/>
      <c r="AG433" s="104"/>
    </row>
    <row r="434" spans="23:33">
      <c r="W434" s="58">
        <v>430</v>
      </c>
      <c r="AF434" s="86" t="str">
        <f t="shared" ref="AF434" si="383">IF(AF433="ok","ok","")</f>
        <v/>
      </c>
      <c r="AG434" s="86" t="str">
        <f t="shared" ref="AG434" si="384">IF(AG433="ok","ok","")</f>
        <v/>
      </c>
    </row>
    <row r="435" spans="23:33">
      <c r="W435" s="26">
        <v>431</v>
      </c>
      <c r="AF435" s="104"/>
      <c r="AG435" s="104"/>
    </row>
    <row r="436" spans="23:33">
      <c r="W436" s="26">
        <v>432</v>
      </c>
      <c r="AF436" s="86" t="str">
        <f t="shared" ref="AF436" si="385">IF(AF435="ok","ok","")</f>
        <v/>
      </c>
      <c r="AG436" s="86" t="str">
        <f t="shared" ref="AG436" si="386">IF(AG435="ok","ok","")</f>
        <v/>
      </c>
    </row>
    <row r="437" spans="23:33">
      <c r="W437" s="58">
        <v>433</v>
      </c>
      <c r="AF437" s="104"/>
      <c r="AG437" s="104"/>
    </row>
    <row r="438" spans="23:33">
      <c r="W438" s="26">
        <v>434</v>
      </c>
      <c r="AF438" s="86" t="str">
        <f t="shared" ref="AF438" si="387">IF(AF437="ok","ok","")</f>
        <v/>
      </c>
      <c r="AG438" s="86" t="str">
        <f t="shared" ref="AG438" si="388">IF(AG437="ok","ok","")</f>
        <v/>
      </c>
    </row>
    <row r="439" spans="23:33">
      <c r="W439" s="26">
        <v>435</v>
      </c>
      <c r="AF439" s="104"/>
      <c r="AG439" s="104"/>
    </row>
    <row r="440" spans="23:33">
      <c r="W440" s="58">
        <v>436</v>
      </c>
      <c r="AF440" s="86" t="str">
        <f t="shared" ref="AF440" si="389">IF(AF439="ok","ok","")</f>
        <v/>
      </c>
      <c r="AG440" s="86" t="str">
        <f t="shared" ref="AG440" si="390">IF(AG439="ok","ok","")</f>
        <v/>
      </c>
    </row>
    <row r="441" spans="23:33">
      <c r="W441" s="26">
        <v>437</v>
      </c>
      <c r="AF441" s="104"/>
      <c r="AG441" s="104"/>
    </row>
    <row r="442" spans="23:33">
      <c r="W442" s="26">
        <v>438</v>
      </c>
      <c r="AF442" s="86" t="str">
        <f t="shared" ref="AF442" si="391">IF(AF441="ok","ok","")</f>
        <v/>
      </c>
      <c r="AG442" s="86" t="str">
        <f t="shared" ref="AG442" si="392">IF(AG441="ok","ok","")</f>
        <v/>
      </c>
    </row>
    <row r="443" spans="23:33">
      <c r="W443" s="58">
        <v>439</v>
      </c>
      <c r="AF443" s="104"/>
      <c r="AG443" s="104"/>
    </row>
    <row r="444" spans="23:33">
      <c r="W444" s="26">
        <v>440</v>
      </c>
      <c r="AF444" s="86" t="str">
        <f t="shared" ref="AF444" si="393">IF(AF443="ok","ok","")</f>
        <v/>
      </c>
      <c r="AG444" s="86" t="str">
        <f t="shared" ref="AG444" si="394">IF(AG443="ok","ok","")</f>
        <v/>
      </c>
    </row>
    <row r="445" spans="23:33">
      <c r="W445" s="26">
        <v>441</v>
      </c>
      <c r="AF445" s="104"/>
      <c r="AG445" s="104"/>
    </row>
    <row r="446" spans="23:33">
      <c r="W446" s="58">
        <v>442</v>
      </c>
      <c r="AF446" s="86" t="str">
        <f t="shared" ref="AF446" si="395">IF(AF445="ok","ok","")</f>
        <v/>
      </c>
      <c r="AG446" s="86" t="str">
        <f t="shared" ref="AG446" si="396">IF(AG445="ok","ok","")</f>
        <v/>
      </c>
    </row>
    <row r="447" spans="23:33">
      <c r="W447" s="26">
        <v>443</v>
      </c>
      <c r="AF447" s="104"/>
      <c r="AG447" s="104"/>
    </row>
    <row r="448" spans="23:33">
      <c r="W448" s="26">
        <v>444</v>
      </c>
      <c r="AF448" s="86" t="str">
        <f t="shared" ref="AF448" si="397">IF(AF447="ok","ok","")</f>
        <v/>
      </c>
      <c r="AG448" s="86" t="str">
        <f t="shared" ref="AG448" si="398">IF(AG447="ok","ok","")</f>
        <v/>
      </c>
    </row>
    <row r="449" spans="23:33">
      <c r="W449" s="58">
        <v>445</v>
      </c>
      <c r="AF449" s="104"/>
      <c r="AG449" s="104"/>
    </row>
    <row r="450" spans="23:33">
      <c r="W450" s="26">
        <v>446</v>
      </c>
      <c r="AF450" s="86" t="str">
        <f t="shared" ref="AF450" si="399">IF(AF449="ok","ok","")</f>
        <v/>
      </c>
      <c r="AG450" s="86" t="str">
        <f t="shared" ref="AG450" si="400">IF(AG449="ok","ok","")</f>
        <v/>
      </c>
    </row>
    <row r="451" spans="23:33">
      <c r="W451" s="26">
        <v>447</v>
      </c>
      <c r="AF451" s="104"/>
      <c r="AG451" s="104"/>
    </row>
    <row r="452" spans="23:33">
      <c r="W452" s="58">
        <v>448</v>
      </c>
      <c r="AF452" s="86" t="str">
        <f t="shared" ref="AF452" si="401">IF(AF451="ok","ok","")</f>
        <v/>
      </c>
      <c r="AG452" s="86" t="str">
        <f t="shared" ref="AG452" si="402">IF(AG451="ok","ok","")</f>
        <v/>
      </c>
    </row>
    <row r="453" spans="23:33">
      <c r="W453" s="26">
        <v>449</v>
      </c>
      <c r="AF453" s="104"/>
      <c r="AG453" s="104"/>
    </row>
    <row r="454" spans="23:33">
      <c r="W454" s="26">
        <v>450</v>
      </c>
      <c r="AF454" s="86" t="str">
        <f t="shared" ref="AF454" si="403">IF(AF453="ok","ok","")</f>
        <v/>
      </c>
      <c r="AG454" s="86" t="str">
        <f t="shared" ref="AG454" si="404">IF(AG453="ok","ok","")</f>
        <v/>
      </c>
    </row>
    <row r="455" spans="23:33">
      <c r="W455" s="58">
        <v>451</v>
      </c>
      <c r="AF455" s="104"/>
      <c r="AG455" s="104"/>
    </row>
    <row r="456" spans="23:33">
      <c r="W456" s="26">
        <v>452</v>
      </c>
      <c r="AF456" s="86" t="str">
        <f t="shared" ref="AF456" si="405">IF(AF455="ok","ok","")</f>
        <v/>
      </c>
      <c r="AG456" s="86" t="str">
        <f t="shared" ref="AG456" si="406">IF(AG455="ok","ok","")</f>
        <v/>
      </c>
    </row>
    <row r="457" spans="23:33">
      <c r="W457" s="26">
        <v>453</v>
      </c>
      <c r="AF457" s="104"/>
      <c r="AG457" s="104"/>
    </row>
    <row r="458" spans="23:33">
      <c r="W458" s="58">
        <v>454</v>
      </c>
      <c r="AF458" s="86" t="str">
        <f t="shared" ref="AF458" si="407">IF(AF457="ok","ok","")</f>
        <v/>
      </c>
      <c r="AG458" s="86" t="str">
        <f t="shared" ref="AG458" si="408">IF(AG457="ok","ok","")</f>
        <v/>
      </c>
    </row>
    <row r="459" spans="23:33">
      <c r="W459" s="26">
        <v>455</v>
      </c>
      <c r="AF459" s="104"/>
      <c r="AG459" s="104"/>
    </row>
    <row r="460" spans="23:33">
      <c r="W460" s="26">
        <v>456</v>
      </c>
      <c r="AF460" s="86" t="str">
        <f t="shared" ref="AF460" si="409">IF(AF459="ok","ok","")</f>
        <v/>
      </c>
      <c r="AG460" s="86" t="str">
        <f t="shared" ref="AG460" si="410">IF(AG459="ok","ok","")</f>
        <v/>
      </c>
    </row>
    <row r="461" spans="23:33">
      <c r="W461" s="58">
        <v>457</v>
      </c>
      <c r="AF461" s="104"/>
      <c r="AG461" s="104"/>
    </row>
    <row r="462" spans="23:33">
      <c r="W462" s="26">
        <v>458</v>
      </c>
      <c r="AF462" s="86" t="str">
        <f t="shared" ref="AF462" si="411">IF(AF461="ok","ok","")</f>
        <v/>
      </c>
      <c r="AG462" s="86" t="str">
        <f t="shared" ref="AG462" si="412">IF(AG461="ok","ok","")</f>
        <v/>
      </c>
    </row>
    <row r="463" spans="23:33">
      <c r="W463" s="26">
        <v>459</v>
      </c>
      <c r="AF463" s="104"/>
      <c r="AG463" s="104"/>
    </row>
    <row r="464" spans="23:33">
      <c r="W464" s="58">
        <v>460</v>
      </c>
      <c r="AF464" s="86" t="str">
        <f t="shared" ref="AF464" si="413">IF(AF463="ok","ok","")</f>
        <v/>
      </c>
      <c r="AG464" s="86" t="str">
        <f t="shared" ref="AG464" si="414">IF(AG463="ok","ok","")</f>
        <v/>
      </c>
    </row>
    <row r="465" spans="23:33">
      <c r="W465" s="26">
        <v>461</v>
      </c>
      <c r="AF465" s="104"/>
      <c r="AG465" s="104"/>
    </row>
    <row r="466" spans="23:33">
      <c r="W466" s="26">
        <v>462</v>
      </c>
      <c r="AF466" s="86" t="str">
        <f t="shared" ref="AF466" si="415">IF(AF465="ok","ok","")</f>
        <v/>
      </c>
      <c r="AG466" s="86" t="str">
        <f t="shared" ref="AG466" si="416">IF(AG465="ok","ok","")</f>
        <v/>
      </c>
    </row>
    <row r="467" spans="23:33">
      <c r="W467" s="58">
        <v>463</v>
      </c>
      <c r="AF467" s="104"/>
      <c r="AG467" s="104"/>
    </row>
    <row r="468" spans="23:33">
      <c r="W468" s="26">
        <v>464</v>
      </c>
      <c r="AF468" s="86" t="str">
        <f t="shared" ref="AF468" si="417">IF(AF467="ok","ok","")</f>
        <v/>
      </c>
      <c r="AG468" s="86" t="str">
        <f t="shared" ref="AG468" si="418">IF(AG467="ok","ok","")</f>
        <v/>
      </c>
    </row>
    <row r="469" spans="23:33">
      <c r="W469" s="26">
        <v>465</v>
      </c>
      <c r="AF469" s="104"/>
      <c r="AG469" s="104"/>
    </row>
    <row r="470" spans="23:33">
      <c r="W470" s="58">
        <v>466</v>
      </c>
      <c r="AF470" s="86" t="str">
        <f t="shared" ref="AF470" si="419">IF(AF469="ok","ok","")</f>
        <v/>
      </c>
      <c r="AG470" s="86" t="str">
        <f t="shared" ref="AG470" si="420">IF(AG469="ok","ok","")</f>
        <v/>
      </c>
    </row>
    <row r="471" spans="23:33">
      <c r="W471" s="26">
        <v>467</v>
      </c>
      <c r="AF471" s="104"/>
      <c r="AG471" s="104"/>
    </row>
    <row r="472" spans="23:33">
      <c r="W472" s="26">
        <v>468</v>
      </c>
      <c r="AF472" s="86" t="str">
        <f t="shared" ref="AF472" si="421">IF(AF471="ok","ok","")</f>
        <v/>
      </c>
      <c r="AG472" s="86" t="str">
        <f t="shared" ref="AG472" si="422">IF(AG471="ok","ok","")</f>
        <v/>
      </c>
    </row>
    <row r="473" spans="23:33">
      <c r="W473" s="58">
        <v>469</v>
      </c>
      <c r="AF473" s="104"/>
      <c r="AG473" s="104"/>
    </row>
    <row r="474" spans="23:33">
      <c r="W474" s="26">
        <v>470</v>
      </c>
      <c r="AF474" s="86" t="str">
        <f t="shared" ref="AF474" si="423">IF(AF473="ok","ok","")</f>
        <v/>
      </c>
      <c r="AG474" s="86" t="str">
        <f t="shared" ref="AG474" si="424">IF(AG473="ok","ok","")</f>
        <v/>
      </c>
    </row>
    <row r="475" spans="23:33">
      <c r="W475" s="26">
        <v>471</v>
      </c>
      <c r="AF475" s="104"/>
      <c r="AG475" s="104"/>
    </row>
    <row r="476" spans="23:33">
      <c r="W476" s="58">
        <v>472</v>
      </c>
      <c r="AF476" s="86" t="str">
        <f t="shared" ref="AF476" si="425">IF(AF475="ok","ok","")</f>
        <v/>
      </c>
      <c r="AG476" s="86" t="str">
        <f t="shared" ref="AG476" si="426">IF(AG475="ok","ok","")</f>
        <v/>
      </c>
    </row>
    <row r="477" spans="23:33">
      <c r="W477" s="26">
        <v>473</v>
      </c>
      <c r="AF477" s="104"/>
      <c r="AG477" s="104"/>
    </row>
    <row r="478" spans="23:33">
      <c r="W478" s="26">
        <v>474</v>
      </c>
      <c r="AF478" s="86" t="str">
        <f t="shared" ref="AF478" si="427">IF(AF477="ok","ok","")</f>
        <v/>
      </c>
      <c r="AG478" s="86" t="str">
        <f t="shared" ref="AG478" si="428">IF(AG477="ok","ok","")</f>
        <v/>
      </c>
    </row>
    <row r="479" spans="23:33">
      <c r="W479" s="58">
        <v>475</v>
      </c>
      <c r="AF479" s="104"/>
      <c r="AG479" s="104"/>
    </row>
    <row r="480" spans="23:33">
      <c r="W480" s="26">
        <v>476</v>
      </c>
      <c r="AF480" s="86" t="str">
        <f t="shared" ref="AF480" si="429">IF(AF479="ok","ok","")</f>
        <v/>
      </c>
      <c r="AG480" s="86" t="str">
        <f t="shared" ref="AG480" si="430">IF(AG479="ok","ok","")</f>
        <v/>
      </c>
    </row>
    <row r="481" spans="23:33">
      <c r="W481" s="26">
        <v>477</v>
      </c>
      <c r="AF481" s="104"/>
      <c r="AG481" s="104"/>
    </row>
    <row r="482" spans="23:33">
      <c r="W482" s="58">
        <v>478</v>
      </c>
      <c r="AF482" s="86" t="str">
        <f t="shared" ref="AF482" si="431">IF(AF481="ok","ok","")</f>
        <v/>
      </c>
      <c r="AG482" s="86" t="str">
        <f t="shared" ref="AG482" si="432">IF(AG481="ok","ok","")</f>
        <v/>
      </c>
    </row>
    <row r="483" spans="23:33">
      <c r="W483" s="26">
        <v>479</v>
      </c>
      <c r="AF483" s="104"/>
      <c r="AG483" s="104"/>
    </row>
    <row r="484" spans="23:33">
      <c r="W484" s="26">
        <v>480</v>
      </c>
      <c r="AF484" s="86" t="str">
        <f t="shared" ref="AF484" si="433">IF(AF483="ok","ok","")</f>
        <v/>
      </c>
      <c r="AG484" s="86" t="str">
        <f t="shared" ref="AG484" si="434">IF(AG483="ok","ok","")</f>
        <v/>
      </c>
    </row>
    <row r="485" spans="23:33">
      <c r="W485" s="58">
        <v>481</v>
      </c>
      <c r="AF485" s="104"/>
      <c r="AG485" s="104"/>
    </row>
    <row r="486" spans="23:33">
      <c r="W486" s="26">
        <v>482</v>
      </c>
      <c r="AF486" s="86" t="str">
        <f t="shared" ref="AF486" si="435">IF(AF485="ok","ok","")</f>
        <v/>
      </c>
      <c r="AG486" s="86" t="str">
        <f t="shared" ref="AG486" si="436">IF(AG485="ok","ok","")</f>
        <v/>
      </c>
    </row>
    <row r="487" spans="23:33">
      <c r="W487" s="26">
        <v>483</v>
      </c>
      <c r="AF487" s="104"/>
      <c r="AG487" s="104"/>
    </row>
    <row r="488" spans="23:33">
      <c r="W488" s="58">
        <v>484</v>
      </c>
      <c r="AF488" s="86" t="str">
        <f t="shared" ref="AF488" si="437">IF(AF487="ok","ok","")</f>
        <v/>
      </c>
      <c r="AG488" s="86" t="str">
        <f t="shared" ref="AG488" si="438">IF(AG487="ok","ok","")</f>
        <v/>
      </c>
    </row>
    <row r="489" spans="23:33">
      <c r="W489" s="26">
        <v>485</v>
      </c>
      <c r="AF489" s="104"/>
      <c r="AG489" s="104"/>
    </row>
    <row r="490" spans="23:33">
      <c r="W490" s="26">
        <v>486</v>
      </c>
      <c r="AF490" s="86" t="str">
        <f t="shared" ref="AF490" si="439">IF(AF489="ok","ok","")</f>
        <v/>
      </c>
      <c r="AG490" s="86" t="str">
        <f t="shared" ref="AG490" si="440">IF(AG489="ok","ok","")</f>
        <v/>
      </c>
    </row>
    <row r="491" spans="23:33">
      <c r="W491" s="58">
        <v>487</v>
      </c>
      <c r="AF491" s="104"/>
      <c r="AG491" s="104"/>
    </row>
    <row r="492" spans="23:33">
      <c r="W492" s="26">
        <v>488</v>
      </c>
      <c r="AF492" s="86" t="str">
        <f t="shared" ref="AF492" si="441">IF(AF491="ok","ok","")</f>
        <v/>
      </c>
      <c r="AG492" s="86" t="str">
        <f t="shared" ref="AG492" si="442">IF(AG491="ok","ok","")</f>
        <v/>
      </c>
    </row>
    <row r="493" spans="23:33">
      <c r="W493" s="26">
        <v>489</v>
      </c>
      <c r="AF493" s="104"/>
      <c r="AG493" s="104"/>
    </row>
    <row r="494" spans="23:33">
      <c r="W494" s="58">
        <v>490</v>
      </c>
      <c r="AF494" s="86" t="str">
        <f t="shared" ref="AF494" si="443">IF(AF493="ok","ok","")</f>
        <v/>
      </c>
      <c r="AG494" s="86" t="str">
        <f t="shared" ref="AG494" si="444">IF(AG493="ok","ok","")</f>
        <v/>
      </c>
    </row>
    <row r="495" spans="23:33">
      <c r="W495" s="26">
        <v>491</v>
      </c>
      <c r="AF495" s="104"/>
      <c r="AG495" s="104"/>
    </row>
    <row r="496" spans="23:33">
      <c r="W496" s="26">
        <v>492</v>
      </c>
      <c r="AF496" s="86" t="str">
        <f t="shared" ref="AF496" si="445">IF(AF495="ok","ok","")</f>
        <v/>
      </c>
      <c r="AG496" s="86" t="str">
        <f t="shared" ref="AG496" si="446">IF(AG495="ok","ok","")</f>
        <v/>
      </c>
    </row>
    <row r="497" spans="1:33">
      <c r="W497" s="58">
        <v>493</v>
      </c>
      <c r="AF497" s="104"/>
      <c r="AG497" s="104"/>
    </row>
    <row r="498" spans="1:33">
      <c r="W498" s="26">
        <v>494</v>
      </c>
      <c r="AF498" s="86" t="str">
        <f t="shared" ref="AF498" si="447">IF(AF497="ok","ok","")</f>
        <v/>
      </c>
      <c r="AG498" s="86" t="str">
        <f t="shared" ref="AG498" si="448">IF(AG497="ok","ok","")</f>
        <v/>
      </c>
    </row>
    <row r="499" spans="1:33">
      <c r="W499" s="26">
        <v>495</v>
      </c>
      <c r="AF499" s="104"/>
      <c r="AG499" s="104"/>
    </row>
    <row r="500" spans="1:33">
      <c r="W500" s="58">
        <v>496</v>
      </c>
      <c r="AF500" s="86" t="str">
        <f t="shared" ref="AF500:AG500" si="449">IF(AF499="ok","ok","")</f>
        <v/>
      </c>
      <c r="AG500" s="86" t="str">
        <f t="shared" si="449"/>
        <v/>
      </c>
    </row>
    <row r="501" spans="1:33" ht="14">
      <c r="A501" s="52"/>
      <c r="B501" s="52"/>
      <c r="C501" s="52"/>
      <c r="D501" s="52"/>
      <c r="E501" s="52"/>
      <c r="F501" s="52"/>
      <c r="G501" s="52"/>
      <c r="H501" s="52"/>
      <c r="I501" s="52"/>
      <c r="J501" s="52"/>
      <c r="K501" s="52"/>
      <c r="L501" s="52"/>
      <c r="M501" s="52"/>
      <c r="N501" s="52"/>
      <c r="O501" s="52"/>
      <c r="P501" s="52"/>
      <c r="Q501" s="52"/>
      <c r="R501" s="52"/>
      <c r="S501" s="11"/>
      <c r="T501" s="11"/>
      <c r="U501" s="52"/>
      <c r="V501" s="52"/>
      <c r="W501" s="12"/>
      <c r="X501" s="52"/>
      <c r="Y501" s="52"/>
      <c r="Z501" s="52"/>
      <c r="AA501" s="52"/>
      <c r="AB501" s="52"/>
      <c r="AC501" s="52"/>
      <c r="AD501" s="52"/>
      <c r="AE501" s="52"/>
      <c r="AF501" s="84"/>
      <c r="AG501" s="84"/>
    </row>
  </sheetData>
  <sheetProtection algorithmName="SHA-512" hashValue="Q/rJFahl/4HoIFx5HTcTE9/zM0Pb1KBZKvQJRvOtrNHwTrPmKx1D8jcTtcwF9Vlt6TqVwKdOH99cmOsyi2PiiQ==" saltValue="nIJZ7f/om1x0IsvPg8+ylQ==" spinCount="100000" sheet="1" formatCells="0" formatColumns="0"/>
  <protectedRanges>
    <protectedRange sqref="X9:AE500 AA5:AE8" name="tourmodifsencours"/>
    <protectedRange sqref="L11:M11 L5:N10 X5:Z8 A5:I500" name="toursenpluss"/>
    <protectedRange sqref="N11:S11 O5:S10 L12:M500 O12:S500 N12 N14:N500" name="toursenmoinss"/>
    <protectedRange sqref="AF5:AG5 AF7:AG7 AF9:AG9 AF11:AG11 AF13:AG13 AF15:AG15 AF17:AG17 AF19:AG19 AF21:AG21 AF23:AG23 AF25:AG25 AF27:AG27 AF29:AG29 AF31:AG31 AF33:AG33 AF35:AG35 AG37 AG39 AG41 AG43 AG45 AG47 AG49 AG51 AG53 AG55 AG57 AG59 AG61 AG63 AG65 AG67 AG69 AG71 AG73 AG75 AG77 AG79 AG81 AG83 AG85 AG87 AG89" name="Plage4"/>
    <protectedRange sqref="AF37 AF39 AF41 AF43 AF45 AF47 AF49 AF51 AF53 AF55 AF57 AF59 AF61 AF63 AF65 AF67 AF69 AF71 AF73 AF75 AF77" name="Plage5"/>
    <protectedRange sqref="AF79 AF81 AF83 AF85 AF87 AF89 AF91:AG91 AF93:AG93 AF95:AG95 AF97:AG97 AF99:AG99 AF101:AG101 AF103:AG103 AF105:AG105 AF107:AG107" name="Plage6"/>
    <protectedRange sqref="AF109:AG109 AF111:AG111 AF113:AG113 AF115:AG115 AF117:AG117 AF119:AG119 AF121:AG121 AF123:AG123 AF125:AG125 AF127:AG127 AF129:AG129 AF131:AG131 AF133:AG133 AF135:AG135 AF137:AG137" name="Plage7"/>
    <protectedRange sqref="AF139:AG139 AF141:AG141 AF143:AG143 AF145:AG145 AF147:AG147 AF149:AG149 AF151:AG151 AF153:AG153 AF155:AG155 AF157:AG157 AF159:AG159 AF161:AG161 AF163:AG163 AF165:AG165 AF167:AG167" name="Plage8"/>
    <protectedRange sqref="AF169:AG169 AF171:AG171 AF173:AG173 AF175:AG175 AF177:AG177 AF179:AG179 AF181:AG181 AF183:AG183 AF185:AG185 AF187:AG187 AF189:AG189 AF191:AG191 AF193:AG193 AF195:AG195 AF197:AG197" name="Plage9"/>
    <protectedRange sqref="AF199:AG199 AF201:AG201 AF203:AG203 AF205:AG205 AF207:AG207 AF209:AG209 AF211:AG211 AF213:AG213 AF215:AG215 AF217:AG217 AF219:AG219 AF221:AG221 AF223:AG223 AF225:AG225 AF227:AG227" name="Plage10"/>
    <protectedRange sqref="AF229:AG229 AF231:AG231 AF233:AG233 AF235:AG235 AF237:AG237 AF239:AG239 AF241:AG241 AF243:AG243 AF245:AG245 AF247:AG247 AF249:AG249 AF251:AG251 AF253:AG253 AF255:AG255 AF257:AG257" name="Plage11"/>
    <protectedRange sqref="AF259:AG259 AF261:AG261 AF263:AG263 AF265:AG265 AF267:AG267 AF269:AG269 AF271:AG271 AF273:AG273 AF275:AG275 AF277:AG277 AF279:AG279 AF281:AG281 AF283:AG283 AF285:AG285 AF287:AG287" name="Plage12"/>
    <protectedRange sqref="AF289:AG289 AF291:AG291 AF293:AG293 AF295:AG295 AF297:AG297 AF299:AG299 AF301:AG301 AF303:AG303 AF305:AG305 AF307:AG307 AF309:AG309 AF311:AG311 AF313:AG313 AF315:AG315 AF317:AG317" name="Plage13"/>
    <protectedRange sqref="AF319:AG319 AF321:AG321 AF323:AG323 AF325:AG325 AF327:AG327 AF329:AG329 AF331:AG331 AF333:AG333 AF335:AG335 AF337:AG337 AF339:AG339 AF341:AG341 AF343:AG343 AF345:AG345 AF347:AG347" name="Plage14"/>
    <protectedRange sqref="AF349:AG349 AF351:AG351 AF353:AG353 AF355:AG355 AF357:AG357 AF359:AG359 AF361:AG361 AF363:AG363 AF365:AG365 AF367:AG367 AF369:AG369 AF371:AG371 AF373:AG373 AF375:AG375 AF377:AG377" name="Plage15"/>
    <protectedRange sqref="AF379:AG379 AF381:AG381 AF383:AG383 AF385:AG385 AF387:AG387 AF389:AG389 AF391:AG391 AF393:AG393 AF395:AG395 AF397:AG397 AF399:AG399 AF401:AG401 AF403:AG403 AF405:AG405 AF407:AG407" name="Plage16"/>
    <protectedRange sqref="AF409:AG409 AF411:AG411 AF413:AG413 AF415:AG415 AF417:AG417 AF419:AG419 AF421:AG421 AF423:AG423 AF425:AG425 AF427:AG427 AF429:AG429 AF431:AG431 AF433:AG433 AF435:AG435 AF437:AG437" name="Plage17"/>
    <protectedRange sqref="AF439:AG439 AF441:AG441 AF443:AG443 AF445:AG445 AF447:AG447 AF449:AG449 AF451:AG451 AF453:AG453 AF455:AG455 AF457:AG457 AF459:AG459 AF461:AG461 AF463:AG463 AF465:AG465 AF467:AG467" name="Plage18"/>
    <protectedRange sqref="AF469:AG469 AF471:AG471 AF473:AG473 AF475:AG475 AF477:AG477 AF479:AG479 AF481:AG481 AF483:AG483 AF485:AG485 AF487:AG487 AF489:AG489 AF491:AG491 AF493:AG493 AF495:AG495 AF497:AG497" name="Plage19"/>
    <protectedRange sqref="AF499:AG499" name="Plage20"/>
  </protectedRanges>
  <mergeCells count="9">
    <mergeCell ref="A2:I2"/>
    <mergeCell ref="L2:T2"/>
    <mergeCell ref="W2:AG2"/>
    <mergeCell ref="AB1:AG1"/>
    <mergeCell ref="A1:C1"/>
    <mergeCell ref="D1:I1"/>
    <mergeCell ref="L1:N1"/>
    <mergeCell ref="O1:T1"/>
    <mergeCell ref="W1:AA1"/>
  </mergeCells>
  <conditionalFormatting sqref="W5:AG500">
    <cfRule type="expression" dxfId="594" priority="19">
      <formula>$AG5="ok"</formula>
    </cfRule>
  </conditionalFormatting>
  <conditionalFormatting sqref="A5:I500">
    <cfRule type="expression" dxfId="593" priority="17">
      <formula>$I5="ok"</formula>
    </cfRule>
  </conditionalFormatting>
  <conditionalFormatting sqref="L5:S500">
    <cfRule type="expression" dxfId="592" priority="15">
      <formula>$S5="ok"</formula>
    </cfRule>
  </conditionalFormatting>
  <pageMargins left="0.7" right="0.7" top="0.75" bottom="0.75" header="0.3" footer="0.3"/>
  <pageSetup paperSize="9" orientation="portrait" r:id="rId1"/>
  <headerFooter>
    <oddHeader>&amp;R&amp;"Calibri"&amp;12&amp;K0000FFC2&amp;1#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072852-3398-4D5F-90EB-75775DD684E3}">
  <sheetPr codeName="Feuil23">
    <tabColor theme="5"/>
  </sheetPr>
  <dimension ref="A1:AM500"/>
  <sheetViews>
    <sheetView showGridLines="0" zoomScale="80" zoomScaleNormal="80" workbookViewId="0">
      <pane ySplit="4" topLeftCell="A5" activePane="bottomLeft" state="frozen"/>
      <selection activeCell="F31" sqref="F31"/>
      <selection pane="bottomLeft" activeCell="A10" sqref="A10"/>
    </sheetView>
  </sheetViews>
  <sheetFormatPr baseColWidth="10" defaultColWidth="11.4140625" defaultRowHeight="15.5"/>
  <cols>
    <col min="1" max="1" width="18.1640625" style="16" customWidth="1"/>
    <col min="2" max="2" width="12.6640625" style="16" customWidth="1"/>
    <col min="3" max="3" width="20.9140625" style="16" customWidth="1"/>
    <col min="4" max="4" width="6.58203125" style="16" customWidth="1"/>
    <col min="5" max="5" width="16" style="16" customWidth="1"/>
    <col min="6" max="6" width="8.58203125" style="16" customWidth="1"/>
    <col min="7" max="7" width="17.58203125" style="16" customWidth="1"/>
    <col min="8" max="8" width="7.6640625" style="16" customWidth="1"/>
    <col min="9" max="9" width="5.9140625" style="16" customWidth="1"/>
    <col min="10" max="10" width="1.4140625" style="2" customWidth="1"/>
    <col min="11" max="11" width="1.5" customWidth="1"/>
    <col min="12" max="12" width="13.6640625" style="1" customWidth="1"/>
    <col min="13" max="13" width="14.9140625" style="1" customWidth="1"/>
    <col min="14" max="14" width="23" style="1" customWidth="1"/>
    <col min="15" max="15" width="9.1640625" style="1" customWidth="1"/>
    <col min="16" max="16" width="10.5" style="1" customWidth="1"/>
    <col min="17" max="17" width="17.4140625" style="1" customWidth="1"/>
    <col min="18" max="18" width="8.4140625" style="1" customWidth="1"/>
    <col min="19" max="19" width="6.1640625" style="24" customWidth="1"/>
    <col min="20" max="20" width="1.6640625" style="4" customWidth="1"/>
    <col min="21" max="21" width="1.08203125" style="2" customWidth="1"/>
    <col min="22" max="22" width="1.5" customWidth="1"/>
    <col min="23" max="23" width="15.1640625" style="26" customWidth="1"/>
    <col min="24" max="24" width="20.58203125" style="16" customWidth="1"/>
    <col min="25" max="25" width="17.58203125" style="16" customWidth="1"/>
    <col min="26" max="26" width="21.58203125" style="16" customWidth="1"/>
    <col min="27" max="27" width="7.4140625" style="16" customWidth="1"/>
    <col min="28" max="28" width="20.5" style="16" customWidth="1"/>
    <col min="29" max="30" width="9" style="16" customWidth="1"/>
    <col min="31" max="31" width="15.08203125" style="16" customWidth="1"/>
    <col min="32" max="33" width="14" style="86" customWidth="1"/>
    <col min="34" max="37" width="11.4140625" style="3"/>
    <col min="38" max="38" width="27.9140625" style="3" customWidth="1"/>
    <col min="39" max="16384" width="11.4140625" style="3"/>
  </cols>
  <sheetData>
    <row r="1" spans="1:39" s="136" customFormat="1" ht="35.25" customHeight="1">
      <c r="A1" s="184" t="s">
        <v>1</v>
      </c>
      <c r="B1" s="184"/>
      <c r="C1" s="184"/>
      <c r="D1" s="184">
        <f ca="1">$AL$9+1</f>
        <v>3</v>
      </c>
      <c r="E1" s="184"/>
      <c r="F1" s="184"/>
      <c r="G1" s="184"/>
      <c r="H1" s="184"/>
      <c r="I1" s="184"/>
      <c r="J1" s="135"/>
      <c r="L1" s="185" t="s">
        <v>1</v>
      </c>
      <c r="M1" s="185"/>
      <c r="N1" s="185"/>
      <c r="O1" s="185">
        <f ca="1">$AL$9+1</f>
        <v>3</v>
      </c>
      <c r="P1" s="185"/>
      <c r="Q1" s="185"/>
      <c r="R1" s="185"/>
      <c r="S1" s="185"/>
      <c r="T1" s="185"/>
      <c r="U1" s="135"/>
      <c r="W1" s="183" t="s">
        <v>2</v>
      </c>
      <c r="X1" s="183"/>
      <c r="Y1" s="183"/>
      <c r="Z1" s="183"/>
      <c r="AA1" s="183"/>
      <c r="AB1" s="183">
        <f ca="1">$AL$9+1</f>
        <v>3</v>
      </c>
      <c r="AC1" s="183"/>
      <c r="AD1" s="183"/>
      <c r="AE1" s="183"/>
      <c r="AF1" s="183"/>
      <c r="AG1" s="183"/>
    </row>
    <row r="2" spans="1:39" s="136" customFormat="1" ht="35.25" customHeight="1">
      <c r="A2" s="180" t="s">
        <v>3</v>
      </c>
      <c r="B2" s="180"/>
      <c r="C2" s="180"/>
      <c r="D2" s="180"/>
      <c r="E2" s="180"/>
      <c r="F2" s="180"/>
      <c r="G2" s="180"/>
      <c r="H2" s="180"/>
      <c r="I2" s="180"/>
      <c r="J2" s="135"/>
      <c r="L2" s="181" t="s">
        <v>4</v>
      </c>
      <c r="M2" s="181"/>
      <c r="N2" s="181"/>
      <c r="O2" s="181"/>
      <c r="P2" s="181"/>
      <c r="Q2" s="181"/>
      <c r="R2" s="181"/>
      <c r="S2" s="181"/>
      <c r="T2" s="181"/>
      <c r="U2" s="135"/>
      <c r="W2" s="182" t="s">
        <v>44</v>
      </c>
      <c r="X2" s="182"/>
      <c r="Y2" s="182"/>
      <c r="Z2" s="182"/>
      <c r="AA2" s="182"/>
      <c r="AB2" s="182"/>
      <c r="AC2" s="182"/>
      <c r="AD2" s="182"/>
      <c r="AE2" s="182"/>
      <c r="AF2" s="182"/>
      <c r="AG2" s="182"/>
    </row>
    <row r="3" spans="1:39" customFormat="1" ht="14.5" thickBot="1">
      <c r="J3" s="2"/>
      <c r="S3" s="4"/>
      <c r="T3" s="4"/>
      <c r="U3" s="2"/>
      <c r="W3" s="5"/>
    </row>
    <row r="4" spans="1:39" customFormat="1" ht="16" thickBot="1">
      <c r="A4" s="53" t="s">
        <v>5</v>
      </c>
      <c r="B4" s="54" t="s">
        <v>6</v>
      </c>
      <c r="C4" s="54" t="s">
        <v>7</v>
      </c>
      <c r="D4" s="54" t="s">
        <v>8</v>
      </c>
      <c r="E4" s="54" t="s">
        <v>9</v>
      </c>
      <c r="F4" s="54" t="s">
        <v>10</v>
      </c>
      <c r="G4" s="54" t="s">
        <v>11</v>
      </c>
      <c r="H4" s="54" t="s">
        <v>12</v>
      </c>
      <c r="I4" s="55" t="s">
        <v>13</v>
      </c>
      <c r="J4" s="32"/>
      <c r="K4" s="5"/>
      <c r="L4" s="53" t="s">
        <v>5</v>
      </c>
      <c r="M4" s="54" t="s">
        <v>6</v>
      </c>
      <c r="N4" s="54" t="s">
        <v>7</v>
      </c>
      <c r="O4" s="54" t="s">
        <v>8</v>
      </c>
      <c r="P4" s="54" t="s">
        <v>10</v>
      </c>
      <c r="Q4" s="54" t="s">
        <v>11</v>
      </c>
      <c r="R4" s="56" t="s">
        <v>12</v>
      </c>
      <c r="S4" s="57" t="s">
        <v>13</v>
      </c>
      <c r="T4" s="31"/>
      <c r="U4" s="32"/>
      <c r="V4" s="5"/>
      <c r="W4" s="10" t="s">
        <v>14</v>
      </c>
      <c r="X4" s="95" t="s">
        <v>5</v>
      </c>
      <c r="Y4" s="96" t="s">
        <v>6</v>
      </c>
      <c r="Z4" s="96" t="s">
        <v>7</v>
      </c>
      <c r="AA4" s="96" t="s">
        <v>8</v>
      </c>
      <c r="AB4" s="96" t="s">
        <v>9</v>
      </c>
      <c r="AC4" s="96" t="s">
        <v>10</v>
      </c>
      <c r="AD4" s="96" t="s">
        <v>43</v>
      </c>
      <c r="AE4" s="96" t="s">
        <v>11</v>
      </c>
      <c r="AF4" s="96" t="s">
        <v>12</v>
      </c>
      <c r="AG4" s="97" t="s">
        <v>13</v>
      </c>
    </row>
    <row r="5" spans="1:39">
      <c r="A5" s="114" t="s">
        <v>59</v>
      </c>
      <c r="B5" s="115" t="s">
        <v>46</v>
      </c>
      <c r="C5" s="115" t="s">
        <v>51</v>
      </c>
      <c r="D5" s="66" t="s">
        <v>48</v>
      </c>
      <c r="E5" s="66"/>
      <c r="F5" s="66"/>
      <c r="G5" s="66"/>
      <c r="H5" s="66"/>
      <c r="I5" s="69"/>
      <c r="L5" s="114" t="s">
        <v>59</v>
      </c>
      <c r="M5" s="115" t="s">
        <v>46</v>
      </c>
      <c r="N5" s="115" t="s">
        <v>58</v>
      </c>
      <c r="O5" s="59"/>
      <c r="P5" s="59"/>
      <c r="Q5" s="59"/>
      <c r="R5" s="60"/>
      <c r="S5" s="61"/>
      <c r="W5" s="58">
        <v>1</v>
      </c>
      <c r="X5" s="114"/>
      <c r="Y5" s="115"/>
      <c r="Z5" s="115"/>
      <c r="AA5" s="59"/>
      <c r="AB5" s="59"/>
      <c r="AC5" s="59"/>
      <c r="AD5" s="98"/>
      <c r="AE5" s="98"/>
    </row>
    <row r="6" spans="1:39">
      <c r="A6" s="116" t="s">
        <v>61</v>
      </c>
      <c r="B6" s="115" t="s">
        <v>62</v>
      </c>
      <c r="C6" s="115" t="s">
        <v>53</v>
      </c>
      <c r="D6" s="91" t="s">
        <v>52</v>
      </c>
      <c r="E6" s="91"/>
      <c r="F6" s="91"/>
      <c r="G6" s="92"/>
      <c r="H6" s="67"/>
      <c r="I6" s="72"/>
      <c r="L6" s="116" t="s">
        <v>61</v>
      </c>
      <c r="M6" s="115" t="s">
        <v>62</v>
      </c>
      <c r="N6" s="115" t="s">
        <v>53</v>
      </c>
      <c r="O6" s="62"/>
      <c r="P6" s="62"/>
      <c r="Q6" s="62"/>
      <c r="R6" s="63"/>
      <c r="S6" s="64"/>
      <c r="T6" s="5"/>
      <c r="W6" s="26">
        <v>2</v>
      </c>
      <c r="X6" s="116"/>
      <c r="Y6" s="115"/>
      <c r="Z6" s="115"/>
      <c r="AA6" s="99"/>
      <c r="AB6" s="99"/>
      <c r="AC6" s="59"/>
      <c r="AD6" s="62"/>
      <c r="AE6" s="62"/>
      <c r="AF6" s="86" t="str">
        <f>IF(AF5="ok","ok","")</f>
        <v/>
      </c>
      <c r="AG6" s="86" t="str">
        <f t="shared" ref="AG6:AG68" si="0">IF(AG5="ok","ok","")</f>
        <v/>
      </c>
    </row>
    <row r="7" spans="1:39">
      <c r="A7" s="116" t="s">
        <v>63</v>
      </c>
      <c r="B7" s="115" t="s">
        <v>64</v>
      </c>
      <c r="C7" s="115" t="s">
        <v>53</v>
      </c>
      <c r="D7" s="87" t="s">
        <v>65</v>
      </c>
      <c r="E7" s="87"/>
      <c r="F7" s="87"/>
      <c r="G7" s="88"/>
      <c r="H7" s="70"/>
      <c r="I7" s="69"/>
      <c r="L7" s="116" t="s">
        <v>67</v>
      </c>
      <c r="M7" s="115" t="s">
        <v>59</v>
      </c>
      <c r="N7" s="115" t="s">
        <v>68</v>
      </c>
      <c r="O7" s="62"/>
      <c r="P7" s="62"/>
      <c r="Q7" s="62"/>
      <c r="R7" s="63"/>
      <c r="S7" s="64"/>
      <c r="T7" s="5"/>
      <c r="W7" s="26">
        <v>3</v>
      </c>
      <c r="X7" s="114"/>
      <c r="Y7" s="115"/>
      <c r="Z7" s="115"/>
      <c r="AA7" s="62"/>
      <c r="AB7" s="62"/>
      <c r="AC7" s="62"/>
      <c r="AD7" s="62"/>
      <c r="AE7" s="62"/>
    </row>
    <row r="8" spans="1:39">
      <c r="A8" s="116" t="s">
        <v>59</v>
      </c>
      <c r="B8" s="115" t="s">
        <v>69</v>
      </c>
      <c r="C8" s="115" t="s">
        <v>68</v>
      </c>
      <c r="D8" s="87" t="s">
        <v>60</v>
      </c>
      <c r="E8" s="87"/>
      <c r="F8" s="87"/>
      <c r="G8" s="87"/>
      <c r="H8" s="70"/>
      <c r="I8" s="69"/>
      <c r="L8" s="114" t="s">
        <v>55</v>
      </c>
      <c r="M8" s="115" t="s">
        <v>84</v>
      </c>
      <c r="N8" s="117" t="s">
        <v>72</v>
      </c>
      <c r="O8" s="62"/>
      <c r="P8" s="62"/>
      <c r="Q8" s="62"/>
      <c r="R8" s="63"/>
      <c r="S8" s="64"/>
      <c r="T8" s="5"/>
      <c r="W8" s="26">
        <v>4</v>
      </c>
      <c r="X8" s="116"/>
      <c r="Y8" s="115"/>
      <c r="Z8" s="115"/>
      <c r="AA8" s="62"/>
      <c r="AB8" s="85"/>
      <c r="AC8" s="62"/>
      <c r="AD8" s="85"/>
      <c r="AE8" s="62"/>
      <c r="AF8" s="86" t="str">
        <f t="shared" ref="AF8" si="1">IF(AF7="ok","ok","")</f>
        <v/>
      </c>
      <c r="AG8" s="86" t="str">
        <f t="shared" si="0"/>
        <v/>
      </c>
      <c r="AK8" s="15" t="s">
        <v>15</v>
      </c>
      <c r="AL8" s="15">
        <f ca="1">TODAY()</f>
        <v>44203</v>
      </c>
    </row>
    <row r="9" spans="1:39" ht="15.75" customHeight="1">
      <c r="A9" s="116" t="s">
        <v>70</v>
      </c>
      <c r="B9" s="115" t="s">
        <v>71</v>
      </c>
      <c r="C9" s="115" t="s">
        <v>72</v>
      </c>
      <c r="D9" s="87"/>
      <c r="E9" s="93"/>
      <c r="F9" s="87"/>
      <c r="G9" s="87"/>
      <c r="H9" s="70"/>
      <c r="I9" s="69"/>
      <c r="L9" s="116"/>
      <c r="M9" s="115"/>
      <c r="N9" s="115"/>
      <c r="O9" s="62"/>
      <c r="P9" s="62"/>
      <c r="Q9" s="62"/>
      <c r="R9" s="63"/>
      <c r="S9" s="64"/>
      <c r="T9" s="5"/>
      <c r="W9" s="26">
        <v>5</v>
      </c>
      <c r="X9" s="59"/>
      <c r="Y9" s="62"/>
      <c r="Z9" s="62"/>
      <c r="AA9" s="62"/>
      <c r="AB9" s="62"/>
      <c r="AC9" s="62"/>
      <c r="AD9" s="62"/>
      <c r="AE9" s="62"/>
      <c r="AK9" s="14" t="s">
        <v>16</v>
      </c>
      <c r="AL9" s="14">
        <f ca="1">WEEKNUM(AL8,2)</f>
        <v>2</v>
      </c>
    </row>
    <row r="10" spans="1:39">
      <c r="A10" s="115" t="s">
        <v>66</v>
      </c>
      <c r="B10" s="115" t="s">
        <v>82</v>
      </c>
      <c r="C10" s="118" t="s">
        <v>83</v>
      </c>
      <c r="D10" s="87"/>
      <c r="E10" s="87"/>
      <c r="F10" s="87"/>
      <c r="G10" s="87"/>
      <c r="H10" s="89"/>
      <c r="I10" s="73"/>
      <c r="L10" s="115"/>
      <c r="M10" s="115"/>
      <c r="N10" s="118"/>
      <c r="O10" s="62"/>
      <c r="P10" s="62"/>
      <c r="Q10" s="62"/>
      <c r="R10" s="63"/>
      <c r="S10" s="64"/>
      <c r="T10" s="5"/>
      <c r="W10" s="26">
        <v>6</v>
      </c>
      <c r="X10" s="59"/>
      <c r="Y10" s="62"/>
      <c r="Z10" s="62"/>
      <c r="AA10" s="62"/>
      <c r="AB10" s="62"/>
      <c r="AC10" s="62"/>
      <c r="AD10" s="85"/>
      <c r="AE10" s="62"/>
      <c r="AF10" s="86" t="str">
        <f t="shared" ref="AF10" si="2">IF(AF9="ok","ok","")</f>
        <v/>
      </c>
      <c r="AG10" s="86" t="str">
        <f t="shared" si="0"/>
        <v/>
      </c>
      <c r="AK10" s="3" t="s">
        <v>23</v>
      </c>
      <c r="AL10" s="28">
        <f ca="1" xml:space="preserve"> TODAY()</f>
        <v>44203</v>
      </c>
      <c r="AM10" s="3" t="str">
        <f ca="1">PROPER(TEXT(AL10,"jjjj"))</f>
        <v>Jeudi</v>
      </c>
    </row>
    <row r="11" spans="1:39">
      <c r="A11" s="16" t="s">
        <v>85</v>
      </c>
      <c r="B11" s="16" t="s">
        <v>82</v>
      </c>
      <c r="C11" s="17" t="s">
        <v>86</v>
      </c>
      <c r="H11" s="90"/>
      <c r="L11" s="62"/>
      <c r="M11" s="62"/>
      <c r="N11" s="62"/>
      <c r="O11" s="62"/>
      <c r="P11" s="62"/>
      <c r="Q11" s="62"/>
      <c r="R11" s="63"/>
      <c r="S11" s="64"/>
      <c r="T11" s="5"/>
      <c r="W11" s="26">
        <v>7</v>
      </c>
      <c r="X11" s="98"/>
      <c r="Y11" s="62"/>
      <c r="Z11" s="62"/>
      <c r="AA11" s="62"/>
      <c r="AB11" s="62"/>
      <c r="AC11" s="62"/>
      <c r="AD11" s="62"/>
      <c r="AE11" s="62"/>
      <c r="AK11" s="3" t="s">
        <v>24</v>
      </c>
      <c r="AL11" s="29">
        <f ca="1">TODAY()+1</f>
        <v>44204</v>
      </c>
      <c r="AM11" s="3" t="str">
        <f ca="1">PROPER(TEXT(AL11,"jjjj"))</f>
        <v>Vendredi</v>
      </c>
    </row>
    <row r="12" spans="1:39">
      <c r="C12" s="17"/>
      <c r="H12" s="90"/>
      <c r="L12" s="62"/>
      <c r="M12" s="62"/>
      <c r="N12" s="62"/>
      <c r="O12" s="62"/>
      <c r="P12" s="62"/>
      <c r="Q12" s="62"/>
      <c r="R12" s="63"/>
      <c r="S12" s="64"/>
      <c r="T12" s="5"/>
      <c r="W12" s="26">
        <v>8</v>
      </c>
      <c r="X12" s="98"/>
      <c r="Y12" s="62"/>
      <c r="Z12" s="62"/>
      <c r="AA12" s="62"/>
      <c r="AB12" s="62"/>
      <c r="AC12" s="62"/>
      <c r="AD12" s="85"/>
      <c r="AE12" s="62"/>
      <c r="AF12" s="86" t="str">
        <f t="shared" ref="AF12" si="3">IF(AF11="ok","ok","")</f>
        <v/>
      </c>
      <c r="AG12" s="86" t="str">
        <f t="shared" si="0"/>
        <v/>
      </c>
    </row>
    <row r="13" spans="1:39">
      <c r="C13" s="17"/>
      <c r="H13" s="90"/>
      <c r="L13" s="8"/>
      <c r="M13" s="8"/>
      <c r="N13" s="9"/>
      <c r="O13" s="8"/>
      <c r="P13" s="8"/>
      <c r="Q13" s="8"/>
      <c r="R13" s="8"/>
      <c r="S13" s="23"/>
      <c r="T13" s="5"/>
      <c r="W13" s="26">
        <v>9</v>
      </c>
      <c r="X13" s="114"/>
      <c r="Y13" s="115"/>
      <c r="Z13" s="115"/>
      <c r="AA13" s="62"/>
      <c r="AB13" s="62"/>
      <c r="AC13" s="62"/>
      <c r="AD13" s="62"/>
      <c r="AE13" s="62"/>
    </row>
    <row r="14" spans="1:39">
      <c r="C14" s="17"/>
      <c r="L14" s="8"/>
      <c r="M14" s="8"/>
      <c r="N14" s="9"/>
      <c r="O14" s="8"/>
      <c r="P14" s="8"/>
      <c r="Q14" s="8"/>
      <c r="R14" s="8"/>
      <c r="S14" s="23"/>
      <c r="T14" s="5"/>
      <c r="W14" s="26">
        <v>10</v>
      </c>
      <c r="X14" s="114"/>
      <c r="Y14" s="115"/>
      <c r="Z14" s="115"/>
      <c r="AA14" s="62"/>
      <c r="AB14" s="62"/>
      <c r="AC14" s="62"/>
      <c r="AD14" s="62"/>
      <c r="AE14" s="62"/>
      <c r="AF14" s="86" t="str">
        <f t="shared" ref="AF14" si="4">IF(AF13="ok","ok","")</f>
        <v/>
      </c>
      <c r="AG14" s="86" t="str">
        <f t="shared" si="0"/>
        <v/>
      </c>
    </row>
    <row r="15" spans="1:39">
      <c r="C15" s="17"/>
      <c r="L15" s="8"/>
      <c r="M15" s="8"/>
      <c r="N15" s="9"/>
      <c r="O15" s="8"/>
      <c r="P15" s="8"/>
      <c r="Q15" s="8"/>
      <c r="R15" s="8"/>
      <c r="S15" s="23"/>
      <c r="T15" s="5"/>
      <c r="W15" s="26">
        <v>11</v>
      </c>
      <c r="X15" s="62"/>
      <c r="Y15" s="62"/>
      <c r="Z15" s="62"/>
      <c r="AA15" s="62"/>
      <c r="AB15" s="62"/>
      <c r="AC15" s="62"/>
      <c r="AD15" s="62"/>
      <c r="AE15" s="62"/>
    </row>
    <row r="16" spans="1:39">
      <c r="C16" s="17"/>
      <c r="L16" s="8"/>
      <c r="M16" s="8"/>
      <c r="N16" s="9"/>
      <c r="O16" s="8"/>
      <c r="P16" s="8"/>
      <c r="Q16" s="8"/>
      <c r="R16" s="8"/>
      <c r="S16" s="23"/>
      <c r="T16" s="5"/>
      <c r="W16" s="26">
        <v>12</v>
      </c>
      <c r="X16" s="62"/>
      <c r="Y16" s="85"/>
      <c r="Z16" s="62"/>
      <c r="AA16" s="62"/>
      <c r="AB16" s="62"/>
      <c r="AC16" s="62"/>
      <c r="AD16" s="62"/>
      <c r="AE16" s="62"/>
      <c r="AF16" s="86" t="str">
        <f t="shared" ref="AF16" si="5">IF(AF15="ok","ok","")</f>
        <v/>
      </c>
      <c r="AG16" s="86" t="str">
        <f t="shared" si="0"/>
        <v/>
      </c>
    </row>
    <row r="17" spans="3:33">
      <c r="C17" s="17"/>
      <c r="N17" s="6"/>
      <c r="O17" s="7"/>
      <c r="S17" s="13"/>
      <c r="T17" s="5"/>
      <c r="W17" s="26">
        <v>13</v>
      </c>
      <c r="X17" s="62"/>
      <c r="Y17" s="62"/>
      <c r="Z17" s="62"/>
      <c r="AA17" s="62"/>
      <c r="AB17" s="62"/>
      <c r="AC17" s="62"/>
      <c r="AD17" s="62"/>
      <c r="AE17" s="85"/>
    </row>
    <row r="18" spans="3:33">
      <c r="C18" s="17"/>
      <c r="N18" s="6"/>
      <c r="S18" s="13"/>
      <c r="T18" s="5"/>
      <c r="W18" s="26">
        <v>14</v>
      </c>
      <c r="X18" s="62"/>
      <c r="Y18" s="85"/>
      <c r="Z18" s="62"/>
      <c r="AA18" s="62"/>
      <c r="AB18" s="62"/>
      <c r="AC18" s="62"/>
      <c r="AD18" s="62"/>
      <c r="AE18" s="62"/>
      <c r="AF18" s="86" t="str">
        <f t="shared" ref="AF18" si="6">IF(AF17="ok","ok","")</f>
        <v/>
      </c>
      <c r="AG18" s="86" t="str">
        <f t="shared" si="0"/>
        <v/>
      </c>
    </row>
    <row r="19" spans="3:33">
      <c r="C19" s="17"/>
      <c r="N19" s="6"/>
      <c r="S19" s="13"/>
      <c r="T19" s="5"/>
      <c r="W19" s="26">
        <v>15</v>
      </c>
      <c r="X19" s="62"/>
      <c r="Y19" s="62"/>
      <c r="Z19" s="62"/>
      <c r="AA19" s="62"/>
      <c r="AB19" s="62"/>
      <c r="AC19" s="62"/>
      <c r="AD19" s="62"/>
      <c r="AE19" s="85"/>
    </row>
    <row r="20" spans="3:33">
      <c r="C20" s="17"/>
      <c r="N20" s="6"/>
      <c r="S20" s="13"/>
      <c r="T20" s="5"/>
      <c r="W20" s="26">
        <v>16</v>
      </c>
      <c r="X20" s="62"/>
      <c r="Y20" s="62"/>
      <c r="Z20" s="62"/>
      <c r="AA20" s="85"/>
      <c r="AB20" s="62"/>
      <c r="AC20" s="62"/>
      <c r="AD20" s="62"/>
      <c r="AE20" s="62"/>
      <c r="AF20" s="86" t="str">
        <f t="shared" ref="AF20" si="7">IF(AF19="ok","ok","")</f>
        <v/>
      </c>
      <c r="AG20" s="86" t="str">
        <f t="shared" si="0"/>
        <v/>
      </c>
    </row>
    <row r="21" spans="3:33">
      <c r="C21" s="17"/>
      <c r="N21" s="6"/>
      <c r="Q21" s="113"/>
      <c r="S21" s="13"/>
      <c r="T21" s="5"/>
      <c r="W21" s="26">
        <v>17</v>
      </c>
      <c r="X21" s="62"/>
      <c r="Y21" s="62"/>
      <c r="Z21" s="62"/>
      <c r="AA21" s="62"/>
      <c r="AB21" s="62"/>
      <c r="AC21" s="62"/>
      <c r="AD21" s="62"/>
      <c r="AE21" s="85"/>
    </row>
    <row r="22" spans="3:33">
      <c r="C22" s="17"/>
      <c r="L22" s="16"/>
      <c r="M22" s="16"/>
      <c r="N22" s="17"/>
      <c r="O22" s="16"/>
      <c r="P22" s="16"/>
      <c r="Q22" s="16"/>
      <c r="R22" s="16"/>
      <c r="S22" s="16"/>
      <c r="T22" s="16"/>
      <c r="W22" s="26">
        <v>18</v>
      </c>
      <c r="X22" s="62"/>
      <c r="Y22" s="62"/>
      <c r="Z22" s="62"/>
      <c r="AA22" s="85"/>
      <c r="AB22" s="62"/>
      <c r="AC22" s="62"/>
      <c r="AD22" s="62"/>
      <c r="AE22" s="62"/>
      <c r="AF22" s="86" t="str">
        <f t="shared" ref="AF22" si="8">IF(AF21="ok","ok","")</f>
        <v/>
      </c>
      <c r="AG22" s="86" t="str">
        <f t="shared" si="0"/>
        <v/>
      </c>
    </row>
    <row r="23" spans="3:33">
      <c r="C23" s="17"/>
      <c r="L23" s="16"/>
      <c r="M23" s="16"/>
      <c r="N23" s="17"/>
      <c r="O23" s="16"/>
      <c r="P23" s="16"/>
      <c r="Q23" s="16"/>
      <c r="R23" s="16"/>
      <c r="S23" s="16"/>
      <c r="T23" s="16"/>
      <c r="W23" s="26">
        <v>19</v>
      </c>
      <c r="X23" s="62"/>
      <c r="Y23" s="62"/>
      <c r="Z23" s="62"/>
      <c r="AA23" s="62"/>
      <c r="AB23" s="62"/>
      <c r="AC23" s="62"/>
      <c r="AD23" s="62"/>
      <c r="AE23" s="85"/>
    </row>
    <row r="24" spans="3:33">
      <c r="C24" s="17"/>
      <c r="L24" s="16"/>
      <c r="M24" s="16"/>
      <c r="N24" s="17"/>
      <c r="O24" s="16"/>
      <c r="P24" s="16"/>
      <c r="Q24" s="16"/>
      <c r="R24" s="16"/>
      <c r="S24" s="16"/>
      <c r="T24" s="16"/>
      <c r="W24" s="26">
        <v>20</v>
      </c>
      <c r="X24" s="62"/>
      <c r="Y24" s="85"/>
      <c r="Z24" s="85"/>
      <c r="AA24" s="85"/>
      <c r="AB24" s="62"/>
      <c r="AC24" s="62"/>
      <c r="AD24" s="62"/>
      <c r="AE24" s="62"/>
      <c r="AF24" s="86" t="str">
        <f t="shared" ref="AF24" si="9">IF(AF23="ok","ok","")</f>
        <v/>
      </c>
      <c r="AG24" s="86" t="str">
        <f t="shared" si="0"/>
        <v/>
      </c>
    </row>
    <row r="25" spans="3:33">
      <c r="C25" s="17"/>
      <c r="L25" s="16"/>
      <c r="M25" s="16"/>
      <c r="N25" s="17"/>
      <c r="O25" s="16"/>
      <c r="P25" s="16"/>
      <c r="Q25" s="16"/>
      <c r="R25" s="16"/>
      <c r="S25" s="16"/>
      <c r="T25" s="16"/>
      <c r="W25" s="26">
        <v>21</v>
      </c>
      <c r="X25" s="62"/>
      <c r="Y25" s="62"/>
      <c r="Z25" s="62"/>
      <c r="AA25" s="62"/>
      <c r="AB25" s="62"/>
      <c r="AC25" s="62"/>
      <c r="AD25" s="62"/>
      <c r="AE25" s="62"/>
    </row>
    <row r="26" spans="3:33">
      <c r="C26" s="17"/>
      <c r="N26" s="6"/>
      <c r="W26" s="26">
        <v>22</v>
      </c>
      <c r="X26" s="62"/>
      <c r="Y26" s="62"/>
      <c r="Z26" s="62"/>
      <c r="AA26" s="85"/>
      <c r="AB26" s="62"/>
      <c r="AC26" s="62"/>
      <c r="AD26" s="62"/>
      <c r="AE26" s="62"/>
      <c r="AF26" s="86" t="str">
        <f t="shared" ref="AF26" si="10">IF(AF25="ok","ok","")</f>
        <v/>
      </c>
      <c r="AG26" s="86" t="str">
        <f t="shared" si="0"/>
        <v/>
      </c>
    </row>
    <row r="27" spans="3:33">
      <c r="C27" s="17"/>
      <c r="N27" s="6"/>
      <c r="W27" s="26">
        <v>23</v>
      </c>
      <c r="X27" s="62"/>
      <c r="Y27" s="62"/>
      <c r="Z27" s="62"/>
      <c r="AA27" s="62"/>
      <c r="AB27" s="62"/>
      <c r="AC27" s="62"/>
      <c r="AD27" s="62"/>
      <c r="AE27" s="85"/>
    </row>
    <row r="28" spans="3:33">
      <c r="C28" s="17"/>
      <c r="N28" s="6"/>
      <c r="W28" s="26">
        <v>24</v>
      </c>
      <c r="X28" s="87"/>
      <c r="Y28" s="87"/>
      <c r="Z28" s="87"/>
      <c r="AA28" s="88"/>
      <c r="AB28" s="87"/>
      <c r="AC28" s="87"/>
      <c r="AD28" s="87"/>
      <c r="AE28" s="87"/>
      <c r="AF28" s="86" t="str">
        <f t="shared" ref="AF28" si="11">IF(AF27="ok","ok","")</f>
        <v/>
      </c>
      <c r="AG28" s="86" t="str">
        <f t="shared" si="0"/>
        <v/>
      </c>
    </row>
    <row r="29" spans="3:33" ht="15" customHeight="1">
      <c r="C29" s="17"/>
      <c r="N29" s="6"/>
      <c r="W29" s="26">
        <v>25</v>
      </c>
      <c r="X29" s="107"/>
      <c r="Y29" s="107"/>
      <c r="Z29" s="87"/>
      <c r="AA29" s="87"/>
      <c r="AB29" s="87"/>
      <c r="AC29" s="87"/>
      <c r="AD29" s="87"/>
      <c r="AE29" s="87"/>
    </row>
    <row r="30" spans="3:33">
      <c r="C30" s="17"/>
      <c r="N30" s="6"/>
      <c r="W30" s="26">
        <v>26</v>
      </c>
      <c r="X30" s="107"/>
      <c r="Y30" s="108"/>
      <c r="Z30" s="87"/>
      <c r="AA30" s="88"/>
      <c r="AB30" s="87"/>
      <c r="AC30" s="87"/>
      <c r="AD30" s="87"/>
      <c r="AE30" s="87"/>
      <c r="AF30" s="86" t="str">
        <f t="shared" ref="AF30" si="12">IF(AF29="ok","ok","")</f>
        <v/>
      </c>
      <c r="AG30" s="86" t="str">
        <f t="shared" si="0"/>
        <v/>
      </c>
    </row>
    <row r="31" spans="3:33">
      <c r="C31" s="17"/>
      <c r="N31" s="6"/>
      <c r="W31" s="26">
        <v>27</v>
      </c>
      <c r="X31" s="107"/>
      <c r="Y31" s="107"/>
      <c r="Z31" s="18"/>
      <c r="AA31" s="87"/>
      <c r="AB31" s="87"/>
      <c r="AC31" s="87"/>
      <c r="AD31" s="87"/>
      <c r="AE31" s="87"/>
    </row>
    <row r="32" spans="3:33">
      <c r="C32" s="17"/>
      <c r="N32" s="6"/>
      <c r="W32" s="26">
        <v>28</v>
      </c>
      <c r="X32" s="107"/>
      <c r="Y32" s="107"/>
      <c r="Z32" s="87"/>
      <c r="AA32" s="88"/>
      <c r="AB32" s="87"/>
      <c r="AC32" s="87"/>
      <c r="AD32" s="87"/>
      <c r="AE32" s="87"/>
      <c r="AF32" s="86" t="str">
        <f t="shared" ref="AF32" si="13">IF(AF31="ok","ok","")</f>
        <v/>
      </c>
      <c r="AG32" s="86" t="str">
        <f t="shared" si="0"/>
        <v/>
      </c>
    </row>
    <row r="33" spans="3:33">
      <c r="C33" s="17"/>
      <c r="N33" s="6"/>
      <c r="W33" s="26">
        <v>29</v>
      </c>
      <c r="X33" s="107"/>
      <c r="Y33" s="107"/>
      <c r="Z33" s="87"/>
      <c r="AA33" s="87"/>
      <c r="AB33" s="87"/>
      <c r="AC33" s="87"/>
      <c r="AD33" s="87"/>
      <c r="AE33" s="87"/>
    </row>
    <row r="34" spans="3:33">
      <c r="C34" s="17"/>
      <c r="N34" s="6"/>
      <c r="W34" s="26">
        <v>30</v>
      </c>
      <c r="X34" s="109"/>
      <c r="Y34" s="109"/>
      <c r="Z34" s="87"/>
      <c r="AA34" s="87"/>
      <c r="AB34" s="87"/>
      <c r="AC34" s="87"/>
      <c r="AD34" s="87"/>
      <c r="AE34" s="87"/>
      <c r="AF34" s="86" t="str">
        <f t="shared" ref="AF34" si="14">IF(AF33="ok","ok","")</f>
        <v/>
      </c>
      <c r="AG34" s="86" t="str">
        <f t="shared" si="0"/>
        <v/>
      </c>
    </row>
    <row r="35" spans="3:33">
      <c r="C35" s="17"/>
      <c r="N35" s="6"/>
      <c r="W35" s="26">
        <v>31</v>
      </c>
      <c r="X35" s="87"/>
      <c r="Y35" s="87"/>
      <c r="Z35" s="87"/>
      <c r="AA35" s="87"/>
      <c r="AB35" s="87"/>
      <c r="AC35" s="87"/>
      <c r="AD35" s="87"/>
      <c r="AE35" s="87"/>
    </row>
    <row r="36" spans="3:33">
      <c r="C36" s="17"/>
      <c r="N36" s="6"/>
      <c r="W36" s="26">
        <v>32</v>
      </c>
      <c r="X36" s="87"/>
      <c r="Y36" s="88"/>
      <c r="Z36" s="87"/>
      <c r="AA36" s="87"/>
      <c r="AB36" s="87"/>
      <c r="AC36" s="87"/>
      <c r="AD36" s="87"/>
      <c r="AE36" s="87"/>
      <c r="AF36" s="86" t="str">
        <f t="shared" ref="AF36" si="15">IF(AF35="ok","ok","")</f>
        <v/>
      </c>
      <c r="AG36" s="86" t="str">
        <f t="shared" si="0"/>
        <v/>
      </c>
    </row>
    <row r="37" spans="3:33">
      <c r="C37" s="17"/>
      <c r="N37" s="6"/>
      <c r="W37" s="26">
        <v>33</v>
      </c>
      <c r="X37" s="87"/>
      <c r="Y37" s="87"/>
      <c r="Z37" s="87"/>
      <c r="AA37" s="87"/>
      <c r="AB37" s="87"/>
      <c r="AC37" s="87"/>
      <c r="AD37" s="87"/>
      <c r="AE37" s="87"/>
    </row>
    <row r="38" spans="3:33">
      <c r="C38" s="17"/>
      <c r="N38" s="6"/>
      <c r="W38" s="26">
        <v>34</v>
      </c>
      <c r="X38" s="87"/>
      <c r="Y38" s="88"/>
      <c r="Z38" s="87"/>
      <c r="AA38" s="87"/>
      <c r="AB38" s="87"/>
      <c r="AC38" s="87"/>
      <c r="AD38" s="87"/>
      <c r="AE38" s="87"/>
      <c r="AF38" s="86" t="str">
        <f t="shared" ref="AF38" si="16">IF(AF37="ok","ok","")</f>
        <v/>
      </c>
      <c r="AG38" s="86" t="str">
        <f t="shared" si="0"/>
        <v/>
      </c>
    </row>
    <row r="39" spans="3:33">
      <c r="C39" s="17"/>
      <c r="N39" s="6"/>
      <c r="W39" s="26">
        <v>35</v>
      </c>
      <c r="X39" s="87"/>
      <c r="Y39" s="87"/>
      <c r="Z39" s="87"/>
      <c r="AA39" s="87"/>
      <c r="AB39" s="87"/>
      <c r="AC39" s="87"/>
      <c r="AD39" s="87"/>
      <c r="AE39" s="87"/>
    </row>
    <row r="40" spans="3:33">
      <c r="C40" s="17"/>
      <c r="N40" s="6"/>
      <c r="W40" s="26">
        <v>36</v>
      </c>
      <c r="X40" s="87"/>
      <c r="Y40" s="87"/>
      <c r="Z40" s="87"/>
      <c r="AA40" s="87"/>
      <c r="AB40" s="87"/>
      <c r="AC40" s="87"/>
      <c r="AD40" s="88"/>
      <c r="AE40" s="87"/>
      <c r="AF40" s="86" t="str">
        <f t="shared" ref="AF40" si="17">IF(AF39="ok","ok","")</f>
        <v/>
      </c>
      <c r="AG40" s="86" t="str">
        <f t="shared" si="0"/>
        <v/>
      </c>
    </row>
    <row r="41" spans="3:33">
      <c r="C41" s="17"/>
      <c r="N41" s="6"/>
      <c r="W41" s="26">
        <v>37</v>
      </c>
      <c r="X41" s="87"/>
      <c r="Y41" s="87"/>
      <c r="Z41" s="87"/>
      <c r="AA41" s="87"/>
      <c r="AB41" s="87"/>
      <c r="AC41" s="87"/>
      <c r="AD41" s="87"/>
      <c r="AE41" s="87"/>
    </row>
    <row r="42" spans="3:33">
      <c r="C42" s="17"/>
      <c r="N42" s="6"/>
      <c r="W42" s="26">
        <v>38</v>
      </c>
      <c r="X42" s="87"/>
      <c r="Y42" s="87"/>
      <c r="Z42" s="87"/>
      <c r="AA42" s="87"/>
      <c r="AB42" s="87"/>
      <c r="AC42" s="87"/>
      <c r="AD42" s="88"/>
      <c r="AE42" s="87"/>
      <c r="AF42" s="86" t="str">
        <f t="shared" ref="AF42" si="18">IF(AF41="ok","ok","")</f>
        <v/>
      </c>
      <c r="AG42" s="86" t="str">
        <f t="shared" si="0"/>
        <v/>
      </c>
    </row>
    <row r="43" spans="3:33">
      <c r="C43" s="17"/>
      <c r="N43" s="6"/>
      <c r="W43" s="26">
        <v>39</v>
      </c>
      <c r="X43" s="87"/>
      <c r="Y43" s="87"/>
      <c r="Z43" s="87"/>
      <c r="AA43" s="87"/>
      <c r="AB43" s="87"/>
      <c r="AC43" s="87"/>
      <c r="AD43" s="87"/>
      <c r="AE43" s="87"/>
    </row>
    <row r="44" spans="3:33">
      <c r="C44" s="17"/>
      <c r="N44" s="6"/>
      <c r="W44" s="26">
        <v>40</v>
      </c>
      <c r="X44" s="87"/>
      <c r="Y44" s="87"/>
      <c r="Z44" s="87"/>
      <c r="AA44" s="88"/>
      <c r="AB44" s="87"/>
      <c r="AC44" s="87"/>
      <c r="AD44" s="87"/>
      <c r="AE44" s="87"/>
      <c r="AF44" s="86" t="str">
        <f t="shared" ref="AF44" si="19">IF(AF43="ok","ok","")</f>
        <v/>
      </c>
      <c r="AG44" s="86" t="str">
        <f t="shared" si="0"/>
        <v/>
      </c>
    </row>
    <row r="45" spans="3:33">
      <c r="C45" s="17"/>
      <c r="N45" s="6"/>
      <c r="W45" s="26">
        <v>41</v>
      </c>
      <c r="X45" s="87"/>
      <c r="Y45" s="87"/>
      <c r="Z45" s="87"/>
      <c r="AA45" s="87"/>
      <c r="AB45" s="87"/>
      <c r="AC45" s="87"/>
      <c r="AD45" s="87"/>
      <c r="AE45" s="87"/>
    </row>
    <row r="46" spans="3:33">
      <c r="C46" s="17"/>
      <c r="N46" s="6"/>
      <c r="W46" s="26">
        <v>42</v>
      </c>
      <c r="X46" s="87"/>
      <c r="Y46" s="87"/>
      <c r="Z46" s="87"/>
      <c r="AA46" s="88"/>
      <c r="AB46" s="87"/>
      <c r="AC46" s="87"/>
      <c r="AD46" s="87"/>
      <c r="AE46" s="87"/>
      <c r="AF46" s="86" t="str">
        <f t="shared" ref="AF46" si="20">IF(AF45="ok","ok","")</f>
        <v/>
      </c>
      <c r="AG46" s="86" t="str">
        <f t="shared" si="0"/>
        <v/>
      </c>
    </row>
    <row r="47" spans="3:33">
      <c r="C47" s="17"/>
      <c r="N47" s="6"/>
      <c r="W47" s="26">
        <v>43</v>
      </c>
      <c r="X47" s="87"/>
      <c r="Y47" s="87"/>
      <c r="Z47" s="87"/>
      <c r="AA47" s="87"/>
      <c r="AB47" s="87"/>
      <c r="AC47" s="87"/>
      <c r="AD47" s="87"/>
      <c r="AE47" s="87"/>
    </row>
    <row r="48" spans="3:33">
      <c r="C48" s="17"/>
      <c r="N48" s="6"/>
      <c r="W48" s="26">
        <v>44</v>
      </c>
      <c r="X48" s="87"/>
      <c r="Y48" s="87"/>
      <c r="Z48" s="87"/>
      <c r="AA48" s="88"/>
      <c r="AB48" s="87"/>
      <c r="AC48" s="87"/>
      <c r="AD48" s="87"/>
      <c r="AE48" s="87"/>
      <c r="AF48" s="86" t="str">
        <f t="shared" ref="AF48" si="21">IF(AF47="ok","ok","")</f>
        <v/>
      </c>
      <c r="AG48" s="86" t="str">
        <f t="shared" si="0"/>
        <v/>
      </c>
    </row>
    <row r="49" spans="3:33">
      <c r="C49" s="17"/>
      <c r="N49" s="6"/>
      <c r="W49" s="26">
        <v>45</v>
      </c>
      <c r="X49" s="87"/>
      <c r="Y49" s="87"/>
      <c r="Z49" s="87"/>
      <c r="AA49" s="87"/>
      <c r="AB49" s="87"/>
      <c r="AC49" s="87"/>
      <c r="AD49" s="87"/>
      <c r="AE49" s="87"/>
    </row>
    <row r="50" spans="3:33">
      <c r="C50" s="17"/>
      <c r="N50" s="6"/>
      <c r="W50" s="26">
        <v>46</v>
      </c>
      <c r="X50" s="87"/>
      <c r="Y50" s="87"/>
      <c r="Z50" s="87"/>
      <c r="AA50" s="88"/>
      <c r="AB50" s="87"/>
      <c r="AC50" s="87"/>
      <c r="AD50" s="87"/>
      <c r="AE50" s="87"/>
      <c r="AF50" s="86" t="str">
        <f t="shared" ref="AF50" si="22">IF(AF49="ok","ok","")</f>
        <v/>
      </c>
      <c r="AG50" s="86" t="str">
        <f t="shared" si="0"/>
        <v/>
      </c>
    </row>
    <row r="51" spans="3:33">
      <c r="C51" s="17"/>
      <c r="N51" s="6"/>
      <c r="W51" s="26">
        <v>47</v>
      </c>
      <c r="X51" s="18"/>
      <c r="Y51" s="18"/>
      <c r="Z51" s="18"/>
      <c r="AA51" s="18"/>
      <c r="AB51" s="18"/>
      <c r="AC51" s="18"/>
      <c r="AD51" s="87"/>
      <c r="AE51" s="87"/>
    </row>
    <row r="52" spans="3:33">
      <c r="C52" s="17"/>
      <c r="N52" s="6"/>
      <c r="W52" s="26">
        <v>48</v>
      </c>
      <c r="X52" s="18"/>
      <c r="Y52" s="18"/>
      <c r="Z52" s="18"/>
      <c r="AA52" s="18"/>
      <c r="AB52" s="18"/>
      <c r="AC52" s="18"/>
      <c r="AD52" s="87"/>
      <c r="AE52" s="87"/>
      <c r="AF52" s="86" t="str">
        <f t="shared" ref="AF52" si="23">IF(AF51="ok","ok","")</f>
        <v/>
      </c>
      <c r="AG52" s="86" t="str">
        <f t="shared" si="0"/>
        <v/>
      </c>
    </row>
    <row r="53" spans="3:33">
      <c r="C53" s="17"/>
      <c r="N53" s="6"/>
      <c r="W53" s="26">
        <v>49</v>
      </c>
      <c r="X53" s="18"/>
      <c r="Y53" s="18"/>
      <c r="Z53" s="18"/>
      <c r="AA53" s="18"/>
      <c r="AB53" s="18"/>
      <c r="AC53" s="18"/>
      <c r="AD53" s="87"/>
      <c r="AE53" s="87"/>
    </row>
    <row r="54" spans="3:33">
      <c r="C54" s="17"/>
      <c r="N54" s="6"/>
      <c r="W54" s="26">
        <v>50</v>
      </c>
      <c r="X54" s="18"/>
      <c r="Y54" s="18"/>
      <c r="Z54" s="18"/>
      <c r="AA54" s="18"/>
      <c r="AB54" s="18"/>
      <c r="AC54" s="18"/>
      <c r="AD54" s="87"/>
      <c r="AE54" s="87"/>
      <c r="AF54" s="86" t="str">
        <f t="shared" ref="AF54" si="24">IF(AF53="ok","ok","")</f>
        <v/>
      </c>
      <c r="AG54" s="86" t="str">
        <f t="shared" si="0"/>
        <v/>
      </c>
    </row>
    <row r="55" spans="3:33">
      <c r="C55" s="17"/>
      <c r="N55" s="6"/>
      <c r="W55" s="26">
        <v>51</v>
      </c>
      <c r="X55" s="100"/>
      <c r="Y55" s="100"/>
      <c r="Z55" s="100"/>
      <c r="AA55" s="100"/>
      <c r="AB55" s="87"/>
      <c r="AC55" s="100"/>
      <c r="AD55" s="87"/>
      <c r="AE55" s="87"/>
    </row>
    <row r="56" spans="3:33">
      <c r="C56" s="17"/>
      <c r="N56" s="6"/>
      <c r="W56" s="26">
        <v>52</v>
      </c>
      <c r="X56" s="100"/>
      <c r="Y56" s="100"/>
      <c r="Z56" s="100"/>
      <c r="AA56" s="100"/>
      <c r="AB56" s="87"/>
      <c r="AC56" s="100"/>
      <c r="AD56" s="87"/>
      <c r="AE56" s="87"/>
      <c r="AF56" s="86" t="str">
        <f t="shared" ref="AF56" si="25">IF(AF55="ok","ok","")</f>
        <v/>
      </c>
      <c r="AG56" s="86" t="str">
        <f t="shared" si="0"/>
        <v/>
      </c>
    </row>
    <row r="57" spans="3:33">
      <c r="C57" s="17"/>
      <c r="N57" s="6"/>
      <c r="W57" s="26">
        <v>53</v>
      </c>
      <c r="X57" s="87"/>
      <c r="Y57" s="87"/>
      <c r="Z57" s="87"/>
      <c r="AA57" s="87"/>
      <c r="AB57" s="87"/>
      <c r="AC57" s="87"/>
      <c r="AD57" s="87"/>
      <c r="AE57" s="87"/>
    </row>
    <row r="58" spans="3:33">
      <c r="C58" s="17"/>
      <c r="N58" s="6"/>
      <c r="W58" s="26">
        <v>54</v>
      </c>
      <c r="X58" s="87"/>
      <c r="Y58" s="87"/>
      <c r="Z58" s="88"/>
      <c r="AA58" s="88"/>
      <c r="AB58" s="87"/>
      <c r="AC58" s="87"/>
      <c r="AD58" s="87"/>
      <c r="AE58" s="87"/>
      <c r="AF58" s="86" t="str">
        <f t="shared" ref="AF58" si="26">IF(AF57="ok","ok","")</f>
        <v/>
      </c>
      <c r="AG58" s="86" t="str">
        <f t="shared" si="0"/>
        <v/>
      </c>
    </row>
    <row r="59" spans="3:33">
      <c r="C59" s="17"/>
      <c r="N59" s="6"/>
      <c r="W59" s="26">
        <v>55</v>
      </c>
      <c r="X59" s="101"/>
      <c r="Y59" s="87"/>
      <c r="Z59" s="87"/>
      <c r="AA59" s="87"/>
      <c r="AB59" s="87"/>
      <c r="AC59" s="87"/>
      <c r="AD59" s="87"/>
      <c r="AE59" s="87"/>
    </row>
    <row r="60" spans="3:33">
      <c r="N60" s="6"/>
      <c r="W60" s="26">
        <v>56</v>
      </c>
      <c r="X60" s="101"/>
      <c r="Y60" s="87"/>
      <c r="Z60" s="87"/>
      <c r="AA60" s="87"/>
      <c r="AB60" s="87"/>
      <c r="AC60" s="87"/>
      <c r="AD60" s="88"/>
      <c r="AE60" s="87"/>
      <c r="AF60" s="86" t="str">
        <f t="shared" ref="AF60" si="27">IF(AF59="ok","ok","")</f>
        <v/>
      </c>
      <c r="AG60" s="86" t="str">
        <f t="shared" si="0"/>
        <v/>
      </c>
    </row>
    <row r="61" spans="3:33">
      <c r="N61" s="6"/>
      <c r="W61" s="26">
        <v>57</v>
      </c>
      <c r="X61" s="101"/>
      <c r="Y61" s="87"/>
      <c r="Z61" s="87"/>
      <c r="AA61" s="87"/>
      <c r="AB61" s="87"/>
      <c r="AC61" s="87"/>
      <c r="AD61" s="87"/>
      <c r="AE61" s="87"/>
    </row>
    <row r="62" spans="3:33">
      <c r="N62" s="6"/>
      <c r="W62" s="26">
        <v>58</v>
      </c>
      <c r="X62" s="101"/>
      <c r="Y62" s="87"/>
      <c r="Z62" s="87"/>
      <c r="AA62" s="87"/>
      <c r="AB62" s="87"/>
      <c r="AC62" s="87"/>
      <c r="AD62" s="88"/>
      <c r="AE62" s="87"/>
      <c r="AF62" s="86" t="str">
        <f t="shared" ref="AF62" si="28">IF(AF61="ok","ok","")</f>
        <v/>
      </c>
      <c r="AG62" s="86" t="str">
        <f t="shared" si="0"/>
        <v/>
      </c>
    </row>
    <row r="63" spans="3:33">
      <c r="N63" s="6"/>
      <c r="W63" s="26">
        <v>59</v>
      </c>
      <c r="X63" s="87"/>
      <c r="Y63" s="87"/>
      <c r="Z63" s="87"/>
      <c r="AA63" s="87"/>
      <c r="AB63" s="87"/>
      <c r="AC63" s="87"/>
      <c r="AD63" s="87"/>
      <c r="AE63" s="87"/>
    </row>
    <row r="64" spans="3:33">
      <c r="N64" s="6"/>
      <c r="W64" s="26">
        <v>60</v>
      </c>
      <c r="X64" s="87"/>
      <c r="Y64" s="88"/>
      <c r="Z64" s="87"/>
      <c r="AA64" s="87"/>
      <c r="AB64" s="87"/>
      <c r="AC64" s="87"/>
      <c r="AD64" s="87"/>
      <c r="AE64" s="87"/>
      <c r="AF64" s="86" t="str">
        <f t="shared" ref="AF64" si="29">IF(AF63="ok","ok","")</f>
        <v/>
      </c>
      <c r="AG64" s="86" t="str">
        <f t="shared" si="0"/>
        <v/>
      </c>
    </row>
    <row r="65" spans="14:33">
      <c r="N65" s="6"/>
      <c r="W65" s="26">
        <v>61</v>
      </c>
      <c r="X65" s="87"/>
      <c r="Y65" s="87"/>
      <c r="Z65" s="87"/>
      <c r="AA65" s="87"/>
      <c r="AB65" s="87"/>
      <c r="AC65" s="87"/>
      <c r="AD65" s="87"/>
      <c r="AE65" s="87"/>
    </row>
    <row r="66" spans="14:33">
      <c r="N66" s="6"/>
      <c r="W66" s="26">
        <v>62</v>
      </c>
      <c r="X66" s="87"/>
      <c r="Y66" s="88"/>
      <c r="Z66" s="87"/>
      <c r="AA66" s="87"/>
      <c r="AB66" s="88"/>
      <c r="AC66" s="87"/>
      <c r="AD66" s="87"/>
      <c r="AE66" s="87"/>
      <c r="AF66" s="86" t="str">
        <f t="shared" ref="AF66" si="30">IF(AF65="ok","ok","")</f>
        <v/>
      </c>
      <c r="AG66" s="86" t="str">
        <f t="shared" si="0"/>
        <v/>
      </c>
    </row>
    <row r="67" spans="14:33">
      <c r="N67" s="6"/>
      <c r="W67" s="26">
        <v>63</v>
      </c>
      <c r="X67" s="87"/>
      <c r="Y67" s="87"/>
      <c r="Z67" s="87"/>
      <c r="AA67" s="87"/>
      <c r="AB67" s="87"/>
      <c r="AC67" s="87"/>
      <c r="AD67" s="87"/>
      <c r="AE67" s="87"/>
    </row>
    <row r="68" spans="14:33">
      <c r="W68" s="26">
        <v>64</v>
      </c>
      <c r="X68" s="87"/>
      <c r="Y68" s="88"/>
      <c r="Z68" s="87"/>
      <c r="AA68" s="87"/>
      <c r="AB68" s="87"/>
      <c r="AC68" s="87"/>
      <c r="AD68" s="87"/>
      <c r="AE68" s="87"/>
      <c r="AF68" s="86" t="str">
        <f t="shared" ref="AF68" si="31">IF(AF67="ok","ok","")</f>
        <v/>
      </c>
      <c r="AG68" s="86" t="str">
        <f t="shared" si="0"/>
        <v/>
      </c>
    </row>
    <row r="69" spans="14:33">
      <c r="W69" s="26">
        <v>65</v>
      </c>
      <c r="X69" s="87"/>
      <c r="Y69" s="87"/>
      <c r="Z69" s="87"/>
      <c r="AA69" s="87"/>
      <c r="AB69" s="87"/>
      <c r="AC69" s="87"/>
      <c r="AD69" s="87"/>
      <c r="AE69" s="87"/>
    </row>
    <row r="70" spans="14:33">
      <c r="W70" s="26">
        <v>66</v>
      </c>
      <c r="X70" s="87"/>
      <c r="Y70" s="88"/>
      <c r="Z70" s="87"/>
      <c r="AA70" s="87"/>
      <c r="AB70" s="87"/>
      <c r="AC70" s="87"/>
      <c r="AD70" s="88"/>
      <c r="AE70" s="87"/>
      <c r="AF70" s="86" t="str">
        <f t="shared" ref="AF70:AG132" si="32">IF(AF69="ok","ok","")</f>
        <v/>
      </c>
      <c r="AG70" s="86" t="str">
        <f t="shared" si="32"/>
        <v/>
      </c>
    </row>
    <row r="71" spans="14:33">
      <c r="W71" s="26">
        <v>67</v>
      </c>
      <c r="X71" s="87"/>
      <c r="Y71" s="18"/>
      <c r="Z71" s="18"/>
      <c r="AA71" s="87"/>
      <c r="AB71" s="87"/>
      <c r="AC71" s="18"/>
      <c r="AD71" s="87"/>
      <c r="AE71" s="87"/>
    </row>
    <row r="72" spans="14:33">
      <c r="W72" s="26">
        <v>68</v>
      </c>
      <c r="X72" s="87"/>
      <c r="Y72" s="18"/>
      <c r="Z72" s="18"/>
      <c r="AA72" s="88"/>
      <c r="AB72" s="88"/>
      <c r="AC72" s="18"/>
      <c r="AD72" s="87"/>
      <c r="AE72" s="87"/>
      <c r="AF72" s="86" t="str">
        <f t="shared" ref="AF72" si="33">IF(AF71="ok","ok","")</f>
        <v/>
      </c>
      <c r="AG72" s="86" t="str">
        <f t="shared" si="32"/>
        <v/>
      </c>
    </row>
    <row r="73" spans="14:33">
      <c r="W73" s="26">
        <v>69</v>
      </c>
      <c r="X73" s="87"/>
      <c r="Y73" s="18"/>
      <c r="Z73" s="18"/>
      <c r="AA73" s="87"/>
      <c r="AB73" s="87"/>
      <c r="AC73" s="18"/>
      <c r="AD73" s="87"/>
      <c r="AE73" s="87"/>
    </row>
    <row r="74" spans="14:33">
      <c r="W74" s="26">
        <v>70</v>
      </c>
      <c r="X74" s="87"/>
      <c r="Y74" s="18"/>
      <c r="Z74" s="18"/>
      <c r="AA74" s="88"/>
      <c r="AB74" s="88"/>
      <c r="AC74" s="18"/>
      <c r="AD74" s="87"/>
      <c r="AE74" s="87"/>
      <c r="AF74" s="86" t="str">
        <f t="shared" ref="AF74" si="34">IF(AF73="ok","ok","")</f>
        <v/>
      </c>
      <c r="AG74" s="86" t="str">
        <f t="shared" si="32"/>
        <v/>
      </c>
    </row>
    <row r="75" spans="14:33">
      <c r="W75" s="26">
        <v>71</v>
      </c>
      <c r="X75" s="87"/>
      <c r="Y75" s="87"/>
      <c r="Z75" s="87"/>
      <c r="AA75" s="87"/>
      <c r="AB75" s="87"/>
      <c r="AC75" s="87"/>
      <c r="AD75" s="87"/>
      <c r="AE75" s="87"/>
    </row>
    <row r="76" spans="14:33">
      <c r="W76" s="26">
        <v>72</v>
      </c>
      <c r="X76" s="87"/>
      <c r="Y76" s="87"/>
      <c r="Z76" s="87"/>
      <c r="AA76" s="87"/>
      <c r="AB76" s="87"/>
      <c r="AC76" s="87"/>
      <c r="AD76" s="87"/>
      <c r="AE76" s="87"/>
      <c r="AF76" s="86" t="str">
        <f t="shared" ref="AF76" si="35">IF(AF75="ok","ok","")</f>
        <v/>
      </c>
      <c r="AG76" s="86" t="str">
        <f t="shared" si="32"/>
        <v/>
      </c>
    </row>
    <row r="77" spans="14:33">
      <c r="W77" s="26">
        <v>73</v>
      </c>
      <c r="X77" s="87"/>
      <c r="Y77" s="87"/>
      <c r="Z77" s="87"/>
      <c r="AA77" s="87"/>
      <c r="AB77" s="87"/>
      <c r="AC77" s="87"/>
      <c r="AD77" s="87"/>
      <c r="AE77" s="87"/>
    </row>
    <row r="78" spans="14:33">
      <c r="W78" s="26">
        <v>74</v>
      </c>
      <c r="X78" s="87"/>
      <c r="Y78" s="87"/>
      <c r="Z78" s="87"/>
      <c r="AA78" s="87"/>
      <c r="AB78" s="87"/>
      <c r="AC78" s="87"/>
      <c r="AD78" s="87"/>
      <c r="AE78" s="87"/>
      <c r="AF78" s="86" t="str">
        <f t="shared" ref="AF78" si="36">IF(AF77="ok","ok","")</f>
        <v/>
      </c>
      <c r="AG78" s="86" t="str">
        <f t="shared" si="32"/>
        <v/>
      </c>
    </row>
    <row r="79" spans="14:33" ht="18" customHeight="1">
      <c r="W79" s="26">
        <v>75</v>
      </c>
      <c r="X79" s="87"/>
      <c r="Y79" s="87"/>
      <c r="Z79" s="87"/>
      <c r="AA79" s="87"/>
      <c r="AB79" s="87"/>
      <c r="AC79" s="87"/>
      <c r="AD79" s="87"/>
      <c r="AE79" s="87"/>
    </row>
    <row r="80" spans="14:33">
      <c r="W80" s="26">
        <v>76</v>
      </c>
      <c r="X80" s="87"/>
      <c r="Y80" s="87"/>
      <c r="Z80" s="87"/>
      <c r="AA80" s="87"/>
      <c r="AB80" s="87"/>
      <c r="AC80" s="87"/>
      <c r="AD80" s="87"/>
      <c r="AE80" s="87"/>
      <c r="AF80" s="86" t="str">
        <f t="shared" ref="AF80" si="37">IF(AF79="ok","ok","")</f>
        <v/>
      </c>
      <c r="AG80" s="86" t="str">
        <f t="shared" si="32"/>
        <v/>
      </c>
    </row>
    <row r="81" spans="23:33">
      <c r="W81" s="26">
        <v>77</v>
      </c>
      <c r="X81" s="18"/>
      <c r="Y81" s="18"/>
      <c r="Z81" s="18"/>
      <c r="AA81" s="18"/>
      <c r="AB81" s="18"/>
      <c r="AC81" s="18"/>
      <c r="AD81" s="87"/>
      <c r="AE81" s="87"/>
    </row>
    <row r="82" spans="23:33">
      <c r="W82" s="26">
        <v>78</v>
      </c>
      <c r="X82" s="87"/>
      <c r="Y82" s="88"/>
      <c r="Z82" s="87"/>
      <c r="AA82" s="87"/>
      <c r="AB82" s="87"/>
      <c r="AC82" s="87"/>
      <c r="AD82" s="87"/>
      <c r="AE82" s="87"/>
      <c r="AF82" s="86" t="str">
        <f t="shared" ref="AF82" si="38">IF(AF81="ok","ok","")</f>
        <v/>
      </c>
      <c r="AG82" s="86" t="str">
        <f t="shared" si="32"/>
        <v/>
      </c>
    </row>
    <row r="83" spans="23:33">
      <c r="W83" s="26">
        <v>79</v>
      </c>
      <c r="X83" s="87"/>
      <c r="Y83" s="87"/>
      <c r="Z83" s="87"/>
      <c r="AA83" s="88"/>
      <c r="AB83" s="88"/>
      <c r="AC83" s="87"/>
      <c r="AD83" s="87"/>
      <c r="AE83" s="87"/>
    </row>
    <row r="84" spans="23:33">
      <c r="W84" s="26">
        <v>80</v>
      </c>
      <c r="X84" s="87"/>
      <c r="Y84" s="87"/>
      <c r="Z84" s="87"/>
      <c r="AA84" s="87"/>
      <c r="AB84" s="87"/>
      <c r="AC84" s="87"/>
      <c r="AD84" s="87"/>
      <c r="AE84" s="87"/>
      <c r="AF84" s="86" t="str">
        <f t="shared" ref="AF84" si="39">IF(AF83="ok","ok","")</f>
        <v/>
      </c>
      <c r="AG84" s="86" t="str">
        <f t="shared" si="32"/>
        <v/>
      </c>
    </row>
    <row r="85" spans="23:33">
      <c r="W85" s="26">
        <v>81</v>
      </c>
      <c r="X85" s="87"/>
      <c r="Y85" s="87"/>
      <c r="Z85" s="87"/>
      <c r="AA85" s="87"/>
      <c r="AB85" s="87"/>
      <c r="AC85" s="88"/>
      <c r="AD85" s="87"/>
      <c r="AE85" s="87"/>
    </row>
    <row r="86" spans="23:33">
      <c r="W86" s="26">
        <v>82</v>
      </c>
      <c r="X86" s="19"/>
      <c r="Y86" s="21"/>
      <c r="AF86" s="86" t="str">
        <f t="shared" ref="AF86" si="40">IF(AF85="ok","ok","")</f>
        <v/>
      </c>
      <c r="AG86" s="86" t="str">
        <f t="shared" si="32"/>
        <v/>
      </c>
    </row>
    <row r="87" spans="23:33">
      <c r="W87" s="26">
        <v>83</v>
      </c>
      <c r="Y87" s="21"/>
    </row>
    <row r="88" spans="23:33">
      <c r="W88" s="26">
        <v>84</v>
      </c>
      <c r="X88" s="19"/>
      <c r="Y88" s="17"/>
      <c r="AF88" s="86" t="str">
        <f t="shared" ref="AF88" si="41">IF(AF87="ok","ok","")</f>
        <v/>
      </c>
      <c r="AG88" s="86" t="str">
        <f t="shared" si="32"/>
        <v/>
      </c>
    </row>
    <row r="89" spans="23:33">
      <c r="W89" s="26">
        <v>85</v>
      </c>
      <c r="Y89" s="21"/>
    </row>
    <row r="90" spans="23:33">
      <c r="W90" s="26">
        <v>86</v>
      </c>
      <c r="Y90" s="17"/>
      <c r="AB90" s="20"/>
      <c r="AF90" s="86" t="str">
        <f t="shared" ref="AF90" si="42">IF(AF89="ok","ok","")</f>
        <v/>
      </c>
      <c r="AG90" s="86" t="str">
        <f t="shared" si="32"/>
        <v/>
      </c>
    </row>
    <row r="91" spans="23:33">
      <c r="W91" s="26">
        <v>87</v>
      </c>
      <c r="Y91" s="21"/>
    </row>
    <row r="92" spans="23:33">
      <c r="W92" s="26">
        <v>88</v>
      </c>
      <c r="X92" s="19"/>
      <c r="Y92" s="21"/>
      <c r="AF92" s="86" t="str">
        <f t="shared" ref="AF92" si="43">IF(AF91="ok","ok","")</f>
        <v/>
      </c>
      <c r="AG92" s="86" t="str">
        <f t="shared" si="32"/>
        <v/>
      </c>
    </row>
    <row r="93" spans="23:33">
      <c r="W93" s="26">
        <v>89</v>
      </c>
      <c r="Y93" s="21"/>
    </row>
    <row r="94" spans="23:33">
      <c r="W94" s="26">
        <v>90</v>
      </c>
      <c r="X94" s="19"/>
      <c r="Y94" s="21"/>
      <c r="AF94" s="86" t="str">
        <f t="shared" ref="AF94" si="44">IF(AF93="ok","ok","")</f>
        <v/>
      </c>
      <c r="AG94" s="86" t="str">
        <f t="shared" si="32"/>
        <v/>
      </c>
    </row>
    <row r="95" spans="23:33">
      <c r="W95" s="26">
        <v>91</v>
      </c>
      <c r="Y95" s="22"/>
    </row>
    <row r="96" spans="23:33">
      <c r="W96" s="26">
        <v>92</v>
      </c>
      <c r="Y96" s="17"/>
      <c r="AF96" s="86" t="str">
        <f t="shared" ref="AF96" si="45">IF(AF95="ok","ok","")</f>
        <v/>
      </c>
      <c r="AG96" s="86" t="str">
        <f t="shared" si="32"/>
        <v/>
      </c>
    </row>
    <row r="97" spans="23:33">
      <c r="W97" s="26">
        <v>93</v>
      </c>
      <c r="Y97" s="22"/>
    </row>
    <row r="98" spans="23:33">
      <c r="W98" s="26">
        <v>94</v>
      </c>
      <c r="Y98" s="17"/>
      <c r="AF98" s="86" t="str">
        <f t="shared" ref="AF98" si="46">IF(AF97="ok","ok","")</f>
        <v/>
      </c>
      <c r="AG98" s="86" t="str">
        <f t="shared" si="32"/>
        <v/>
      </c>
    </row>
    <row r="99" spans="23:33">
      <c r="W99" s="26">
        <v>95</v>
      </c>
      <c r="Y99" s="22"/>
    </row>
    <row r="100" spans="23:33">
      <c r="W100" s="26">
        <v>96</v>
      </c>
      <c r="Y100" s="17"/>
      <c r="AF100" s="86" t="str">
        <f t="shared" ref="AF100" si="47">IF(AF99="ok","ok","")</f>
        <v/>
      </c>
      <c r="AG100" s="86" t="str">
        <f t="shared" si="32"/>
        <v/>
      </c>
    </row>
    <row r="101" spans="23:33">
      <c r="W101" s="26">
        <v>97</v>
      </c>
      <c r="Y101" s="22"/>
    </row>
    <row r="102" spans="23:33">
      <c r="W102" s="26">
        <v>98</v>
      </c>
      <c r="Y102" s="17"/>
      <c r="AF102" s="86" t="str">
        <f t="shared" ref="AF102" si="48">IF(AF101="ok","ok","")</f>
        <v/>
      </c>
      <c r="AG102" s="86" t="str">
        <f t="shared" si="32"/>
        <v/>
      </c>
    </row>
    <row r="103" spans="23:33">
      <c r="W103" s="26">
        <v>99</v>
      </c>
      <c r="Y103" s="22"/>
    </row>
    <row r="104" spans="23:33">
      <c r="W104" s="26">
        <v>100</v>
      </c>
      <c r="Y104" s="17"/>
      <c r="AF104" s="86" t="str">
        <f t="shared" ref="AF104" si="49">IF(AF103="ok","ok","")</f>
        <v/>
      </c>
      <c r="AG104" s="86" t="str">
        <f t="shared" si="32"/>
        <v/>
      </c>
    </row>
    <row r="105" spans="23:33">
      <c r="W105" s="26">
        <v>101</v>
      </c>
      <c r="Y105" s="22"/>
    </row>
    <row r="106" spans="23:33">
      <c r="W106" s="26">
        <v>102</v>
      </c>
      <c r="Y106" s="17"/>
      <c r="AF106" s="86" t="str">
        <f t="shared" ref="AF106" si="50">IF(AF105="ok","ok","")</f>
        <v/>
      </c>
      <c r="AG106" s="86" t="str">
        <f t="shared" si="32"/>
        <v/>
      </c>
    </row>
    <row r="107" spans="23:33">
      <c r="W107" s="26">
        <v>103</v>
      </c>
      <c r="Y107" s="22"/>
    </row>
    <row r="108" spans="23:33">
      <c r="W108" s="26">
        <v>104</v>
      </c>
      <c r="Y108" s="17"/>
      <c r="AF108" s="86" t="str">
        <f t="shared" ref="AF108" si="51">IF(AF107="ok","ok","")</f>
        <v/>
      </c>
      <c r="AG108" s="86" t="str">
        <f t="shared" si="32"/>
        <v/>
      </c>
    </row>
    <row r="109" spans="23:33">
      <c r="W109" s="26">
        <v>105</v>
      </c>
      <c r="Y109" s="22"/>
    </row>
    <row r="110" spans="23:33">
      <c r="W110" s="26">
        <v>106</v>
      </c>
      <c r="Y110" s="17"/>
      <c r="AF110" s="86" t="str">
        <f t="shared" ref="AF110" si="52">IF(AF109="ok","ok","")</f>
        <v/>
      </c>
      <c r="AG110" s="86" t="str">
        <f t="shared" si="32"/>
        <v/>
      </c>
    </row>
    <row r="111" spans="23:33">
      <c r="W111" s="26">
        <v>107</v>
      </c>
      <c r="Y111" s="22"/>
    </row>
    <row r="112" spans="23:33">
      <c r="W112" s="26">
        <v>108</v>
      </c>
      <c r="Y112" s="17"/>
      <c r="AF112" s="86" t="str">
        <f t="shared" ref="AF112" si="53">IF(AF111="ok","ok","")</f>
        <v/>
      </c>
      <c r="AG112" s="86" t="str">
        <f t="shared" si="32"/>
        <v/>
      </c>
    </row>
    <row r="113" spans="23:33">
      <c r="W113" s="26">
        <v>109</v>
      </c>
      <c r="Y113" s="22"/>
    </row>
    <row r="114" spans="23:33">
      <c r="W114" s="26">
        <v>110</v>
      </c>
      <c r="Y114" s="17"/>
      <c r="AF114" s="86" t="str">
        <f t="shared" ref="AF114" si="54">IF(AF113="ok","ok","")</f>
        <v/>
      </c>
      <c r="AG114" s="86" t="str">
        <f t="shared" si="32"/>
        <v/>
      </c>
    </row>
    <row r="115" spans="23:33">
      <c r="W115" s="26">
        <v>111</v>
      </c>
      <c r="Y115" s="22"/>
    </row>
    <row r="116" spans="23:33">
      <c r="W116" s="26">
        <v>112</v>
      </c>
      <c r="Y116" s="17"/>
      <c r="AF116" s="86" t="str">
        <f t="shared" ref="AF116" si="55">IF(AF115="ok","ok","")</f>
        <v/>
      </c>
      <c r="AG116" s="86" t="str">
        <f t="shared" si="32"/>
        <v/>
      </c>
    </row>
    <row r="117" spans="23:33">
      <c r="W117" s="26">
        <v>113</v>
      </c>
      <c r="Y117" s="22"/>
    </row>
    <row r="118" spans="23:33">
      <c r="W118" s="26">
        <v>114</v>
      </c>
      <c r="Y118" s="17"/>
      <c r="AF118" s="86" t="str">
        <f t="shared" ref="AF118" si="56">IF(AF117="ok","ok","")</f>
        <v/>
      </c>
      <c r="AG118" s="86" t="str">
        <f t="shared" si="32"/>
        <v/>
      </c>
    </row>
    <row r="119" spans="23:33">
      <c r="W119" s="26">
        <v>115</v>
      </c>
      <c r="Y119" s="22"/>
    </row>
    <row r="120" spans="23:33">
      <c r="W120" s="26">
        <v>116</v>
      </c>
      <c r="Y120" s="17"/>
      <c r="AF120" s="86" t="str">
        <f t="shared" ref="AF120" si="57">IF(AF119="ok","ok","")</f>
        <v/>
      </c>
      <c r="AG120" s="86" t="str">
        <f t="shared" si="32"/>
        <v/>
      </c>
    </row>
    <row r="121" spans="23:33">
      <c r="W121" s="26">
        <v>117</v>
      </c>
      <c r="Y121" s="22"/>
    </row>
    <row r="122" spans="23:33">
      <c r="W122" s="26">
        <v>118</v>
      </c>
      <c r="Y122" s="17"/>
      <c r="AF122" s="86" t="str">
        <f t="shared" ref="AF122" si="58">IF(AF121="ok","ok","")</f>
        <v/>
      </c>
      <c r="AG122" s="86" t="str">
        <f t="shared" si="32"/>
        <v/>
      </c>
    </row>
    <row r="123" spans="23:33">
      <c r="W123" s="26">
        <v>119</v>
      </c>
      <c r="Y123" s="22"/>
    </row>
    <row r="124" spans="23:33">
      <c r="W124" s="26">
        <v>120</v>
      </c>
      <c r="Y124" s="17"/>
      <c r="AF124" s="86" t="str">
        <f t="shared" ref="AF124" si="59">IF(AF123="ok","ok","")</f>
        <v/>
      </c>
      <c r="AG124" s="86" t="str">
        <f t="shared" si="32"/>
        <v/>
      </c>
    </row>
    <row r="125" spans="23:33">
      <c r="W125" s="26">
        <v>121</v>
      </c>
      <c r="Y125" s="22"/>
    </row>
    <row r="126" spans="23:33">
      <c r="W126" s="26">
        <v>122</v>
      </c>
      <c r="Y126" s="17"/>
      <c r="AF126" s="86" t="str">
        <f t="shared" ref="AF126" si="60">IF(AF125="ok","ok","")</f>
        <v/>
      </c>
      <c r="AG126" s="86" t="str">
        <f t="shared" si="32"/>
        <v/>
      </c>
    </row>
    <row r="127" spans="23:33">
      <c r="W127" s="26">
        <v>123</v>
      </c>
      <c r="Y127" s="22"/>
    </row>
    <row r="128" spans="23:33">
      <c r="W128" s="26">
        <v>124</v>
      </c>
      <c r="Y128" s="17"/>
      <c r="AF128" s="86" t="str">
        <f t="shared" ref="AF128" si="61">IF(AF127="ok","ok","")</f>
        <v/>
      </c>
      <c r="AG128" s="86" t="str">
        <f t="shared" si="32"/>
        <v/>
      </c>
    </row>
    <row r="129" spans="23:33">
      <c r="W129" s="26">
        <v>125</v>
      </c>
      <c r="Y129" s="22"/>
    </row>
    <row r="130" spans="23:33">
      <c r="W130" s="26">
        <v>126</v>
      </c>
      <c r="Y130" s="17"/>
      <c r="AF130" s="86" t="str">
        <f t="shared" ref="AF130" si="62">IF(AF129="ok","ok","")</f>
        <v/>
      </c>
      <c r="AG130" s="86" t="str">
        <f t="shared" si="32"/>
        <v/>
      </c>
    </row>
    <row r="131" spans="23:33">
      <c r="W131" s="26">
        <v>127</v>
      </c>
      <c r="Y131" s="22"/>
    </row>
    <row r="132" spans="23:33">
      <c r="W132" s="26">
        <v>128</v>
      </c>
      <c r="Y132" s="17"/>
      <c r="AF132" s="86" t="str">
        <f t="shared" ref="AF132" si="63">IF(AF131="ok","ok","")</f>
        <v/>
      </c>
      <c r="AG132" s="86" t="str">
        <f t="shared" si="32"/>
        <v/>
      </c>
    </row>
    <row r="133" spans="23:33">
      <c r="W133" s="26">
        <v>129</v>
      </c>
      <c r="Y133" s="22"/>
    </row>
    <row r="134" spans="23:33">
      <c r="W134" s="26">
        <v>130</v>
      </c>
      <c r="Y134" s="17"/>
      <c r="AF134" s="86" t="str">
        <f t="shared" ref="AF134:AG196" si="64">IF(AF133="ok","ok","")</f>
        <v/>
      </c>
      <c r="AG134" s="86" t="str">
        <f t="shared" si="64"/>
        <v/>
      </c>
    </row>
    <row r="135" spans="23:33">
      <c r="W135" s="26">
        <v>131</v>
      </c>
      <c r="Y135" s="22"/>
    </row>
    <row r="136" spans="23:33">
      <c r="W136" s="26">
        <v>132</v>
      </c>
      <c r="Y136" s="17"/>
      <c r="AF136" s="86" t="str">
        <f t="shared" ref="AF136" si="65">IF(AF135="ok","ok","")</f>
        <v/>
      </c>
      <c r="AG136" s="86" t="str">
        <f t="shared" si="64"/>
        <v/>
      </c>
    </row>
    <row r="137" spans="23:33">
      <c r="W137" s="26">
        <v>133</v>
      </c>
      <c r="Y137" s="22"/>
    </row>
    <row r="138" spans="23:33">
      <c r="W138" s="26">
        <v>134</v>
      </c>
      <c r="Y138" s="17"/>
      <c r="AF138" s="86" t="str">
        <f t="shared" ref="AF138" si="66">IF(AF137="ok","ok","")</f>
        <v/>
      </c>
      <c r="AG138" s="86" t="str">
        <f t="shared" si="64"/>
        <v/>
      </c>
    </row>
    <row r="139" spans="23:33">
      <c r="W139" s="26">
        <v>135</v>
      </c>
      <c r="Y139" s="22"/>
    </row>
    <row r="140" spans="23:33">
      <c r="W140" s="26">
        <v>136</v>
      </c>
      <c r="Y140" s="17"/>
      <c r="AF140" s="86" t="str">
        <f t="shared" ref="AF140" si="67">IF(AF139="ok","ok","")</f>
        <v/>
      </c>
      <c r="AG140" s="86" t="str">
        <f t="shared" si="64"/>
        <v/>
      </c>
    </row>
    <row r="141" spans="23:33">
      <c r="W141" s="26">
        <v>137</v>
      </c>
      <c r="Y141" s="22"/>
    </row>
    <row r="142" spans="23:33">
      <c r="W142" s="26">
        <v>138</v>
      </c>
      <c r="Y142" s="17"/>
      <c r="AF142" s="86" t="str">
        <f t="shared" ref="AF142" si="68">IF(AF141="ok","ok","")</f>
        <v/>
      </c>
      <c r="AG142" s="86" t="str">
        <f t="shared" si="64"/>
        <v/>
      </c>
    </row>
    <row r="143" spans="23:33">
      <c r="W143" s="26">
        <v>139</v>
      </c>
      <c r="Y143" s="17"/>
    </row>
    <row r="144" spans="23:33">
      <c r="W144" s="26">
        <v>140</v>
      </c>
      <c r="Y144" s="17"/>
      <c r="AF144" s="86" t="str">
        <f t="shared" ref="AF144" si="69">IF(AF143="ok","ok","")</f>
        <v/>
      </c>
      <c r="AG144" s="86" t="str">
        <f t="shared" si="64"/>
        <v/>
      </c>
    </row>
    <row r="145" spans="23:33">
      <c r="W145" s="26">
        <v>141</v>
      </c>
      <c r="Y145" s="17"/>
    </row>
    <row r="146" spans="23:33">
      <c r="W146" s="26">
        <v>142</v>
      </c>
      <c r="Y146" s="17"/>
      <c r="AF146" s="86" t="str">
        <f t="shared" ref="AF146" si="70">IF(AF145="ok","ok","")</f>
        <v/>
      </c>
      <c r="AG146" s="86" t="str">
        <f t="shared" si="64"/>
        <v/>
      </c>
    </row>
    <row r="147" spans="23:33">
      <c r="W147" s="26">
        <v>143</v>
      </c>
      <c r="Y147" s="17"/>
    </row>
    <row r="148" spans="23:33">
      <c r="W148" s="26">
        <v>144</v>
      </c>
      <c r="Y148" s="17"/>
      <c r="AF148" s="86" t="str">
        <f t="shared" ref="AF148" si="71">IF(AF147="ok","ok","")</f>
        <v/>
      </c>
      <c r="AG148" s="86" t="str">
        <f t="shared" si="64"/>
        <v/>
      </c>
    </row>
    <row r="149" spans="23:33">
      <c r="W149" s="26">
        <v>145</v>
      </c>
      <c r="Y149" s="17"/>
    </row>
    <row r="150" spans="23:33">
      <c r="W150" s="26">
        <v>146</v>
      </c>
      <c r="AF150" s="86" t="str">
        <f t="shared" ref="AF150" si="72">IF(AF149="ok","ok","")</f>
        <v/>
      </c>
      <c r="AG150" s="86" t="str">
        <f t="shared" si="64"/>
        <v/>
      </c>
    </row>
    <row r="151" spans="23:33">
      <c r="W151" s="26">
        <v>147</v>
      </c>
    </row>
    <row r="152" spans="23:33">
      <c r="W152" s="26">
        <v>148</v>
      </c>
      <c r="AF152" s="86" t="str">
        <f t="shared" ref="AF152" si="73">IF(AF151="ok","ok","")</f>
        <v/>
      </c>
      <c r="AG152" s="86" t="str">
        <f t="shared" si="64"/>
        <v/>
      </c>
    </row>
    <row r="153" spans="23:33">
      <c r="W153" s="26">
        <v>149</v>
      </c>
    </row>
    <row r="154" spans="23:33">
      <c r="W154" s="26">
        <v>150</v>
      </c>
      <c r="AF154" s="86" t="str">
        <f t="shared" ref="AF154" si="74">IF(AF153="ok","ok","")</f>
        <v/>
      </c>
      <c r="AG154" s="86" t="str">
        <f t="shared" si="64"/>
        <v/>
      </c>
    </row>
    <row r="155" spans="23:33">
      <c r="W155" s="26">
        <v>151</v>
      </c>
    </row>
    <row r="156" spans="23:33">
      <c r="W156" s="26">
        <v>152</v>
      </c>
      <c r="AF156" s="86" t="str">
        <f t="shared" ref="AF156" si="75">IF(AF155="ok","ok","")</f>
        <v/>
      </c>
      <c r="AG156" s="86" t="str">
        <f t="shared" si="64"/>
        <v/>
      </c>
    </row>
    <row r="157" spans="23:33">
      <c r="W157" s="26">
        <v>153</v>
      </c>
    </row>
    <row r="158" spans="23:33">
      <c r="W158" s="26">
        <v>154</v>
      </c>
      <c r="AF158" s="86" t="str">
        <f t="shared" ref="AF158" si="76">IF(AF157="ok","ok","")</f>
        <v/>
      </c>
      <c r="AG158" s="86" t="str">
        <f t="shared" si="64"/>
        <v/>
      </c>
    </row>
    <row r="159" spans="23:33">
      <c r="W159" s="26">
        <v>155</v>
      </c>
    </row>
    <row r="160" spans="23:33">
      <c r="W160" s="26">
        <v>156</v>
      </c>
      <c r="AF160" s="86" t="str">
        <f t="shared" ref="AF160" si="77">IF(AF159="ok","ok","")</f>
        <v/>
      </c>
      <c r="AG160" s="86" t="str">
        <f t="shared" si="64"/>
        <v/>
      </c>
    </row>
    <row r="161" spans="23:33">
      <c r="W161" s="26">
        <v>157</v>
      </c>
    </row>
    <row r="162" spans="23:33">
      <c r="W162" s="26">
        <v>158</v>
      </c>
      <c r="AF162" s="86" t="str">
        <f t="shared" ref="AF162" si="78">IF(AF161="ok","ok","")</f>
        <v/>
      </c>
      <c r="AG162" s="86" t="str">
        <f t="shared" si="64"/>
        <v/>
      </c>
    </row>
    <row r="163" spans="23:33">
      <c r="W163" s="26">
        <v>159</v>
      </c>
    </row>
    <row r="164" spans="23:33">
      <c r="W164" s="26">
        <v>160</v>
      </c>
      <c r="AF164" s="86" t="str">
        <f t="shared" ref="AF164" si="79">IF(AF163="ok","ok","")</f>
        <v/>
      </c>
      <c r="AG164" s="86" t="str">
        <f t="shared" si="64"/>
        <v/>
      </c>
    </row>
    <row r="165" spans="23:33">
      <c r="W165" s="26">
        <v>161</v>
      </c>
    </row>
    <row r="166" spans="23:33">
      <c r="W166" s="26">
        <v>162</v>
      </c>
      <c r="AF166" s="86" t="str">
        <f t="shared" ref="AF166" si="80">IF(AF165="ok","ok","")</f>
        <v/>
      </c>
      <c r="AG166" s="86" t="str">
        <f t="shared" si="64"/>
        <v/>
      </c>
    </row>
    <row r="167" spans="23:33">
      <c r="W167" s="26">
        <v>163</v>
      </c>
    </row>
    <row r="168" spans="23:33">
      <c r="W168" s="26">
        <v>164</v>
      </c>
      <c r="AF168" s="86" t="str">
        <f t="shared" ref="AF168" si="81">IF(AF167="ok","ok","")</f>
        <v/>
      </c>
      <c r="AG168" s="86" t="str">
        <f t="shared" si="64"/>
        <v/>
      </c>
    </row>
    <row r="169" spans="23:33">
      <c r="W169" s="26">
        <v>165</v>
      </c>
    </row>
    <row r="170" spans="23:33">
      <c r="W170" s="26">
        <v>166</v>
      </c>
      <c r="AF170" s="86" t="str">
        <f t="shared" ref="AF170" si="82">IF(AF169="ok","ok","")</f>
        <v/>
      </c>
      <c r="AG170" s="86" t="str">
        <f t="shared" si="64"/>
        <v/>
      </c>
    </row>
    <row r="171" spans="23:33">
      <c r="W171" s="26">
        <v>167</v>
      </c>
    </row>
    <row r="172" spans="23:33">
      <c r="W172" s="26">
        <v>168</v>
      </c>
      <c r="AF172" s="86" t="str">
        <f t="shared" ref="AF172" si="83">IF(AF171="ok","ok","")</f>
        <v/>
      </c>
      <c r="AG172" s="86" t="str">
        <f t="shared" si="64"/>
        <v/>
      </c>
    </row>
    <row r="173" spans="23:33">
      <c r="W173" s="26">
        <v>169</v>
      </c>
    </row>
    <row r="174" spans="23:33">
      <c r="W174" s="26">
        <v>170</v>
      </c>
      <c r="AF174" s="86" t="str">
        <f t="shared" ref="AF174" si="84">IF(AF173="ok","ok","")</f>
        <v/>
      </c>
      <c r="AG174" s="86" t="str">
        <f t="shared" si="64"/>
        <v/>
      </c>
    </row>
    <row r="175" spans="23:33">
      <c r="W175" s="26">
        <v>171</v>
      </c>
    </row>
    <row r="176" spans="23:33">
      <c r="W176" s="26">
        <v>172</v>
      </c>
      <c r="AF176" s="86" t="str">
        <f t="shared" ref="AF176" si="85">IF(AF175="ok","ok","")</f>
        <v/>
      </c>
      <c r="AG176" s="86" t="str">
        <f t="shared" si="64"/>
        <v/>
      </c>
    </row>
    <row r="177" spans="23:33">
      <c r="W177" s="26">
        <v>173</v>
      </c>
    </row>
    <row r="178" spans="23:33">
      <c r="W178" s="26">
        <v>174</v>
      </c>
      <c r="AF178" s="86" t="str">
        <f t="shared" ref="AF178" si="86">IF(AF177="ok","ok","")</f>
        <v/>
      </c>
      <c r="AG178" s="86" t="str">
        <f t="shared" si="64"/>
        <v/>
      </c>
    </row>
    <row r="179" spans="23:33">
      <c r="W179" s="26">
        <v>175</v>
      </c>
    </row>
    <row r="180" spans="23:33">
      <c r="W180" s="26">
        <v>176</v>
      </c>
      <c r="AF180" s="86" t="str">
        <f t="shared" ref="AF180" si="87">IF(AF179="ok","ok","")</f>
        <v/>
      </c>
      <c r="AG180" s="86" t="str">
        <f t="shared" si="64"/>
        <v/>
      </c>
    </row>
    <row r="181" spans="23:33">
      <c r="W181" s="26">
        <v>177</v>
      </c>
    </row>
    <row r="182" spans="23:33">
      <c r="W182" s="26">
        <v>178</v>
      </c>
      <c r="AF182" s="86" t="str">
        <f t="shared" ref="AF182" si="88">IF(AF181="ok","ok","")</f>
        <v/>
      </c>
      <c r="AG182" s="86" t="str">
        <f t="shared" si="64"/>
        <v/>
      </c>
    </row>
    <row r="183" spans="23:33">
      <c r="W183" s="26">
        <v>179</v>
      </c>
    </row>
    <row r="184" spans="23:33">
      <c r="W184" s="26">
        <v>180</v>
      </c>
      <c r="AF184" s="86" t="str">
        <f t="shared" ref="AF184" si="89">IF(AF183="ok","ok","")</f>
        <v/>
      </c>
      <c r="AG184" s="86" t="str">
        <f t="shared" si="64"/>
        <v/>
      </c>
    </row>
    <row r="185" spans="23:33">
      <c r="W185" s="26">
        <v>181</v>
      </c>
    </row>
    <row r="186" spans="23:33">
      <c r="W186" s="26">
        <v>182</v>
      </c>
      <c r="AF186" s="86" t="str">
        <f t="shared" ref="AF186" si="90">IF(AF185="ok","ok","")</f>
        <v/>
      </c>
      <c r="AG186" s="86" t="str">
        <f t="shared" si="64"/>
        <v/>
      </c>
    </row>
    <row r="187" spans="23:33">
      <c r="W187" s="26">
        <v>183</v>
      </c>
    </row>
    <row r="188" spans="23:33">
      <c r="W188" s="26">
        <v>184</v>
      </c>
      <c r="AF188" s="86" t="str">
        <f t="shared" ref="AF188" si="91">IF(AF187="ok","ok","")</f>
        <v/>
      </c>
      <c r="AG188" s="86" t="str">
        <f t="shared" si="64"/>
        <v/>
      </c>
    </row>
    <row r="189" spans="23:33">
      <c r="W189" s="26">
        <v>185</v>
      </c>
    </row>
    <row r="190" spans="23:33">
      <c r="W190" s="26">
        <v>186</v>
      </c>
      <c r="AF190" s="86" t="str">
        <f t="shared" ref="AF190" si="92">IF(AF189="ok","ok","")</f>
        <v/>
      </c>
      <c r="AG190" s="86" t="str">
        <f t="shared" si="64"/>
        <v/>
      </c>
    </row>
    <row r="191" spans="23:33">
      <c r="W191" s="26">
        <v>187</v>
      </c>
    </row>
    <row r="192" spans="23:33">
      <c r="W192" s="26">
        <v>188</v>
      </c>
      <c r="AF192" s="86" t="str">
        <f t="shared" ref="AF192" si="93">IF(AF191="ok","ok","")</f>
        <v/>
      </c>
      <c r="AG192" s="86" t="str">
        <f t="shared" si="64"/>
        <v/>
      </c>
    </row>
    <row r="193" spans="23:33">
      <c r="W193" s="26">
        <v>189</v>
      </c>
    </row>
    <row r="194" spans="23:33">
      <c r="W194" s="26">
        <v>190</v>
      </c>
      <c r="AF194" s="86" t="str">
        <f t="shared" ref="AF194" si="94">IF(AF193="ok","ok","")</f>
        <v/>
      </c>
      <c r="AG194" s="86" t="str">
        <f t="shared" si="64"/>
        <v/>
      </c>
    </row>
    <row r="195" spans="23:33">
      <c r="W195" s="26">
        <v>191</v>
      </c>
    </row>
    <row r="196" spans="23:33">
      <c r="W196" s="26">
        <v>192</v>
      </c>
      <c r="AF196" s="86" t="str">
        <f t="shared" ref="AF196" si="95">IF(AF195="ok","ok","")</f>
        <v/>
      </c>
      <c r="AG196" s="86" t="str">
        <f t="shared" si="64"/>
        <v/>
      </c>
    </row>
    <row r="197" spans="23:33">
      <c r="W197" s="26">
        <v>193</v>
      </c>
    </row>
    <row r="198" spans="23:33">
      <c r="W198" s="26">
        <v>194</v>
      </c>
      <c r="AF198" s="86" t="str">
        <f t="shared" ref="AF198:AG260" si="96">IF(AF197="ok","ok","")</f>
        <v/>
      </c>
      <c r="AG198" s="86" t="str">
        <f t="shared" si="96"/>
        <v/>
      </c>
    </row>
    <row r="199" spans="23:33">
      <c r="W199" s="26">
        <v>195</v>
      </c>
    </row>
    <row r="200" spans="23:33">
      <c r="W200" s="26">
        <v>196</v>
      </c>
      <c r="AF200" s="86" t="str">
        <f t="shared" ref="AF200" si="97">IF(AF199="ok","ok","")</f>
        <v/>
      </c>
      <c r="AG200" s="86" t="str">
        <f t="shared" si="96"/>
        <v/>
      </c>
    </row>
    <row r="201" spans="23:33">
      <c r="W201" s="26">
        <v>197</v>
      </c>
    </row>
    <row r="202" spans="23:33">
      <c r="W202" s="26">
        <v>198</v>
      </c>
      <c r="AF202" s="86" t="str">
        <f t="shared" ref="AF202" si="98">IF(AF201="ok","ok","")</f>
        <v/>
      </c>
      <c r="AG202" s="86" t="str">
        <f t="shared" si="96"/>
        <v/>
      </c>
    </row>
    <row r="203" spans="23:33">
      <c r="W203" s="26">
        <v>199</v>
      </c>
    </row>
    <row r="204" spans="23:33">
      <c r="W204" s="26">
        <v>200</v>
      </c>
      <c r="AF204" s="86" t="str">
        <f t="shared" ref="AF204" si="99">IF(AF203="ok","ok","")</f>
        <v/>
      </c>
      <c r="AG204" s="86" t="str">
        <f t="shared" si="96"/>
        <v/>
      </c>
    </row>
    <row r="205" spans="23:33">
      <c r="W205" s="26">
        <v>201</v>
      </c>
    </row>
    <row r="206" spans="23:33">
      <c r="W206" s="26">
        <v>202</v>
      </c>
      <c r="AF206" s="86" t="str">
        <f t="shared" ref="AF206" si="100">IF(AF205="ok","ok","")</f>
        <v/>
      </c>
      <c r="AG206" s="86" t="str">
        <f t="shared" si="96"/>
        <v/>
      </c>
    </row>
    <row r="207" spans="23:33">
      <c r="W207" s="26">
        <v>203</v>
      </c>
    </row>
    <row r="208" spans="23:33">
      <c r="W208" s="26">
        <v>204</v>
      </c>
      <c r="AF208" s="86" t="str">
        <f t="shared" ref="AF208" si="101">IF(AF207="ok","ok","")</f>
        <v/>
      </c>
      <c r="AG208" s="86" t="str">
        <f t="shared" si="96"/>
        <v/>
      </c>
    </row>
    <row r="209" spans="23:33">
      <c r="W209" s="26">
        <v>205</v>
      </c>
    </row>
    <row r="210" spans="23:33">
      <c r="W210" s="26">
        <v>206</v>
      </c>
      <c r="AF210" s="86" t="str">
        <f t="shared" ref="AF210" si="102">IF(AF209="ok","ok","")</f>
        <v/>
      </c>
      <c r="AG210" s="86" t="str">
        <f t="shared" si="96"/>
        <v/>
      </c>
    </row>
    <row r="211" spans="23:33">
      <c r="W211" s="26">
        <v>207</v>
      </c>
    </row>
    <row r="212" spans="23:33">
      <c r="W212" s="26">
        <v>208</v>
      </c>
      <c r="AF212" s="86" t="str">
        <f t="shared" ref="AF212" si="103">IF(AF211="ok","ok","")</f>
        <v/>
      </c>
      <c r="AG212" s="86" t="str">
        <f t="shared" si="96"/>
        <v/>
      </c>
    </row>
    <row r="213" spans="23:33">
      <c r="W213" s="26">
        <v>209</v>
      </c>
    </row>
    <row r="214" spans="23:33">
      <c r="W214" s="26">
        <v>210</v>
      </c>
      <c r="AF214" s="86" t="str">
        <f t="shared" ref="AF214" si="104">IF(AF213="ok","ok","")</f>
        <v/>
      </c>
      <c r="AG214" s="86" t="str">
        <f t="shared" si="96"/>
        <v/>
      </c>
    </row>
    <row r="215" spans="23:33">
      <c r="W215" s="26">
        <v>211</v>
      </c>
    </row>
    <row r="216" spans="23:33">
      <c r="W216" s="26">
        <v>212</v>
      </c>
      <c r="AF216" s="86" t="str">
        <f t="shared" ref="AF216" si="105">IF(AF215="ok","ok","")</f>
        <v/>
      </c>
      <c r="AG216" s="86" t="str">
        <f t="shared" si="96"/>
        <v/>
      </c>
    </row>
    <row r="217" spans="23:33">
      <c r="W217" s="26">
        <v>213</v>
      </c>
    </row>
    <row r="218" spans="23:33">
      <c r="W218" s="26">
        <v>214</v>
      </c>
      <c r="AF218" s="86" t="str">
        <f t="shared" ref="AF218" si="106">IF(AF217="ok","ok","")</f>
        <v/>
      </c>
      <c r="AG218" s="86" t="str">
        <f t="shared" si="96"/>
        <v/>
      </c>
    </row>
    <row r="219" spans="23:33">
      <c r="W219" s="26">
        <v>215</v>
      </c>
    </row>
    <row r="220" spans="23:33">
      <c r="W220" s="26">
        <v>216</v>
      </c>
      <c r="AF220" s="86" t="str">
        <f t="shared" ref="AF220" si="107">IF(AF219="ok","ok","")</f>
        <v/>
      </c>
      <c r="AG220" s="86" t="str">
        <f t="shared" si="96"/>
        <v/>
      </c>
    </row>
    <row r="221" spans="23:33">
      <c r="W221" s="26">
        <v>217</v>
      </c>
    </row>
    <row r="222" spans="23:33">
      <c r="W222" s="26">
        <v>218</v>
      </c>
      <c r="AF222" s="86" t="str">
        <f t="shared" ref="AF222" si="108">IF(AF221="ok","ok","")</f>
        <v/>
      </c>
      <c r="AG222" s="86" t="str">
        <f t="shared" si="96"/>
        <v/>
      </c>
    </row>
    <row r="223" spans="23:33">
      <c r="W223" s="26">
        <v>219</v>
      </c>
    </row>
    <row r="224" spans="23:33">
      <c r="W224" s="26">
        <v>220</v>
      </c>
      <c r="AF224" s="86" t="str">
        <f t="shared" ref="AF224" si="109">IF(AF223="ok","ok","")</f>
        <v/>
      </c>
      <c r="AG224" s="86" t="str">
        <f t="shared" si="96"/>
        <v/>
      </c>
    </row>
    <row r="225" spans="23:33">
      <c r="W225" s="26">
        <v>221</v>
      </c>
    </row>
    <row r="226" spans="23:33">
      <c r="W226" s="26">
        <v>222</v>
      </c>
      <c r="AF226" s="86" t="str">
        <f t="shared" ref="AF226" si="110">IF(AF225="ok","ok","")</f>
        <v/>
      </c>
      <c r="AG226" s="86" t="str">
        <f t="shared" si="96"/>
        <v/>
      </c>
    </row>
    <row r="227" spans="23:33">
      <c r="W227" s="26">
        <v>223</v>
      </c>
    </row>
    <row r="228" spans="23:33">
      <c r="W228" s="26">
        <v>224</v>
      </c>
      <c r="AF228" s="86" t="str">
        <f t="shared" ref="AF228" si="111">IF(AF227="ok","ok","")</f>
        <v/>
      </c>
      <c r="AG228" s="86" t="str">
        <f t="shared" si="96"/>
        <v/>
      </c>
    </row>
    <row r="229" spans="23:33">
      <c r="W229" s="26">
        <v>225</v>
      </c>
    </row>
    <row r="230" spans="23:33">
      <c r="W230" s="26">
        <v>226</v>
      </c>
      <c r="AF230" s="86" t="str">
        <f t="shared" ref="AF230" si="112">IF(AF229="ok","ok","")</f>
        <v/>
      </c>
      <c r="AG230" s="86" t="str">
        <f t="shared" si="96"/>
        <v/>
      </c>
    </row>
    <row r="231" spans="23:33">
      <c r="W231" s="26">
        <v>227</v>
      </c>
    </row>
    <row r="232" spans="23:33">
      <c r="W232" s="26">
        <v>228</v>
      </c>
      <c r="AF232" s="86" t="str">
        <f t="shared" ref="AF232" si="113">IF(AF231="ok","ok","")</f>
        <v/>
      </c>
      <c r="AG232" s="86" t="str">
        <f t="shared" si="96"/>
        <v/>
      </c>
    </row>
    <row r="233" spans="23:33">
      <c r="W233" s="26">
        <v>229</v>
      </c>
    </row>
    <row r="234" spans="23:33">
      <c r="W234" s="26">
        <v>230</v>
      </c>
      <c r="AF234" s="86" t="str">
        <f t="shared" ref="AF234" si="114">IF(AF233="ok","ok","")</f>
        <v/>
      </c>
      <c r="AG234" s="86" t="str">
        <f t="shared" si="96"/>
        <v/>
      </c>
    </row>
    <row r="235" spans="23:33">
      <c r="W235" s="26">
        <v>231</v>
      </c>
    </row>
    <row r="236" spans="23:33">
      <c r="W236" s="26">
        <v>232</v>
      </c>
      <c r="AF236" s="86" t="str">
        <f t="shared" ref="AF236" si="115">IF(AF235="ok","ok","")</f>
        <v/>
      </c>
      <c r="AG236" s="86" t="str">
        <f t="shared" si="96"/>
        <v/>
      </c>
    </row>
    <row r="237" spans="23:33">
      <c r="W237" s="26">
        <v>233</v>
      </c>
    </row>
    <row r="238" spans="23:33">
      <c r="W238" s="26">
        <v>234</v>
      </c>
      <c r="AF238" s="86" t="str">
        <f t="shared" ref="AF238" si="116">IF(AF237="ok","ok","")</f>
        <v/>
      </c>
      <c r="AG238" s="86" t="str">
        <f t="shared" si="96"/>
        <v/>
      </c>
    </row>
    <row r="239" spans="23:33">
      <c r="W239" s="26">
        <v>235</v>
      </c>
    </row>
    <row r="240" spans="23:33">
      <c r="W240" s="26">
        <v>236</v>
      </c>
      <c r="AF240" s="86" t="str">
        <f t="shared" ref="AF240" si="117">IF(AF239="ok","ok","")</f>
        <v/>
      </c>
      <c r="AG240" s="86" t="str">
        <f t="shared" si="96"/>
        <v/>
      </c>
    </row>
    <row r="241" spans="23:33">
      <c r="W241" s="26">
        <v>237</v>
      </c>
    </row>
    <row r="242" spans="23:33">
      <c r="W242" s="26">
        <v>238</v>
      </c>
      <c r="AF242" s="86" t="str">
        <f t="shared" ref="AF242" si="118">IF(AF241="ok","ok","")</f>
        <v/>
      </c>
      <c r="AG242" s="86" t="str">
        <f t="shared" si="96"/>
        <v/>
      </c>
    </row>
    <row r="243" spans="23:33">
      <c r="W243" s="26">
        <v>239</v>
      </c>
    </row>
    <row r="244" spans="23:33">
      <c r="W244" s="26">
        <v>240</v>
      </c>
      <c r="AF244" s="86" t="str">
        <f t="shared" ref="AF244" si="119">IF(AF243="ok","ok","")</f>
        <v/>
      </c>
      <c r="AG244" s="86" t="str">
        <f t="shared" si="96"/>
        <v/>
      </c>
    </row>
    <row r="245" spans="23:33">
      <c r="W245" s="26">
        <v>241</v>
      </c>
    </row>
    <row r="246" spans="23:33">
      <c r="W246" s="26">
        <v>242</v>
      </c>
      <c r="AF246" s="86" t="str">
        <f t="shared" ref="AF246" si="120">IF(AF245="ok","ok","")</f>
        <v/>
      </c>
      <c r="AG246" s="86" t="str">
        <f t="shared" si="96"/>
        <v/>
      </c>
    </row>
    <row r="247" spans="23:33">
      <c r="W247" s="26">
        <v>243</v>
      </c>
    </row>
    <row r="248" spans="23:33">
      <c r="W248" s="26">
        <v>244</v>
      </c>
      <c r="AF248" s="86" t="str">
        <f t="shared" ref="AF248" si="121">IF(AF247="ok","ok","")</f>
        <v/>
      </c>
      <c r="AG248" s="86" t="str">
        <f t="shared" si="96"/>
        <v/>
      </c>
    </row>
    <row r="249" spans="23:33">
      <c r="W249" s="26">
        <v>245</v>
      </c>
    </row>
    <row r="250" spans="23:33">
      <c r="W250" s="26">
        <v>246</v>
      </c>
      <c r="AF250" s="86" t="str">
        <f t="shared" ref="AF250" si="122">IF(AF249="ok","ok","")</f>
        <v/>
      </c>
      <c r="AG250" s="86" t="str">
        <f t="shared" si="96"/>
        <v/>
      </c>
    </row>
    <row r="251" spans="23:33">
      <c r="W251" s="26">
        <v>247</v>
      </c>
    </row>
    <row r="252" spans="23:33">
      <c r="W252" s="26">
        <v>248</v>
      </c>
      <c r="AF252" s="86" t="str">
        <f t="shared" ref="AF252" si="123">IF(AF251="ok","ok","")</f>
        <v/>
      </c>
      <c r="AG252" s="86" t="str">
        <f t="shared" si="96"/>
        <v/>
      </c>
    </row>
    <row r="253" spans="23:33">
      <c r="W253" s="26">
        <v>249</v>
      </c>
    </row>
    <row r="254" spans="23:33">
      <c r="W254" s="26">
        <v>250</v>
      </c>
      <c r="AF254" s="86" t="str">
        <f t="shared" ref="AF254" si="124">IF(AF253="ok","ok","")</f>
        <v/>
      </c>
      <c r="AG254" s="86" t="str">
        <f t="shared" si="96"/>
        <v/>
      </c>
    </row>
    <row r="255" spans="23:33">
      <c r="W255" s="26">
        <v>251</v>
      </c>
    </row>
    <row r="256" spans="23:33">
      <c r="W256" s="26">
        <v>252</v>
      </c>
      <c r="AF256" s="86" t="str">
        <f t="shared" ref="AF256" si="125">IF(AF255="ok","ok","")</f>
        <v/>
      </c>
      <c r="AG256" s="86" t="str">
        <f t="shared" si="96"/>
        <v/>
      </c>
    </row>
    <row r="257" spans="23:33">
      <c r="W257" s="26">
        <v>253</v>
      </c>
    </row>
    <row r="258" spans="23:33">
      <c r="W258" s="26">
        <v>254</v>
      </c>
      <c r="AF258" s="86" t="str">
        <f t="shared" ref="AF258" si="126">IF(AF257="ok","ok","")</f>
        <v/>
      </c>
      <c r="AG258" s="86" t="str">
        <f t="shared" si="96"/>
        <v/>
      </c>
    </row>
    <row r="259" spans="23:33">
      <c r="W259" s="26">
        <v>255</v>
      </c>
    </row>
    <row r="260" spans="23:33">
      <c r="W260" s="26">
        <v>256</v>
      </c>
      <c r="AF260" s="86" t="str">
        <f t="shared" ref="AF260" si="127">IF(AF259="ok","ok","")</f>
        <v/>
      </c>
      <c r="AG260" s="86" t="str">
        <f t="shared" si="96"/>
        <v/>
      </c>
    </row>
    <row r="261" spans="23:33">
      <c r="W261" s="26">
        <v>257</v>
      </c>
    </row>
    <row r="262" spans="23:33">
      <c r="W262" s="26">
        <v>258</v>
      </c>
      <c r="AF262" s="86" t="str">
        <f t="shared" ref="AF262:AG324" si="128">IF(AF261="ok","ok","")</f>
        <v/>
      </c>
      <c r="AG262" s="86" t="str">
        <f t="shared" si="128"/>
        <v/>
      </c>
    </row>
    <row r="263" spans="23:33">
      <c r="W263" s="26">
        <v>259</v>
      </c>
    </row>
    <row r="264" spans="23:33">
      <c r="W264" s="26">
        <v>260</v>
      </c>
      <c r="AF264" s="86" t="str">
        <f t="shared" ref="AF264" si="129">IF(AF263="ok","ok","")</f>
        <v/>
      </c>
      <c r="AG264" s="86" t="str">
        <f t="shared" si="128"/>
        <v/>
      </c>
    </row>
    <row r="265" spans="23:33">
      <c r="W265" s="26">
        <v>261</v>
      </c>
    </row>
    <row r="266" spans="23:33">
      <c r="W266" s="26">
        <v>262</v>
      </c>
      <c r="AF266" s="86" t="str">
        <f t="shared" ref="AF266" si="130">IF(AF265="ok","ok","")</f>
        <v/>
      </c>
      <c r="AG266" s="86" t="str">
        <f t="shared" si="128"/>
        <v/>
      </c>
    </row>
    <row r="267" spans="23:33">
      <c r="W267" s="26">
        <v>263</v>
      </c>
    </row>
    <row r="268" spans="23:33">
      <c r="W268" s="26">
        <v>264</v>
      </c>
      <c r="AF268" s="86" t="str">
        <f t="shared" ref="AF268" si="131">IF(AF267="ok","ok","")</f>
        <v/>
      </c>
      <c r="AG268" s="86" t="str">
        <f t="shared" si="128"/>
        <v/>
      </c>
    </row>
    <row r="269" spans="23:33">
      <c r="W269" s="26">
        <v>265</v>
      </c>
    </row>
    <row r="270" spans="23:33">
      <c r="W270" s="26">
        <v>266</v>
      </c>
      <c r="AF270" s="86" t="str">
        <f t="shared" ref="AF270" si="132">IF(AF269="ok","ok","")</f>
        <v/>
      </c>
      <c r="AG270" s="86" t="str">
        <f t="shared" si="128"/>
        <v/>
      </c>
    </row>
    <row r="271" spans="23:33">
      <c r="W271" s="26">
        <v>267</v>
      </c>
    </row>
    <row r="272" spans="23:33">
      <c r="W272" s="26">
        <v>268</v>
      </c>
      <c r="AF272" s="86" t="str">
        <f t="shared" ref="AF272" si="133">IF(AF271="ok","ok","")</f>
        <v/>
      </c>
      <c r="AG272" s="86" t="str">
        <f t="shared" si="128"/>
        <v/>
      </c>
    </row>
    <row r="273" spans="23:33">
      <c r="W273" s="26">
        <v>269</v>
      </c>
    </row>
    <row r="274" spans="23:33">
      <c r="W274" s="26">
        <v>270</v>
      </c>
      <c r="AF274" s="86" t="str">
        <f t="shared" ref="AF274" si="134">IF(AF273="ok","ok","")</f>
        <v/>
      </c>
      <c r="AG274" s="86" t="str">
        <f t="shared" si="128"/>
        <v/>
      </c>
    </row>
    <row r="275" spans="23:33">
      <c r="W275" s="26">
        <v>271</v>
      </c>
    </row>
    <row r="276" spans="23:33">
      <c r="W276" s="26">
        <v>272</v>
      </c>
      <c r="AF276" s="86" t="str">
        <f t="shared" ref="AF276" si="135">IF(AF275="ok","ok","")</f>
        <v/>
      </c>
      <c r="AG276" s="86" t="str">
        <f t="shared" si="128"/>
        <v/>
      </c>
    </row>
    <row r="277" spans="23:33">
      <c r="W277" s="26">
        <v>273</v>
      </c>
    </row>
    <row r="278" spans="23:33">
      <c r="W278" s="26">
        <v>274</v>
      </c>
      <c r="AF278" s="86" t="str">
        <f t="shared" ref="AF278" si="136">IF(AF277="ok","ok","")</f>
        <v/>
      </c>
      <c r="AG278" s="86" t="str">
        <f t="shared" si="128"/>
        <v/>
      </c>
    </row>
    <row r="279" spans="23:33">
      <c r="W279" s="26">
        <v>275</v>
      </c>
    </row>
    <row r="280" spans="23:33">
      <c r="W280" s="26">
        <v>276</v>
      </c>
      <c r="AF280" s="86" t="str">
        <f t="shared" ref="AF280" si="137">IF(AF279="ok","ok","")</f>
        <v/>
      </c>
      <c r="AG280" s="86" t="str">
        <f t="shared" si="128"/>
        <v/>
      </c>
    </row>
    <row r="281" spans="23:33">
      <c r="W281" s="26">
        <v>277</v>
      </c>
    </row>
    <row r="282" spans="23:33">
      <c r="W282" s="26">
        <v>278</v>
      </c>
      <c r="AF282" s="86" t="str">
        <f t="shared" ref="AF282" si="138">IF(AF281="ok","ok","")</f>
        <v/>
      </c>
      <c r="AG282" s="86" t="str">
        <f t="shared" si="128"/>
        <v/>
      </c>
    </row>
    <row r="283" spans="23:33">
      <c r="W283" s="26">
        <v>279</v>
      </c>
    </row>
    <row r="284" spans="23:33">
      <c r="W284" s="26">
        <v>280</v>
      </c>
      <c r="AF284" s="86" t="str">
        <f t="shared" ref="AF284" si="139">IF(AF283="ok","ok","")</f>
        <v/>
      </c>
      <c r="AG284" s="86" t="str">
        <f t="shared" si="128"/>
        <v/>
      </c>
    </row>
    <row r="285" spans="23:33">
      <c r="W285" s="26">
        <v>281</v>
      </c>
    </row>
    <row r="286" spans="23:33">
      <c r="W286" s="26">
        <v>282</v>
      </c>
      <c r="AF286" s="86" t="str">
        <f t="shared" ref="AF286" si="140">IF(AF285="ok","ok","")</f>
        <v/>
      </c>
      <c r="AG286" s="86" t="str">
        <f t="shared" si="128"/>
        <v/>
      </c>
    </row>
    <row r="287" spans="23:33">
      <c r="W287" s="26">
        <v>283</v>
      </c>
    </row>
    <row r="288" spans="23:33">
      <c r="W288" s="26">
        <v>284</v>
      </c>
      <c r="AF288" s="86" t="str">
        <f t="shared" ref="AF288" si="141">IF(AF287="ok","ok","")</f>
        <v/>
      </c>
      <c r="AG288" s="86" t="str">
        <f t="shared" si="128"/>
        <v/>
      </c>
    </row>
    <row r="289" spans="23:33">
      <c r="W289" s="26">
        <v>285</v>
      </c>
    </row>
    <row r="290" spans="23:33">
      <c r="W290" s="26">
        <v>286</v>
      </c>
      <c r="AF290" s="86" t="str">
        <f t="shared" ref="AF290" si="142">IF(AF289="ok","ok","")</f>
        <v/>
      </c>
      <c r="AG290" s="86" t="str">
        <f t="shared" si="128"/>
        <v/>
      </c>
    </row>
    <row r="291" spans="23:33">
      <c r="W291" s="26">
        <v>287</v>
      </c>
    </row>
    <row r="292" spans="23:33">
      <c r="W292" s="26">
        <v>288</v>
      </c>
      <c r="AF292" s="86" t="str">
        <f t="shared" ref="AF292" si="143">IF(AF291="ok","ok","")</f>
        <v/>
      </c>
      <c r="AG292" s="86" t="str">
        <f t="shared" si="128"/>
        <v/>
      </c>
    </row>
    <row r="293" spans="23:33">
      <c r="W293" s="26">
        <v>289</v>
      </c>
    </row>
    <row r="294" spans="23:33">
      <c r="W294" s="26">
        <v>290</v>
      </c>
      <c r="AF294" s="86" t="str">
        <f t="shared" ref="AF294" si="144">IF(AF293="ok","ok","")</f>
        <v/>
      </c>
      <c r="AG294" s="86" t="str">
        <f t="shared" si="128"/>
        <v/>
      </c>
    </row>
    <row r="295" spans="23:33">
      <c r="W295" s="26">
        <v>291</v>
      </c>
    </row>
    <row r="296" spans="23:33">
      <c r="W296" s="26">
        <v>292</v>
      </c>
      <c r="AF296" s="86" t="str">
        <f t="shared" ref="AF296" si="145">IF(AF295="ok","ok","")</f>
        <v/>
      </c>
      <c r="AG296" s="86" t="str">
        <f t="shared" si="128"/>
        <v/>
      </c>
    </row>
    <row r="297" spans="23:33">
      <c r="W297" s="26">
        <v>293</v>
      </c>
    </row>
    <row r="298" spans="23:33">
      <c r="W298" s="26">
        <v>294</v>
      </c>
      <c r="AF298" s="86" t="str">
        <f t="shared" ref="AF298" si="146">IF(AF297="ok","ok","")</f>
        <v/>
      </c>
      <c r="AG298" s="86" t="str">
        <f t="shared" si="128"/>
        <v/>
      </c>
    </row>
    <row r="299" spans="23:33">
      <c r="W299" s="26">
        <v>295</v>
      </c>
    </row>
    <row r="300" spans="23:33">
      <c r="W300" s="26">
        <v>296</v>
      </c>
      <c r="AF300" s="86" t="str">
        <f t="shared" ref="AF300" si="147">IF(AF299="ok","ok","")</f>
        <v/>
      </c>
      <c r="AG300" s="86" t="str">
        <f t="shared" si="128"/>
        <v/>
      </c>
    </row>
    <row r="301" spans="23:33">
      <c r="W301" s="26">
        <v>297</v>
      </c>
    </row>
    <row r="302" spans="23:33">
      <c r="W302" s="26">
        <v>298</v>
      </c>
      <c r="AF302" s="86" t="str">
        <f t="shared" ref="AF302" si="148">IF(AF301="ok","ok","")</f>
        <v/>
      </c>
      <c r="AG302" s="86" t="str">
        <f t="shared" si="128"/>
        <v/>
      </c>
    </row>
    <row r="303" spans="23:33">
      <c r="W303" s="26">
        <v>299</v>
      </c>
    </row>
    <row r="304" spans="23:33">
      <c r="W304" s="26">
        <v>300</v>
      </c>
      <c r="AF304" s="86" t="str">
        <f t="shared" ref="AF304" si="149">IF(AF303="ok","ok","")</f>
        <v/>
      </c>
      <c r="AG304" s="86" t="str">
        <f t="shared" si="128"/>
        <v/>
      </c>
    </row>
    <row r="305" spans="23:33">
      <c r="W305" s="26">
        <v>301</v>
      </c>
    </row>
    <row r="306" spans="23:33">
      <c r="W306" s="26">
        <v>302</v>
      </c>
      <c r="AF306" s="86" t="str">
        <f t="shared" ref="AF306" si="150">IF(AF305="ok","ok","")</f>
        <v/>
      </c>
      <c r="AG306" s="86" t="str">
        <f t="shared" si="128"/>
        <v/>
      </c>
    </row>
    <row r="307" spans="23:33">
      <c r="W307" s="26">
        <v>303</v>
      </c>
    </row>
    <row r="308" spans="23:33">
      <c r="W308" s="26">
        <v>304</v>
      </c>
      <c r="AF308" s="86" t="str">
        <f t="shared" ref="AF308" si="151">IF(AF307="ok","ok","")</f>
        <v/>
      </c>
      <c r="AG308" s="86" t="str">
        <f t="shared" si="128"/>
        <v/>
      </c>
    </row>
    <row r="309" spans="23:33">
      <c r="W309" s="26">
        <v>305</v>
      </c>
    </row>
    <row r="310" spans="23:33">
      <c r="W310" s="26">
        <v>306</v>
      </c>
      <c r="AF310" s="86" t="str">
        <f t="shared" ref="AF310" si="152">IF(AF309="ok","ok","")</f>
        <v/>
      </c>
      <c r="AG310" s="86" t="str">
        <f t="shared" si="128"/>
        <v/>
      </c>
    </row>
    <row r="311" spans="23:33">
      <c r="W311" s="26">
        <v>307</v>
      </c>
    </row>
    <row r="312" spans="23:33">
      <c r="W312" s="26">
        <v>308</v>
      </c>
      <c r="AF312" s="86" t="str">
        <f t="shared" ref="AF312" si="153">IF(AF311="ok","ok","")</f>
        <v/>
      </c>
      <c r="AG312" s="86" t="str">
        <f t="shared" si="128"/>
        <v/>
      </c>
    </row>
    <row r="313" spans="23:33">
      <c r="W313" s="26">
        <v>309</v>
      </c>
    </row>
    <row r="314" spans="23:33">
      <c r="W314" s="26">
        <v>310</v>
      </c>
      <c r="AF314" s="86" t="str">
        <f t="shared" ref="AF314" si="154">IF(AF313="ok","ok","")</f>
        <v/>
      </c>
      <c r="AG314" s="86" t="str">
        <f t="shared" si="128"/>
        <v/>
      </c>
    </row>
    <row r="315" spans="23:33">
      <c r="W315" s="26">
        <v>311</v>
      </c>
    </row>
    <row r="316" spans="23:33">
      <c r="W316" s="26">
        <v>312</v>
      </c>
      <c r="AF316" s="86" t="str">
        <f t="shared" ref="AF316" si="155">IF(AF315="ok","ok","")</f>
        <v/>
      </c>
      <c r="AG316" s="86" t="str">
        <f t="shared" si="128"/>
        <v/>
      </c>
    </row>
    <row r="317" spans="23:33">
      <c r="W317" s="26">
        <v>313</v>
      </c>
    </row>
    <row r="318" spans="23:33">
      <c r="W318" s="26">
        <v>314</v>
      </c>
      <c r="AF318" s="86" t="str">
        <f t="shared" ref="AF318" si="156">IF(AF317="ok","ok","")</f>
        <v/>
      </c>
      <c r="AG318" s="86" t="str">
        <f t="shared" si="128"/>
        <v/>
      </c>
    </row>
    <row r="319" spans="23:33">
      <c r="W319" s="26">
        <v>315</v>
      </c>
    </row>
    <row r="320" spans="23:33">
      <c r="W320" s="26">
        <v>316</v>
      </c>
      <c r="AF320" s="86" t="str">
        <f t="shared" ref="AF320" si="157">IF(AF319="ok","ok","")</f>
        <v/>
      </c>
      <c r="AG320" s="86" t="str">
        <f t="shared" si="128"/>
        <v/>
      </c>
    </row>
    <row r="321" spans="23:33">
      <c r="W321" s="26">
        <v>317</v>
      </c>
    </row>
    <row r="322" spans="23:33">
      <c r="W322" s="26">
        <v>318</v>
      </c>
      <c r="AF322" s="86" t="str">
        <f t="shared" ref="AF322" si="158">IF(AF321="ok","ok","")</f>
        <v/>
      </c>
      <c r="AG322" s="86" t="str">
        <f t="shared" si="128"/>
        <v/>
      </c>
    </row>
    <row r="323" spans="23:33">
      <c r="W323" s="26">
        <v>319</v>
      </c>
    </row>
    <row r="324" spans="23:33">
      <c r="W324" s="26">
        <v>320</v>
      </c>
      <c r="AF324" s="86" t="str">
        <f t="shared" ref="AF324" si="159">IF(AF323="ok","ok","")</f>
        <v/>
      </c>
      <c r="AG324" s="86" t="str">
        <f t="shared" si="128"/>
        <v/>
      </c>
    </row>
    <row r="325" spans="23:33">
      <c r="W325" s="26">
        <v>321</v>
      </c>
    </row>
    <row r="326" spans="23:33">
      <c r="W326" s="26">
        <v>322</v>
      </c>
      <c r="AF326" s="86" t="str">
        <f t="shared" ref="AF326:AG356" si="160">IF(AF325="ok","ok","")</f>
        <v/>
      </c>
      <c r="AG326" s="86" t="str">
        <f t="shared" si="160"/>
        <v/>
      </c>
    </row>
    <row r="327" spans="23:33">
      <c r="W327" s="26">
        <v>323</v>
      </c>
    </row>
    <row r="328" spans="23:33">
      <c r="W328" s="26">
        <v>324</v>
      </c>
      <c r="AF328" s="86" t="str">
        <f t="shared" ref="AF328" si="161">IF(AF327="ok","ok","")</f>
        <v/>
      </c>
      <c r="AG328" s="86" t="str">
        <f t="shared" si="160"/>
        <v/>
      </c>
    </row>
    <row r="329" spans="23:33">
      <c r="W329" s="26">
        <v>325</v>
      </c>
    </row>
    <row r="330" spans="23:33">
      <c r="W330" s="26">
        <v>326</v>
      </c>
      <c r="AF330" s="86" t="str">
        <f t="shared" ref="AF330" si="162">IF(AF329="ok","ok","")</f>
        <v/>
      </c>
      <c r="AG330" s="86" t="str">
        <f t="shared" si="160"/>
        <v/>
      </c>
    </row>
    <row r="331" spans="23:33">
      <c r="W331" s="26">
        <v>327</v>
      </c>
    </row>
    <row r="332" spans="23:33">
      <c r="W332" s="26">
        <v>328</v>
      </c>
      <c r="AF332" s="86" t="str">
        <f t="shared" ref="AF332" si="163">IF(AF331="ok","ok","")</f>
        <v/>
      </c>
      <c r="AG332" s="86" t="str">
        <f t="shared" si="160"/>
        <v/>
      </c>
    </row>
    <row r="333" spans="23:33">
      <c r="W333" s="26">
        <v>329</v>
      </c>
    </row>
    <row r="334" spans="23:33">
      <c r="W334" s="26">
        <v>330</v>
      </c>
      <c r="AF334" s="86" t="str">
        <f t="shared" ref="AF334" si="164">IF(AF333="ok","ok","")</f>
        <v/>
      </c>
      <c r="AG334" s="86" t="str">
        <f t="shared" si="160"/>
        <v/>
      </c>
    </row>
    <row r="335" spans="23:33">
      <c r="W335" s="26">
        <v>331</v>
      </c>
    </row>
    <row r="336" spans="23:33">
      <c r="W336" s="26">
        <v>332</v>
      </c>
      <c r="AF336" s="86" t="str">
        <f t="shared" ref="AF336" si="165">IF(AF335="ok","ok","")</f>
        <v/>
      </c>
      <c r="AG336" s="86" t="str">
        <f t="shared" si="160"/>
        <v/>
      </c>
    </row>
    <row r="337" spans="23:33">
      <c r="W337" s="26">
        <v>333</v>
      </c>
    </row>
    <row r="338" spans="23:33">
      <c r="W338" s="26">
        <v>334</v>
      </c>
      <c r="AF338" s="86" t="str">
        <f t="shared" ref="AF338" si="166">IF(AF337="ok","ok","")</f>
        <v/>
      </c>
      <c r="AG338" s="86" t="str">
        <f t="shared" si="160"/>
        <v/>
      </c>
    </row>
    <row r="339" spans="23:33">
      <c r="W339" s="26">
        <v>335</v>
      </c>
    </row>
    <row r="340" spans="23:33">
      <c r="W340" s="26">
        <v>336</v>
      </c>
      <c r="AF340" s="86" t="str">
        <f t="shared" ref="AF340" si="167">IF(AF339="ok","ok","")</f>
        <v/>
      </c>
      <c r="AG340" s="86" t="str">
        <f t="shared" si="160"/>
        <v/>
      </c>
    </row>
    <row r="341" spans="23:33">
      <c r="W341" s="26">
        <v>337</v>
      </c>
    </row>
    <row r="342" spans="23:33">
      <c r="W342" s="26">
        <v>338</v>
      </c>
      <c r="AF342" s="86" t="str">
        <f t="shared" ref="AF342" si="168">IF(AF341="ok","ok","")</f>
        <v/>
      </c>
      <c r="AG342" s="86" t="str">
        <f t="shared" si="160"/>
        <v/>
      </c>
    </row>
    <row r="343" spans="23:33">
      <c r="W343" s="26">
        <v>339</v>
      </c>
    </row>
    <row r="344" spans="23:33">
      <c r="W344" s="26">
        <v>340</v>
      </c>
      <c r="AF344" s="86" t="str">
        <f t="shared" ref="AF344" si="169">IF(AF343="ok","ok","")</f>
        <v/>
      </c>
      <c r="AG344" s="86" t="str">
        <f t="shared" si="160"/>
        <v/>
      </c>
    </row>
    <row r="345" spans="23:33">
      <c r="W345" s="26">
        <v>341</v>
      </c>
    </row>
    <row r="346" spans="23:33">
      <c r="W346" s="26">
        <v>342</v>
      </c>
      <c r="AF346" s="86" t="str">
        <f t="shared" ref="AF346" si="170">IF(AF345="ok","ok","")</f>
        <v/>
      </c>
      <c r="AG346" s="86" t="str">
        <f t="shared" si="160"/>
        <v/>
      </c>
    </row>
    <row r="347" spans="23:33">
      <c r="W347" s="26">
        <v>343</v>
      </c>
    </row>
    <row r="348" spans="23:33">
      <c r="W348" s="26">
        <v>344</v>
      </c>
      <c r="AF348" s="86" t="str">
        <f t="shared" ref="AF348" si="171">IF(AF347="ok","ok","")</f>
        <v/>
      </c>
      <c r="AG348" s="86" t="str">
        <f t="shared" si="160"/>
        <v/>
      </c>
    </row>
    <row r="349" spans="23:33">
      <c r="W349" s="26">
        <v>345</v>
      </c>
    </row>
    <row r="350" spans="23:33">
      <c r="W350" s="26">
        <v>346</v>
      </c>
      <c r="AF350" s="86" t="str">
        <f t="shared" ref="AF350" si="172">IF(AF349="ok","ok","")</f>
        <v/>
      </c>
      <c r="AG350" s="86" t="str">
        <f t="shared" si="160"/>
        <v/>
      </c>
    </row>
    <row r="351" spans="23:33">
      <c r="W351" s="26">
        <v>347</v>
      </c>
    </row>
    <row r="352" spans="23:33">
      <c r="W352" s="26">
        <v>348</v>
      </c>
      <c r="AF352" s="86" t="str">
        <f t="shared" ref="AF352" si="173">IF(AF351="ok","ok","")</f>
        <v/>
      </c>
      <c r="AG352" s="86" t="str">
        <f t="shared" si="160"/>
        <v/>
      </c>
    </row>
    <row r="353" spans="23:33">
      <c r="W353" s="26">
        <v>349</v>
      </c>
    </row>
    <row r="354" spans="23:33">
      <c r="W354" s="26">
        <v>350</v>
      </c>
      <c r="AF354" s="86" t="str">
        <f t="shared" ref="AF354" si="174">IF(AF353="ok","ok","")</f>
        <v/>
      </c>
      <c r="AG354" s="86" t="str">
        <f t="shared" si="160"/>
        <v/>
      </c>
    </row>
    <row r="355" spans="23:33">
      <c r="W355" s="26">
        <v>351</v>
      </c>
    </row>
    <row r="356" spans="23:33">
      <c r="W356" s="26">
        <v>352</v>
      </c>
      <c r="AF356" s="86" t="str">
        <f t="shared" ref="AF356" si="175">IF(AF355="ok","ok","")</f>
        <v/>
      </c>
      <c r="AG356" s="86" t="str">
        <f t="shared" si="160"/>
        <v/>
      </c>
    </row>
    <row r="357" spans="23:33">
      <c r="W357" s="26">
        <v>353</v>
      </c>
    </row>
    <row r="358" spans="23:33">
      <c r="W358" s="26">
        <v>354</v>
      </c>
      <c r="AF358" s="86" t="str">
        <f t="shared" ref="AF358:AG388" si="176">IF(AF357="ok","ok","")</f>
        <v/>
      </c>
      <c r="AG358" s="86" t="str">
        <f t="shared" si="176"/>
        <v/>
      </c>
    </row>
    <row r="359" spans="23:33">
      <c r="W359" s="26">
        <v>355</v>
      </c>
    </row>
    <row r="360" spans="23:33">
      <c r="W360" s="26">
        <v>356</v>
      </c>
      <c r="AF360" s="86" t="str">
        <f t="shared" ref="AF360" si="177">IF(AF359="ok","ok","")</f>
        <v/>
      </c>
      <c r="AG360" s="86" t="str">
        <f t="shared" si="176"/>
        <v/>
      </c>
    </row>
    <row r="361" spans="23:33">
      <c r="W361" s="26">
        <v>357</v>
      </c>
    </row>
    <row r="362" spans="23:33">
      <c r="W362" s="26">
        <v>358</v>
      </c>
      <c r="AF362" s="86" t="str">
        <f t="shared" ref="AF362" si="178">IF(AF361="ok","ok","")</f>
        <v/>
      </c>
      <c r="AG362" s="86" t="str">
        <f t="shared" si="176"/>
        <v/>
      </c>
    </row>
    <row r="363" spans="23:33">
      <c r="W363" s="26">
        <v>359</v>
      </c>
    </row>
    <row r="364" spans="23:33">
      <c r="W364" s="26">
        <v>360</v>
      </c>
      <c r="AF364" s="86" t="str">
        <f t="shared" ref="AF364" si="179">IF(AF363="ok","ok","")</f>
        <v/>
      </c>
      <c r="AG364" s="86" t="str">
        <f t="shared" si="176"/>
        <v/>
      </c>
    </row>
    <row r="365" spans="23:33">
      <c r="W365" s="26">
        <v>361</v>
      </c>
    </row>
    <row r="366" spans="23:33">
      <c r="W366" s="26">
        <v>362</v>
      </c>
      <c r="AF366" s="86" t="str">
        <f t="shared" ref="AF366" si="180">IF(AF365="ok","ok","")</f>
        <v/>
      </c>
      <c r="AG366" s="86" t="str">
        <f t="shared" si="176"/>
        <v/>
      </c>
    </row>
    <row r="367" spans="23:33">
      <c r="W367" s="26">
        <v>363</v>
      </c>
    </row>
    <row r="368" spans="23:33">
      <c r="W368" s="26">
        <v>364</v>
      </c>
      <c r="AF368" s="86" t="str">
        <f t="shared" ref="AF368" si="181">IF(AF367="ok","ok","")</f>
        <v/>
      </c>
      <c r="AG368" s="86" t="str">
        <f t="shared" si="176"/>
        <v/>
      </c>
    </row>
    <row r="369" spans="23:33">
      <c r="W369" s="26">
        <v>365</v>
      </c>
    </row>
    <row r="370" spans="23:33">
      <c r="W370" s="26">
        <v>366</v>
      </c>
      <c r="AF370" s="86" t="str">
        <f t="shared" ref="AF370" si="182">IF(AF369="ok","ok","")</f>
        <v/>
      </c>
      <c r="AG370" s="86" t="str">
        <f t="shared" si="176"/>
        <v/>
      </c>
    </row>
    <row r="371" spans="23:33">
      <c r="W371" s="26">
        <v>367</v>
      </c>
    </row>
    <row r="372" spans="23:33">
      <c r="W372" s="26">
        <v>368</v>
      </c>
      <c r="AF372" s="86" t="str">
        <f t="shared" ref="AF372" si="183">IF(AF371="ok","ok","")</f>
        <v/>
      </c>
      <c r="AG372" s="86" t="str">
        <f t="shared" si="176"/>
        <v/>
      </c>
    </row>
    <row r="373" spans="23:33">
      <c r="W373" s="26">
        <v>369</v>
      </c>
    </row>
    <row r="374" spans="23:33">
      <c r="W374" s="26">
        <v>370</v>
      </c>
      <c r="AF374" s="86" t="str">
        <f t="shared" ref="AF374" si="184">IF(AF373="ok","ok","")</f>
        <v/>
      </c>
      <c r="AG374" s="86" t="str">
        <f t="shared" si="176"/>
        <v/>
      </c>
    </row>
    <row r="375" spans="23:33">
      <c r="W375" s="26">
        <v>371</v>
      </c>
    </row>
    <row r="376" spans="23:33">
      <c r="W376" s="26">
        <v>372</v>
      </c>
      <c r="AF376" s="86" t="str">
        <f t="shared" ref="AF376" si="185">IF(AF375="ok","ok","")</f>
        <v/>
      </c>
      <c r="AG376" s="86" t="str">
        <f t="shared" si="176"/>
        <v/>
      </c>
    </row>
    <row r="377" spans="23:33">
      <c r="W377" s="26">
        <v>373</v>
      </c>
    </row>
    <row r="378" spans="23:33">
      <c r="W378" s="26">
        <v>374</v>
      </c>
      <c r="AF378" s="86" t="str">
        <f t="shared" ref="AF378" si="186">IF(AF377="ok","ok","")</f>
        <v/>
      </c>
      <c r="AG378" s="86" t="str">
        <f t="shared" si="176"/>
        <v/>
      </c>
    </row>
    <row r="379" spans="23:33">
      <c r="W379" s="26">
        <v>375</v>
      </c>
    </row>
    <row r="380" spans="23:33">
      <c r="W380" s="26">
        <v>376</v>
      </c>
      <c r="AF380" s="86" t="str">
        <f t="shared" ref="AF380" si="187">IF(AF379="ok","ok","")</f>
        <v/>
      </c>
      <c r="AG380" s="86" t="str">
        <f t="shared" si="176"/>
        <v/>
      </c>
    </row>
    <row r="381" spans="23:33">
      <c r="W381" s="26">
        <v>377</v>
      </c>
    </row>
    <row r="382" spans="23:33">
      <c r="W382" s="26">
        <v>378</v>
      </c>
      <c r="AF382" s="86" t="str">
        <f t="shared" ref="AF382" si="188">IF(AF381="ok","ok","")</f>
        <v/>
      </c>
      <c r="AG382" s="86" t="str">
        <f t="shared" si="176"/>
        <v/>
      </c>
    </row>
    <row r="383" spans="23:33">
      <c r="W383" s="26">
        <v>379</v>
      </c>
    </row>
    <row r="384" spans="23:33">
      <c r="W384" s="26">
        <v>380</v>
      </c>
      <c r="AF384" s="86" t="str">
        <f t="shared" ref="AF384" si="189">IF(AF383="ok","ok","")</f>
        <v/>
      </c>
      <c r="AG384" s="86" t="str">
        <f t="shared" si="176"/>
        <v/>
      </c>
    </row>
    <row r="385" spans="23:33">
      <c r="W385" s="26">
        <v>381</v>
      </c>
    </row>
    <row r="386" spans="23:33">
      <c r="W386" s="26">
        <v>382</v>
      </c>
      <c r="AF386" s="86" t="str">
        <f t="shared" ref="AF386" si="190">IF(AF385="ok","ok","")</f>
        <v/>
      </c>
      <c r="AG386" s="86" t="str">
        <f t="shared" si="176"/>
        <v/>
      </c>
    </row>
    <row r="387" spans="23:33">
      <c r="W387" s="26">
        <v>383</v>
      </c>
    </row>
    <row r="388" spans="23:33">
      <c r="W388" s="26">
        <v>384</v>
      </c>
      <c r="AF388" s="86" t="str">
        <f t="shared" ref="AF388" si="191">IF(AF387="ok","ok","")</f>
        <v/>
      </c>
      <c r="AG388" s="86" t="str">
        <f t="shared" si="176"/>
        <v/>
      </c>
    </row>
    <row r="389" spans="23:33">
      <c r="W389" s="26">
        <v>385</v>
      </c>
    </row>
    <row r="390" spans="23:33">
      <c r="W390" s="26">
        <v>386</v>
      </c>
      <c r="AF390" s="86" t="str">
        <f t="shared" ref="AF390:AG420" si="192">IF(AF389="ok","ok","")</f>
        <v/>
      </c>
      <c r="AG390" s="86" t="str">
        <f t="shared" si="192"/>
        <v/>
      </c>
    </row>
    <row r="391" spans="23:33">
      <c r="W391" s="26">
        <v>387</v>
      </c>
    </row>
    <row r="392" spans="23:33">
      <c r="W392" s="26">
        <v>388</v>
      </c>
      <c r="AF392" s="86" t="str">
        <f t="shared" ref="AF392" si="193">IF(AF391="ok","ok","")</f>
        <v/>
      </c>
      <c r="AG392" s="86" t="str">
        <f t="shared" si="192"/>
        <v/>
      </c>
    </row>
    <row r="393" spans="23:33">
      <c r="W393" s="26">
        <v>389</v>
      </c>
    </row>
    <row r="394" spans="23:33">
      <c r="W394" s="26">
        <v>390</v>
      </c>
      <c r="AF394" s="86" t="str">
        <f t="shared" ref="AF394" si="194">IF(AF393="ok","ok","")</f>
        <v/>
      </c>
      <c r="AG394" s="86" t="str">
        <f t="shared" si="192"/>
        <v/>
      </c>
    </row>
    <row r="395" spans="23:33">
      <c r="W395" s="26">
        <v>391</v>
      </c>
    </row>
    <row r="396" spans="23:33">
      <c r="W396" s="26">
        <v>392</v>
      </c>
      <c r="AF396" s="86" t="str">
        <f t="shared" ref="AF396" si="195">IF(AF395="ok","ok","")</f>
        <v/>
      </c>
      <c r="AG396" s="86" t="str">
        <f t="shared" si="192"/>
        <v/>
      </c>
    </row>
    <row r="397" spans="23:33">
      <c r="W397" s="26">
        <v>393</v>
      </c>
    </row>
    <row r="398" spans="23:33">
      <c r="W398" s="26">
        <v>394</v>
      </c>
      <c r="AF398" s="86" t="str">
        <f t="shared" ref="AF398" si="196">IF(AF397="ok","ok","")</f>
        <v/>
      </c>
      <c r="AG398" s="86" t="str">
        <f t="shared" si="192"/>
        <v/>
      </c>
    </row>
    <row r="399" spans="23:33">
      <c r="W399" s="26">
        <v>395</v>
      </c>
    </row>
    <row r="400" spans="23:33">
      <c r="W400" s="26">
        <v>396</v>
      </c>
      <c r="AF400" s="86" t="str">
        <f t="shared" ref="AF400" si="197">IF(AF399="ok","ok","")</f>
        <v/>
      </c>
      <c r="AG400" s="86" t="str">
        <f t="shared" si="192"/>
        <v/>
      </c>
    </row>
    <row r="401" spans="23:33">
      <c r="W401" s="26">
        <v>397</v>
      </c>
    </row>
    <row r="402" spans="23:33">
      <c r="W402" s="26">
        <v>398</v>
      </c>
      <c r="AF402" s="86" t="str">
        <f t="shared" ref="AF402" si="198">IF(AF401="ok","ok","")</f>
        <v/>
      </c>
      <c r="AG402" s="86" t="str">
        <f t="shared" si="192"/>
        <v/>
      </c>
    </row>
    <row r="403" spans="23:33">
      <c r="W403" s="26">
        <v>399</v>
      </c>
    </row>
    <row r="404" spans="23:33">
      <c r="W404" s="26">
        <v>400</v>
      </c>
      <c r="AF404" s="86" t="str">
        <f t="shared" ref="AF404" si="199">IF(AF403="ok","ok","")</f>
        <v/>
      </c>
      <c r="AG404" s="86" t="str">
        <f t="shared" si="192"/>
        <v/>
      </c>
    </row>
    <row r="405" spans="23:33">
      <c r="W405" s="26">
        <v>401</v>
      </c>
    </row>
    <row r="406" spans="23:33">
      <c r="W406" s="26">
        <v>402</v>
      </c>
      <c r="AF406" s="86" t="str">
        <f t="shared" ref="AF406" si="200">IF(AF405="ok","ok","")</f>
        <v/>
      </c>
      <c r="AG406" s="86" t="str">
        <f t="shared" si="192"/>
        <v/>
      </c>
    </row>
    <row r="407" spans="23:33">
      <c r="W407" s="26">
        <v>403</v>
      </c>
    </row>
    <row r="408" spans="23:33">
      <c r="W408" s="26">
        <v>404</v>
      </c>
      <c r="AF408" s="86" t="str">
        <f t="shared" ref="AF408" si="201">IF(AF407="ok","ok","")</f>
        <v/>
      </c>
      <c r="AG408" s="86" t="str">
        <f t="shared" si="192"/>
        <v/>
      </c>
    </row>
    <row r="409" spans="23:33">
      <c r="W409" s="26">
        <v>405</v>
      </c>
    </row>
    <row r="410" spans="23:33">
      <c r="W410" s="26">
        <v>406</v>
      </c>
      <c r="AF410" s="86" t="str">
        <f t="shared" ref="AF410" si="202">IF(AF409="ok","ok","")</f>
        <v/>
      </c>
      <c r="AG410" s="86" t="str">
        <f t="shared" si="192"/>
        <v/>
      </c>
    </row>
    <row r="411" spans="23:33">
      <c r="W411" s="26">
        <v>407</v>
      </c>
    </row>
    <row r="412" spans="23:33">
      <c r="W412" s="26">
        <v>408</v>
      </c>
      <c r="AF412" s="86" t="str">
        <f t="shared" ref="AF412" si="203">IF(AF411="ok","ok","")</f>
        <v/>
      </c>
      <c r="AG412" s="86" t="str">
        <f t="shared" si="192"/>
        <v/>
      </c>
    </row>
    <row r="413" spans="23:33">
      <c r="W413" s="26">
        <v>409</v>
      </c>
    </row>
    <row r="414" spans="23:33">
      <c r="W414" s="26">
        <v>410</v>
      </c>
      <c r="AF414" s="86" t="str">
        <f t="shared" ref="AF414" si="204">IF(AF413="ok","ok","")</f>
        <v/>
      </c>
      <c r="AG414" s="86" t="str">
        <f t="shared" si="192"/>
        <v/>
      </c>
    </row>
    <row r="415" spans="23:33">
      <c r="W415" s="26">
        <v>411</v>
      </c>
    </row>
    <row r="416" spans="23:33">
      <c r="W416" s="26">
        <v>412</v>
      </c>
      <c r="AF416" s="86" t="str">
        <f t="shared" ref="AF416" si="205">IF(AF415="ok","ok","")</f>
        <v/>
      </c>
      <c r="AG416" s="86" t="str">
        <f t="shared" si="192"/>
        <v/>
      </c>
    </row>
    <row r="417" spans="23:33">
      <c r="W417" s="26">
        <v>413</v>
      </c>
    </row>
    <row r="418" spans="23:33">
      <c r="W418" s="26">
        <v>414</v>
      </c>
      <c r="AF418" s="86" t="str">
        <f t="shared" ref="AF418" si="206">IF(AF417="ok","ok","")</f>
        <v/>
      </c>
      <c r="AG418" s="86" t="str">
        <f t="shared" si="192"/>
        <v/>
      </c>
    </row>
    <row r="419" spans="23:33">
      <c r="W419" s="26">
        <v>415</v>
      </c>
    </row>
    <row r="420" spans="23:33">
      <c r="W420" s="26">
        <v>416</v>
      </c>
      <c r="AF420" s="86" t="str">
        <f t="shared" ref="AF420" si="207">IF(AF419="ok","ok","")</f>
        <v/>
      </c>
      <c r="AG420" s="86" t="str">
        <f t="shared" si="192"/>
        <v/>
      </c>
    </row>
    <row r="421" spans="23:33">
      <c r="W421" s="26">
        <v>417</v>
      </c>
    </row>
    <row r="422" spans="23:33">
      <c r="W422" s="26">
        <v>418</v>
      </c>
      <c r="AF422" s="86" t="str">
        <f t="shared" ref="AF422:AG452" si="208">IF(AF421="ok","ok","")</f>
        <v/>
      </c>
      <c r="AG422" s="86" t="str">
        <f t="shared" si="208"/>
        <v/>
      </c>
    </row>
    <row r="423" spans="23:33">
      <c r="W423" s="26">
        <v>419</v>
      </c>
    </row>
    <row r="424" spans="23:33">
      <c r="W424" s="26">
        <v>420</v>
      </c>
      <c r="AF424" s="86" t="str">
        <f t="shared" ref="AF424" si="209">IF(AF423="ok","ok","")</f>
        <v/>
      </c>
      <c r="AG424" s="86" t="str">
        <f t="shared" si="208"/>
        <v/>
      </c>
    </row>
    <row r="425" spans="23:33">
      <c r="W425" s="26">
        <v>421</v>
      </c>
    </row>
    <row r="426" spans="23:33">
      <c r="W426" s="26">
        <v>422</v>
      </c>
      <c r="AF426" s="86" t="str">
        <f t="shared" ref="AF426" si="210">IF(AF425="ok","ok","")</f>
        <v/>
      </c>
      <c r="AG426" s="86" t="str">
        <f t="shared" si="208"/>
        <v/>
      </c>
    </row>
    <row r="427" spans="23:33">
      <c r="W427" s="26">
        <v>423</v>
      </c>
    </row>
    <row r="428" spans="23:33">
      <c r="W428" s="26">
        <v>424</v>
      </c>
      <c r="AF428" s="86" t="str">
        <f t="shared" ref="AF428" si="211">IF(AF427="ok","ok","")</f>
        <v/>
      </c>
      <c r="AG428" s="86" t="str">
        <f t="shared" si="208"/>
        <v/>
      </c>
    </row>
    <row r="429" spans="23:33">
      <c r="W429" s="26">
        <v>425</v>
      </c>
    </row>
    <row r="430" spans="23:33">
      <c r="W430" s="26">
        <v>426</v>
      </c>
      <c r="AF430" s="86" t="str">
        <f t="shared" ref="AF430" si="212">IF(AF429="ok","ok","")</f>
        <v/>
      </c>
      <c r="AG430" s="86" t="str">
        <f t="shared" si="208"/>
        <v/>
      </c>
    </row>
    <row r="431" spans="23:33">
      <c r="W431" s="26">
        <v>427</v>
      </c>
    </row>
    <row r="432" spans="23:33">
      <c r="W432" s="26">
        <v>428</v>
      </c>
      <c r="AF432" s="86" t="str">
        <f t="shared" ref="AF432" si="213">IF(AF431="ok","ok","")</f>
        <v/>
      </c>
      <c r="AG432" s="86" t="str">
        <f t="shared" si="208"/>
        <v/>
      </c>
    </row>
    <row r="433" spans="23:33">
      <c r="W433" s="26">
        <v>429</v>
      </c>
    </row>
    <row r="434" spans="23:33">
      <c r="W434" s="26">
        <v>430</v>
      </c>
      <c r="AF434" s="86" t="str">
        <f t="shared" ref="AF434" si="214">IF(AF433="ok","ok","")</f>
        <v/>
      </c>
      <c r="AG434" s="86" t="str">
        <f t="shared" si="208"/>
        <v/>
      </c>
    </row>
    <row r="435" spans="23:33">
      <c r="W435" s="26">
        <v>431</v>
      </c>
    </row>
    <row r="436" spans="23:33">
      <c r="W436" s="26">
        <v>432</v>
      </c>
      <c r="AF436" s="86" t="str">
        <f t="shared" ref="AF436" si="215">IF(AF435="ok","ok","")</f>
        <v/>
      </c>
      <c r="AG436" s="86" t="str">
        <f t="shared" si="208"/>
        <v/>
      </c>
    </row>
    <row r="437" spans="23:33">
      <c r="W437" s="26">
        <v>433</v>
      </c>
    </row>
    <row r="438" spans="23:33">
      <c r="W438" s="26">
        <v>434</v>
      </c>
      <c r="AF438" s="86" t="str">
        <f t="shared" ref="AF438" si="216">IF(AF437="ok","ok","")</f>
        <v/>
      </c>
      <c r="AG438" s="86" t="str">
        <f t="shared" si="208"/>
        <v/>
      </c>
    </row>
    <row r="439" spans="23:33">
      <c r="W439" s="26">
        <v>435</v>
      </c>
    </row>
    <row r="440" spans="23:33">
      <c r="W440" s="26">
        <v>436</v>
      </c>
      <c r="AF440" s="86" t="str">
        <f t="shared" ref="AF440" si="217">IF(AF439="ok","ok","")</f>
        <v/>
      </c>
      <c r="AG440" s="86" t="str">
        <f t="shared" si="208"/>
        <v/>
      </c>
    </row>
    <row r="441" spans="23:33">
      <c r="W441" s="26">
        <v>437</v>
      </c>
    </row>
    <row r="442" spans="23:33">
      <c r="W442" s="26">
        <v>438</v>
      </c>
      <c r="AF442" s="86" t="str">
        <f t="shared" ref="AF442" si="218">IF(AF441="ok","ok","")</f>
        <v/>
      </c>
      <c r="AG442" s="86" t="str">
        <f t="shared" si="208"/>
        <v/>
      </c>
    </row>
    <row r="443" spans="23:33">
      <c r="W443" s="26">
        <v>439</v>
      </c>
    </row>
    <row r="444" spans="23:33">
      <c r="W444" s="26">
        <v>440</v>
      </c>
      <c r="AF444" s="86" t="str">
        <f t="shared" ref="AF444" si="219">IF(AF443="ok","ok","")</f>
        <v/>
      </c>
      <c r="AG444" s="86" t="str">
        <f t="shared" si="208"/>
        <v/>
      </c>
    </row>
    <row r="445" spans="23:33">
      <c r="W445" s="26">
        <v>441</v>
      </c>
    </row>
    <row r="446" spans="23:33">
      <c r="W446" s="26">
        <v>442</v>
      </c>
      <c r="AF446" s="86" t="str">
        <f t="shared" ref="AF446" si="220">IF(AF445="ok","ok","")</f>
        <v/>
      </c>
      <c r="AG446" s="86" t="str">
        <f t="shared" si="208"/>
        <v/>
      </c>
    </row>
    <row r="447" spans="23:33">
      <c r="W447" s="26">
        <v>443</v>
      </c>
    </row>
    <row r="448" spans="23:33">
      <c r="W448" s="26">
        <v>444</v>
      </c>
      <c r="AF448" s="86" t="str">
        <f t="shared" ref="AF448" si="221">IF(AF447="ok","ok","")</f>
        <v/>
      </c>
      <c r="AG448" s="86" t="str">
        <f t="shared" si="208"/>
        <v/>
      </c>
    </row>
    <row r="449" spans="23:33">
      <c r="W449" s="26">
        <v>445</v>
      </c>
    </row>
    <row r="450" spans="23:33">
      <c r="W450" s="26">
        <v>446</v>
      </c>
      <c r="AF450" s="86" t="str">
        <f t="shared" ref="AF450" si="222">IF(AF449="ok","ok","")</f>
        <v/>
      </c>
      <c r="AG450" s="86" t="str">
        <f t="shared" si="208"/>
        <v/>
      </c>
    </row>
    <row r="451" spans="23:33">
      <c r="W451" s="26">
        <v>447</v>
      </c>
    </row>
    <row r="452" spans="23:33">
      <c r="W452" s="26">
        <v>448</v>
      </c>
      <c r="AF452" s="86" t="str">
        <f t="shared" ref="AF452" si="223">IF(AF451="ok","ok","")</f>
        <v/>
      </c>
      <c r="AG452" s="86" t="str">
        <f t="shared" si="208"/>
        <v/>
      </c>
    </row>
    <row r="453" spans="23:33">
      <c r="W453" s="26">
        <v>449</v>
      </c>
    </row>
    <row r="454" spans="23:33">
      <c r="W454" s="26">
        <v>450</v>
      </c>
      <c r="AF454" s="86" t="str">
        <f t="shared" ref="AF454:AG500" si="224">IF(AF453="ok","ok","")</f>
        <v/>
      </c>
      <c r="AG454" s="86" t="str">
        <f t="shared" si="224"/>
        <v/>
      </c>
    </row>
    <row r="455" spans="23:33">
      <c r="W455" s="26">
        <v>451</v>
      </c>
    </row>
    <row r="456" spans="23:33">
      <c r="W456" s="26">
        <v>452</v>
      </c>
      <c r="AF456" s="86" t="str">
        <f t="shared" ref="AF456" si="225">IF(AF455="ok","ok","")</f>
        <v/>
      </c>
      <c r="AG456" s="86" t="str">
        <f t="shared" si="224"/>
        <v/>
      </c>
    </row>
    <row r="457" spans="23:33">
      <c r="W457" s="26">
        <v>453</v>
      </c>
    </row>
    <row r="458" spans="23:33">
      <c r="W458" s="26">
        <v>454</v>
      </c>
      <c r="AF458" s="86" t="str">
        <f t="shared" ref="AF458" si="226">IF(AF457="ok","ok","")</f>
        <v/>
      </c>
      <c r="AG458" s="86" t="str">
        <f t="shared" si="224"/>
        <v/>
      </c>
    </row>
    <row r="459" spans="23:33">
      <c r="W459" s="26">
        <v>455</v>
      </c>
    </row>
    <row r="460" spans="23:33">
      <c r="W460" s="26">
        <v>456</v>
      </c>
      <c r="AF460" s="86" t="str">
        <f t="shared" ref="AF460" si="227">IF(AF459="ok","ok","")</f>
        <v/>
      </c>
      <c r="AG460" s="86" t="str">
        <f t="shared" si="224"/>
        <v/>
      </c>
    </row>
    <row r="461" spans="23:33">
      <c r="W461" s="26">
        <v>457</v>
      </c>
    </row>
    <row r="462" spans="23:33">
      <c r="W462" s="26">
        <v>458</v>
      </c>
      <c r="AF462" s="86" t="str">
        <f t="shared" ref="AF462" si="228">IF(AF461="ok","ok","")</f>
        <v/>
      </c>
      <c r="AG462" s="86" t="str">
        <f t="shared" si="224"/>
        <v/>
      </c>
    </row>
    <row r="463" spans="23:33">
      <c r="W463" s="26">
        <v>459</v>
      </c>
    </row>
    <row r="464" spans="23:33">
      <c r="W464" s="26">
        <v>460</v>
      </c>
      <c r="AF464" s="86" t="str">
        <f t="shared" ref="AF464" si="229">IF(AF463="ok","ok","")</f>
        <v/>
      </c>
      <c r="AG464" s="86" t="str">
        <f t="shared" si="224"/>
        <v/>
      </c>
    </row>
    <row r="465" spans="23:33">
      <c r="W465" s="26">
        <v>461</v>
      </c>
    </row>
    <row r="466" spans="23:33">
      <c r="W466" s="26">
        <v>462</v>
      </c>
      <c r="AF466" s="86" t="str">
        <f t="shared" ref="AF466" si="230">IF(AF465="ok","ok","")</f>
        <v/>
      </c>
      <c r="AG466" s="86" t="str">
        <f t="shared" si="224"/>
        <v/>
      </c>
    </row>
    <row r="467" spans="23:33">
      <c r="W467" s="26">
        <v>463</v>
      </c>
    </row>
    <row r="468" spans="23:33">
      <c r="W468" s="26">
        <v>464</v>
      </c>
      <c r="AF468" s="86" t="str">
        <f t="shared" ref="AF468" si="231">IF(AF467="ok","ok","")</f>
        <v/>
      </c>
      <c r="AG468" s="86" t="str">
        <f t="shared" si="224"/>
        <v/>
      </c>
    </row>
    <row r="469" spans="23:33">
      <c r="W469" s="26">
        <v>465</v>
      </c>
    </row>
    <row r="470" spans="23:33">
      <c r="W470" s="26">
        <v>466</v>
      </c>
      <c r="AF470" s="86" t="str">
        <f t="shared" ref="AF470" si="232">IF(AF469="ok","ok","")</f>
        <v/>
      </c>
      <c r="AG470" s="86" t="str">
        <f t="shared" si="224"/>
        <v/>
      </c>
    </row>
    <row r="471" spans="23:33">
      <c r="W471" s="26">
        <v>467</v>
      </c>
    </row>
    <row r="472" spans="23:33">
      <c r="W472" s="26">
        <v>468</v>
      </c>
      <c r="AF472" s="86" t="str">
        <f t="shared" ref="AF472" si="233">IF(AF471="ok","ok","")</f>
        <v/>
      </c>
      <c r="AG472" s="86" t="str">
        <f t="shared" si="224"/>
        <v/>
      </c>
    </row>
    <row r="473" spans="23:33">
      <c r="W473" s="26">
        <v>469</v>
      </c>
    </row>
    <row r="474" spans="23:33">
      <c r="W474" s="26">
        <v>470</v>
      </c>
      <c r="AF474" s="86" t="str">
        <f t="shared" ref="AF474" si="234">IF(AF473="ok","ok","")</f>
        <v/>
      </c>
      <c r="AG474" s="86" t="str">
        <f t="shared" si="224"/>
        <v/>
      </c>
    </row>
    <row r="475" spans="23:33">
      <c r="W475" s="26">
        <v>471</v>
      </c>
    </row>
    <row r="476" spans="23:33">
      <c r="W476" s="26">
        <v>472</v>
      </c>
      <c r="AF476" s="86" t="str">
        <f t="shared" ref="AF476" si="235">IF(AF475="ok","ok","")</f>
        <v/>
      </c>
      <c r="AG476" s="86" t="str">
        <f t="shared" si="224"/>
        <v/>
      </c>
    </row>
    <row r="477" spans="23:33">
      <c r="W477" s="26">
        <v>473</v>
      </c>
    </row>
    <row r="478" spans="23:33">
      <c r="W478" s="26">
        <v>474</v>
      </c>
      <c r="AF478" s="86" t="str">
        <f t="shared" ref="AF478" si="236">IF(AF477="ok","ok","")</f>
        <v/>
      </c>
      <c r="AG478" s="86" t="str">
        <f t="shared" si="224"/>
        <v/>
      </c>
    </row>
    <row r="479" spans="23:33">
      <c r="W479" s="26">
        <v>475</v>
      </c>
    </row>
    <row r="480" spans="23:33">
      <c r="W480" s="26">
        <v>476</v>
      </c>
      <c r="AF480" s="86" t="str">
        <f t="shared" ref="AF480" si="237">IF(AF479="ok","ok","")</f>
        <v/>
      </c>
      <c r="AG480" s="86" t="str">
        <f t="shared" si="224"/>
        <v/>
      </c>
    </row>
    <row r="481" spans="23:33">
      <c r="W481" s="26">
        <v>477</v>
      </c>
    </row>
    <row r="482" spans="23:33">
      <c r="W482" s="26">
        <v>478</v>
      </c>
      <c r="AF482" s="86" t="str">
        <f t="shared" ref="AF482" si="238">IF(AF481="ok","ok","")</f>
        <v/>
      </c>
      <c r="AG482" s="86" t="str">
        <f t="shared" si="224"/>
        <v/>
      </c>
    </row>
    <row r="483" spans="23:33">
      <c r="W483" s="26">
        <v>479</v>
      </c>
    </row>
    <row r="484" spans="23:33">
      <c r="W484" s="26">
        <v>480</v>
      </c>
      <c r="AF484" s="86" t="str">
        <f t="shared" ref="AF484" si="239">IF(AF483="ok","ok","")</f>
        <v/>
      </c>
      <c r="AG484" s="86" t="str">
        <f t="shared" si="224"/>
        <v/>
      </c>
    </row>
    <row r="485" spans="23:33">
      <c r="W485" s="26">
        <v>481</v>
      </c>
    </row>
    <row r="486" spans="23:33">
      <c r="W486" s="26">
        <v>482</v>
      </c>
      <c r="AF486" s="86" t="str">
        <f t="shared" ref="AF486" si="240">IF(AF485="ok","ok","")</f>
        <v/>
      </c>
      <c r="AG486" s="86" t="str">
        <f t="shared" si="224"/>
        <v/>
      </c>
    </row>
    <row r="487" spans="23:33">
      <c r="W487" s="26">
        <v>483</v>
      </c>
    </row>
    <row r="488" spans="23:33">
      <c r="W488" s="26">
        <v>484</v>
      </c>
      <c r="AF488" s="86" t="str">
        <f t="shared" ref="AF488" si="241">IF(AF487="ok","ok","")</f>
        <v/>
      </c>
      <c r="AG488" s="86" t="str">
        <f t="shared" si="224"/>
        <v/>
      </c>
    </row>
    <row r="489" spans="23:33">
      <c r="W489" s="26">
        <v>485</v>
      </c>
    </row>
    <row r="490" spans="23:33">
      <c r="W490" s="26">
        <v>486</v>
      </c>
      <c r="AF490" s="86" t="str">
        <f t="shared" ref="AF490" si="242">IF(AF489="ok","ok","")</f>
        <v/>
      </c>
      <c r="AG490" s="86" t="str">
        <f t="shared" si="224"/>
        <v/>
      </c>
    </row>
    <row r="491" spans="23:33">
      <c r="W491" s="26">
        <v>487</v>
      </c>
    </row>
    <row r="492" spans="23:33">
      <c r="W492" s="26">
        <v>488</v>
      </c>
      <c r="AF492" s="86" t="str">
        <f t="shared" ref="AF492" si="243">IF(AF491="ok","ok","")</f>
        <v/>
      </c>
      <c r="AG492" s="86" t="str">
        <f t="shared" si="224"/>
        <v/>
      </c>
    </row>
    <row r="493" spans="23:33">
      <c r="W493" s="26">
        <v>489</v>
      </c>
    </row>
    <row r="494" spans="23:33">
      <c r="W494" s="26">
        <v>490</v>
      </c>
      <c r="AF494" s="86" t="str">
        <f t="shared" ref="AF494" si="244">IF(AF493="ok","ok","")</f>
        <v/>
      </c>
      <c r="AG494" s="86" t="str">
        <f t="shared" si="224"/>
        <v/>
      </c>
    </row>
    <row r="495" spans="23:33">
      <c r="W495" s="26">
        <v>491</v>
      </c>
    </row>
    <row r="496" spans="23:33">
      <c r="W496" s="26">
        <v>492</v>
      </c>
      <c r="AF496" s="86" t="str">
        <f t="shared" ref="AF496" si="245">IF(AF495="ok","ok","")</f>
        <v/>
      </c>
      <c r="AG496" s="86" t="str">
        <f t="shared" si="224"/>
        <v/>
      </c>
    </row>
    <row r="497" spans="23:33">
      <c r="W497" s="26">
        <v>493</v>
      </c>
    </row>
    <row r="498" spans="23:33">
      <c r="W498" s="26">
        <v>494</v>
      </c>
      <c r="AF498" s="86" t="str">
        <f t="shared" ref="AF498" si="246">IF(AF497="ok","ok","")</f>
        <v/>
      </c>
      <c r="AG498" s="86" t="str">
        <f t="shared" si="224"/>
        <v/>
      </c>
    </row>
    <row r="499" spans="23:33">
      <c r="W499" s="26">
        <v>495</v>
      </c>
    </row>
    <row r="500" spans="23:33">
      <c r="AF500" s="86" t="str">
        <f t="shared" ref="AF500" si="247">IF(AF499="ok","ok","")</f>
        <v/>
      </c>
      <c r="AG500" s="86" t="str">
        <f t="shared" si="224"/>
        <v/>
      </c>
    </row>
  </sheetData>
  <sheetProtection algorithmName="SHA-512" hashValue="yC3clb0CZ+dQI8V4BgkWRf8V9cVyEm/aw82hpO8tWCxdJQ8LdbrG91ugQGWaYePGb/TqVwAIDCENUy9f2La97A==" saltValue="opHocSl6TlgMrHK1zYlLww==" spinCount="100000" sheet="1" formatCells="0" formatColumns="0" formatRows="0"/>
  <protectedRanges>
    <protectedRange sqref="AF5:AG5 AF25:AG25 AF27:AG27 AF29:AG29 AF31:AG31 AF33:AG33 AF35:AG35 AF37:AG37 AF39:AG39 AF41:AG41 AF43:AG43 AF45:AG45 AF47:AG47 AF49:AG49 AF51:AG51 AF53:AG53 AF55:AG55 AF57:AG57 AF59:AG59 AF61:AG61 AF63:AG63 AF65:AG65 AF67:AG67 AF69:AG69 AF71:AG71 AF73:AG73 AF75:AG75 AF77:AG77 AF79:AG79 AF81:AG81 AF83:AG83 AF85:AG85 AF87:AG87 AF89:AG89 AF91:AG91 AF93:AG93 AF95:AG95 AF97:AG97 AF99:AG99 AF101:AG101 AF103:AG103 AF105:AG105 AF107:AG107 AF109:AG109 AF111:AG111 AF113:AG113 AF115:AG115 AF117:AG117 AF119:AG119 AF121:AG121 AF123:AG123 AF125:AG125 AF127:AG127 AF129:AG129 AF131:AG131 AF133:AG133 AF135:AG135 AF137:AG137 AF139:AG139 AF141:AG141 AF143:AG143 AF145:AG145 AF147:AG147 AF149:AG149 AF151:AG151 AF153:AG153 AF155:AG155 AF157:AG157 AF159:AG159 AF161:AG161 AF163:AG163 AF165:AG165 AF167:AG167 AF169:AG169 AF171:AG171 AF173:AG173 AF175:AG175 AF177:AG177 AF179:AG179 AF181:AG181 AF183:AG183 AF185:AG185 AF187:AG187 AF189:AG189 AF191:AG191 AF193:AG193 AF195:AG195 AF197:AG197 AF199:AG199 AF201:AG201 AF203:AG203 AF205:AG205 AF207:AG207 AF209:AG209 AF211:AG211 AF213:AG213 AF215:AG215 AF217:AG217 AF219:AG219 AF221:AG221 AF223:AG223 AF225:AG225 AF227:AG227 AF229:AG229 AF231:AG231 AF233:AG233 AF235:AG235 AF237:AG237 AF239:AG239 AF241:AG241 AF243:AG243 AF245:AG245 AF247:AG247 AF249:AG249 AF251:AG251 AF253:AG253 AF255:AG255 AF257:AG257 AF259:AG259 AF261:AG261 AF263:AG263 AF265:AG265 AF267:AG267 AF269:AG269 AF271:AG271 AF273:AG273 AF275:AG275 AF277:AG277 AF279:AG279 AF281:AG281 AF283:AG283 AF285:AG285 AF287:AG287 AF289:AG289 AF291:AG291 AF293:AG293 AF295:AG295 AF297:AG297 AF299:AG299 AF301:AG301 AF303:AG303 AF305:AG305 AF307:AG307 AF309:AG309 AF311:AG311 AF313:AG313 AF315:AG315 AF317:AG317 AF319:AG319 AF321:AG321 AF323:AG323 AF325:AG325 AF327:AG327 AF329:AG329 AF331:AG331 AF333:AG333 AF335:AG335 AF337:AG337 AF339:AG339 AF341:AG341 AF343:AG343 AF345:AG345 AF347:AG347 AF349:AG349 AF351:AG351 AF353:AG353 AF355:AG355 AF357:AG357 AF359:AG359 AF361:AG361 AF363:AG363 AF365:AG365 AF367:AG367 AF369:AG369 AF371:AG371 AF373:AG373 AF375:AG375 AF377:AG377 AF379:AG379 AF381:AG381 AF383:AG383 AF385:AG385 AF387:AG387 AF389:AG389 AF391:AG391 AF393:AG393 AF395:AG395 AF397:AG397 AF399:AG399 AF401:AG401 AF403:AG403 AF405:AG405 AF407:AG407 AF409:AG409 AF411:AG411 AF413:AG413 AF415:AG415 AF417:AG417 AF419:AG419 AF421:AG421 AF423:AG423 AF425:AG425 AF427:AG427 AF429:AG429 AF431:AG431 AF433:AG433 AF435:AG435 AF437:AG437 AF439:AG439 AF441:AG441 AF443:AG443 AF445:AG445 AF447:AG447 AF449:AG449 AF451:AG451 AF453:AG453 AF455:AG455 AF457:AG457 AF459:AG459 AF461:AG461 AF463:AG463 AF465:AG465 AF467:AG467 AF469:AG469 AF471:AG471 AF473:AG473 AF475:AG475 AF477:AG477 AF479:AG479 AF481:AG481 AF483:AG483 AF485:AG485 AF487:AG487 AF489:AG489 AF491:AG491 AF493:AG493 AF495:AG495 AF497:AG497 AF499:AG499 AF7:AG7 AF9:AG9 AF11:AG11 AF13:AG13 AF15:AG15 AF17:AG17 AF19:AG19 AF21:AG21 AF23:AG23" name="Plage4"/>
    <protectedRange sqref="L5:S500" name="splus1toursenmoins"/>
    <protectedRange sqref="A5:I500" name="splus1tourenplus"/>
    <protectedRange sqref="X5:AE500" name="tourmodif"/>
  </protectedRanges>
  <customSheetViews>
    <customSheetView guid="{BDC87470-BD13-40F1-B340-7F7EEB7AA551}">
      <pane ySplit="4" topLeftCell="A5" activePane="bottomLeft" state="frozen"/>
      <selection pane="bottomLeft" activeCell="X95" sqref="X95"/>
      <pageMargins left="0.7" right="0.7" top="0.75" bottom="0.75" header="0.3" footer="0.3"/>
      <pageSetup paperSize="9" orientation="portrait" r:id="rId1"/>
      <headerFooter>
        <oddHeader>&amp;R&amp;"Calibri"&amp;12&amp;K0078D7C2&amp;1#</oddHeader>
      </headerFooter>
    </customSheetView>
  </customSheetViews>
  <mergeCells count="9">
    <mergeCell ref="A2:I2"/>
    <mergeCell ref="L2:T2"/>
    <mergeCell ref="W2:AG2"/>
    <mergeCell ref="A1:C1"/>
    <mergeCell ref="D1:I1"/>
    <mergeCell ref="L1:N1"/>
    <mergeCell ref="O1:T1"/>
    <mergeCell ref="W1:AA1"/>
    <mergeCell ref="AB1:AG1"/>
  </mergeCells>
  <conditionalFormatting sqref="A5:I500">
    <cfRule type="expression" dxfId="591" priority="12">
      <formula>$I5="ok"</formula>
    </cfRule>
  </conditionalFormatting>
  <conditionalFormatting sqref="L5:S500">
    <cfRule type="expression" dxfId="590" priority="11">
      <formula>$S5="ok"</formula>
    </cfRule>
  </conditionalFormatting>
  <conditionalFormatting sqref="W5:AG500">
    <cfRule type="expression" dxfId="589" priority="10">
      <formula>$AG5="ok"</formula>
    </cfRule>
  </conditionalFormatting>
  <pageMargins left="0.7" right="0.7" top="0.75" bottom="0.75" header="0.3" footer="0.3"/>
  <pageSetup paperSize="9" orientation="portrait" r:id="rId2"/>
  <headerFooter>
    <oddHeader>&amp;R&amp;"Calibri"&amp;12&amp;K0000FFC2&amp;1#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2">
    <tabColor rgb="FFFF0000"/>
    <pageSetUpPr fitToPage="1"/>
  </sheetPr>
  <dimension ref="B1:W238"/>
  <sheetViews>
    <sheetView showGridLines="0" showRowColHeaders="0" zoomScale="33" zoomScaleNormal="33" workbookViewId="0">
      <selection activeCell="V19" sqref="V19"/>
    </sheetView>
  </sheetViews>
  <sheetFormatPr baseColWidth="10" defaultColWidth="11.4140625" defaultRowHeight="14"/>
  <cols>
    <col min="1" max="1" width="11.4140625" style="46"/>
    <col min="2" max="2" width="11.6640625" style="46" hidden="1" customWidth="1"/>
    <col min="3" max="3" width="48.58203125" style="27" hidden="1" customWidth="1"/>
    <col min="4" max="4" width="31.6640625" style="45" customWidth="1"/>
    <col min="5" max="5" width="34.1640625" style="45" customWidth="1"/>
    <col min="6" max="6" width="34.5" style="45" customWidth="1"/>
    <col min="7" max="7" width="34.4140625" style="45" customWidth="1"/>
    <col min="8" max="8" width="31" style="45" customWidth="1"/>
    <col min="9" max="9" width="36.9140625" style="45" customWidth="1"/>
    <col min="10" max="10" width="25.08203125" style="45" hidden="1" customWidth="1"/>
    <col min="11" max="11" width="17.6640625" style="45" customWidth="1"/>
    <col min="12" max="12" width="1" hidden="1" customWidth="1"/>
    <col min="13" max="13" width="35.1640625" customWidth="1"/>
    <col min="14" max="14" width="34" customWidth="1"/>
    <col min="15" max="15" width="24.9140625" customWidth="1"/>
    <col min="16" max="16" width="26.1640625" customWidth="1"/>
    <col min="17" max="17" width="29.58203125" customWidth="1"/>
    <col min="18" max="18" width="26.58203125" customWidth="1"/>
    <col min="19" max="19" width="24" customWidth="1"/>
    <col min="20" max="20" width="37.1640625" customWidth="1"/>
    <col min="21" max="22" width="16.4140625" customWidth="1"/>
    <col min="23" max="23" width="8" customWidth="1"/>
    <col min="24" max="24" width="7.58203125" style="46" bestFit="1" customWidth="1"/>
    <col min="25" max="25" width="10" style="46" bestFit="1" customWidth="1"/>
    <col min="26" max="26" width="5.5" style="46" bestFit="1" customWidth="1"/>
    <col min="27" max="27" width="9.9140625" style="46" bestFit="1" customWidth="1"/>
    <col min="28" max="28" width="11" style="46" bestFit="1" customWidth="1"/>
    <col min="29" max="29" width="20.9140625" style="46" bestFit="1" customWidth="1"/>
    <col min="30" max="30" width="11" style="46" bestFit="1" customWidth="1"/>
    <col min="31" max="31" width="8.58203125" style="46" bestFit="1" customWidth="1"/>
    <col min="32" max="32" width="12.5" style="46" bestFit="1" customWidth="1"/>
    <col min="33" max="33" width="11.1640625" style="46" bestFit="1" customWidth="1"/>
    <col min="34" max="34" width="10" style="46" bestFit="1" customWidth="1"/>
    <col min="35" max="35" width="12.5" style="46" bestFit="1" customWidth="1"/>
    <col min="36" max="36" width="11.5" style="46" bestFit="1" customWidth="1"/>
    <col min="37" max="37" width="12.5" style="46" bestFit="1" customWidth="1"/>
    <col min="38" max="38" width="11.9140625" style="46" bestFit="1" customWidth="1"/>
    <col min="39" max="39" width="10" style="46" bestFit="1" customWidth="1"/>
    <col min="40" max="40" width="9.1640625" style="46" bestFit="1" customWidth="1"/>
    <col min="41" max="42" width="8.58203125" style="46" bestFit="1" customWidth="1"/>
    <col min="43" max="43" width="13.08203125" style="46" bestFit="1" customWidth="1"/>
    <col min="44" max="44" width="10.9140625" style="46" bestFit="1" customWidth="1"/>
    <col min="45" max="45" width="12.5" style="46" bestFit="1" customWidth="1"/>
    <col min="46" max="46" width="11.4140625" style="46" bestFit="1" customWidth="1"/>
    <col min="47" max="47" width="13.08203125" style="46" bestFit="1" customWidth="1"/>
    <col min="48" max="48" width="10" style="46" bestFit="1" customWidth="1"/>
    <col min="49" max="49" width="12.5" style="46" bestFit="1" customWidth="1"/>
    <col min="50" max="50" width="11.9140625" style="46" bestFit="1" customWidth="1"/>
    <col min="51" max="51" width="11.58203125" style="46" bestFit="1" customWidth="1"/>
    <col min="52" max="52" width="14.4140625" style="46" bestFit="1" customWidth="1"/>
    <col min="53" max="53" width="7.08203125" style="46" bestFit="1" customWidth="1"/>
    <col min="54" max="54" width="9.6640625" style="46" bestFit="1" customWidth="1"/>
    <col min="55" max="55" width="10" style="46" bestFit="1" customWidth="1"/>
    <col min="56" max="56" width="6" style="46" bestFit="1" customWidth="1"/>
    <col min="57" max="57" width="9.5" style="46" bestFit="1" customWidth="1"/>
    <col min="58" max="58" width="11.1640625" style="46" bestFit="1" customWidth="1"/>
    <col min="59" max="59" width="11" style="46" bestFit="1" customWidth="1"/>
    <col min="60" max="60" width="11.9140625" style="46" bestFit="1" customWidth="1"/>
    <col min="61" max="61" width="11.58203125" style="46" bestFit="1" customWidth="1"/>
    <col min="62" max="62" width="3.6640625" style="46" bestFit="1" customWidth="1"/>
    <col min="63" max="63" width="14.4140625" style="46" bestFit="1" customWidth="1"/>
    <col min="64" max="64" width="9.1640625" style="46" bestFit="1" customWidth="1"/>
    <col min="65" max="65" width="10.1640625" style="46" bestFit="1" customWidth="1"/>
    <col min="66" max="66" width="12.9140625" style="46" bestFit="1" customWidth="1"/>
    <col min="67" max="67" width="8.58203125" style="46" bestFit="1" customWidth="1"/>
    <col min="68" max="68" width="14.6640625" style="46" bestFit="1" customWidth="1"/>
    <col min="69" max="69" width="17.5" style="46" bestFit="1" customWidth="1"/>
    <col min="70" max="70" width="10.9140625" style="46" bestFit="1" customWidth="1"/>
    <col min="71" max="71" width="14.08203125" style="46" bestFit="1" customWidth="1"/>
    <col min="72" max="72" width="16.9140625" style="46" bestFit="1" customWidth="1"/>
    <col min="73" max="73" width="11.4140625" style="46" bestFit="1" customWidth="1"/>
    <col min="74" max="74" width="14.6640625" style="46" bestFit="1" customWidth="1"/>
    <col min="75" max="75" width="17.5" style="46" bestFit="1" customWidth="1"/>
    <col min="76" max="76" width="11.58203125" style="46" bestFit="1" customWidth="1"/>
    <col min="77" max="77" width="14.4140625" style="46" bestFit="1" customWidth="1"/>
    <col min="78" max="78" width="14.08203125" style="46" bestFit="1" customWidth="1"/>
    <col min="79" max="79" width="16.9140625" style="46" bestFit="1" customWidth="1"/>
    <col min="80" max="80" width="11.9140625" style="46" bestFit="1" customWidth="1"/>
    <col min="81" max="81" width="11.58203125" style="46" bestFit="1" customWidth="1"/>
    <col min="82" max="83" width="14.4140625" style="46" bestFit="1" customWidth="1"/>
    <col min="84" max="84" width="7.08203125" style="46" bestFit="1" customWidth="1"/>
    <col min="85" max="86" width="9.6640625" style="46" bestFit="1" customWidth="1"/>
    <col min="87" max="87" width="11.58203125" style="46" bestFit="1" customWidth="1"/>
    <col min="88" max="88" width="14.4140625" style="46" bestFit="1" customWidth="1"/>
    <col min="89" max="89" width="6" style="46" bestFit="1" customWidth="1"/>
    <col min="90" max="90" width="11.08203125" style="46" bestFit="1" customWidth="1"/>
    <col min="91" max="91" width="13.6640625" style="46" bestFit="1" customWidth="1"/>
    <col min="92" max="92" width="11.1640625" style="46" bestFit="1" customWidth="1"/>
    <col min="93" max="93" width="11" style="46" bestFit="1" customWidth="1"/>
    <col min="94" max="94" width="7.9140625" style="46" bestFit="1" customWidth="1"/>
    <col min="95" max="95" width="17.5" style="46" bestFit="1" customWidth="1"/>
    <col min="96" max="96" width="10.9140625" style="46" bestFit="1" customWidth="1"/>
    <col min="97" max="97" width="14.08203125" style="46" bestFit="1" customWidth="1"/>
    <col min="98" max="98" width="7.9140625" style="46" bestFit="1" customWidth="1"/>
    <col min="99" max="99" width="16.9140625" style="46" bestFit="1" customWidth="1"/>
    <col min="100" max="100" width="11.4140625" style="46" bestFit="1" customWidth="1"/>
    <col min="101" max="101" width="14.6640625" style="46" bestFit="1" customWidth="1"/>
    <col min="102" max="102" width="8" style="46" bestFit="1" customWidth="1"/>
    <col min="103" max="103" width="17.5" style="46" bestFit="1" customWidth="1"/>
    <col min="104" max="104" width="11.58203125" style="46" bestFit="1" customWidth="1"/>
    <col min="105" max="105" width="8" style="46" bestFit="1" customWidth="1"/>
    <col min="106" max="106" width="14.4140625" style="46" bestFit="1" customWidth="1"/>
    <col min="107" max="107" width="14.08203125" style="46" bestFit="1" customWidth="1"/>
    <col min="108" max="108" width="7.9140625" style="46" bestFit="1" customWidth="1"/>
    <col min="109" max="109" width="16.9140625" style="46" bestFit="1" customWidth="1"/>
    <col min="110" max="110" width="11.9140625" style="46" bestFit="1" customWidth="1"/>
    <col min="111" max="111" width="11.58203125" style="46" bestFit="1" customWidth="1"/>
    <col min="112" max="112" width="8.58203125" style="46" bestFit="1" customWidth="1"/>
    <col min="113" max="114" width="14.4140625" style="46" bestFit="1" customWidth="1"/>
    <col min="115" max="115" width="7.08203125" style="46" bestFit="1" customWidth="1"/>
    <col min="116" max="118" width="9.6640625" style="46" bestFit="1" customWidth="1"/>
    <col min="119" max="119" width="11.58203125" style="46" bestFit="1" customWidth="1"/>
    <col min="120" max="120" width="7.9140625" style="46" bestFit="1" customWidth="1"/>
    <col min="121" max="121" width="14.4140625" style="46" bestFit="1" customWidth="1"/>
    <col min="122" max="122" width="6" style="46" bestFit="1" customWidth="1"/>
    <col min="123" max="123" width="11.08203125" style="46" bestFit="1" customWidth="1"/>
    <col min="124" max="124" width="8.58203125" style="46" bestFit="1" customWidth="1"/>
    <col min="125" max="125" width="13.6640625" style="46" bestFit="1" customWidth="1"/>
    <col min="126" max="126" width="11.1640625" style="46" bestFit="1" customWidth="1"/>
    <col min="127" max="127" width="11" style="46" bestFit="1" customWidth="1"/>
    <col min="128" max="128" width="14.6640625" style="46" bestFit="1" customWidth="1"/>
    <col min="129" max="129" width="9.5" style="46" bestFit="1" customWidth="1"/>
    <col min="130" max="130" width="8" style="46" bestFit="1" customWidth="1"/>
    <col min="131" max="131" width="17.5" style="46" bestFit="1" customWidth="1"/>
    <col min="132" max="132" width="11.58203125" style="46" bestFit="1" customWidth="1"/>
    <col min="133" max="133" width="9.5" style="46" bestFit="1" customWidth="1"/>
    <col min="134" max="134" width="8" style="46" bestFit="1" customWidth="1"/>
    <col min="135" max="135" width="14.4140625" style="46" bestFit="1" customWidth="1"/>
    <col min="136" max="136" width="14.08203125" style="46" bestFit="1" customWidth="1"/>
    <col min="137" max="137" width="9.5" style="46" bestFit="1" customWidth="1"/>
    <col min="138" max="138" width="7.9140625" style="46" bestFit="1" customWidth="1"/>
    <col min="139" max="139" width="16.9140625" style="46" bestFit="1" customWidth="1"/>
    <col min="140" max="140" width="11.9140625" style="46" bestFit="1" customWidth="1"/>
    <col min="141" max="141" width="11.58203125" style="46" bestFit="1" customWidth="1"/>
    <col min="142" max="142" width="10.5" style="46" bestFit="1" customWidth="1"/>
    <col min="143" max="143" width="8.58203125" style="46" bestFit="1" customWidth="1"/>
    <col min="144" max="145" width="14.4140625" style="46" bestFit="1" customWidth="1"/>
    <col min="146" max="146" width="7.08203125" style="46" bestFit="1" customWidth="1"/>
    <col min="147" max="150" width="9.6640625" style="46" bestFit="1" customWidth="1"/>
    <col min="151" max="151" width="14.5" style="46" bestFit="1" customWidth="1"/>
    <col min="152" max="152" width="8.4140625" style="46" bestFit="1" customWidth="1"/>
    <col min="153" max="153" width="7.9140625" style="46" bestFit="1" customWidth="1"/>
    <col min="154" max="154" width="14.4140625" style="46" bestFit="1" customWidth="1"/>
    <col min="155" max="155" width="6" style="46" bestFit="1" customWidth="1"/>
    <col min="156" max="156" width="13.9140625" style="46" bestFit="1" customWidth="1"/>
    <col min="157" max="157" width="9" style="46" bestFit="1" customWidth="1"/>
    <col min="158" max="158" width="8.58203125" style="46" bestFit="1" customWidth="1"/>
    <col min="159" max="159" width="13.6640625" style="46" bestFit="1" customWidth="1"/>
    <col min="160" max="160" width="11.1640625" style="46" bestFit="1" customWidth="1"/>
    <col min="161" max="161" width="11" style="46" bestFit="1" customWidth="1"/>
    <col min="162" max="16384" width="11.4140625" style="46"/>
  </cols>
  <sheetData>
    <row r="1" spans="3:23" s="34" customFormat="1" ht="15" customHeight="1">
      <c r="D1" s="196" t="s">
        <v>40</v>
      </c>
      <c r="E1" s="197"/>
      <c r="F1" s="197"/>
      <c r="G1" s="197"/>
      <c r="H1" s="197"/>
      <c r="I1" s="197"/>
      <c r="J1" s="197"/>
      <c r="K1" s="197"/>
      <c r="L1" s="197"/>
      <c r="M1" s="197"/>
      <c r="N1" s="190">
        <f ca="1">'S (en cours)'!AL9</f>
        <v>2</v>
      </c>
      <c r="O1" s="190"/>
      <c r="P1" s="190"/>
      <c r="Q1" s="190"/>
      <c r="R1" s="190"/>
      <c r="S1" s="190"/>
      <c r="T1" s="191"/>
    </row>
    <row r="2" spans="3:23" s="34" customFormat="1" ht="15" customHeight="1">
      <c r="C2" s="37"/>
      <c r="D2" s="198"/>
      <c r="E2" s="199"/>
      <c r="F2" s="199"/>
      <c r="G2" s="199"/>
      <c r="H2" s="199"/>
      <c r="I2" s="199"/>
      <c r="J2" s="199"/>
      <c r="K2" s="199"/>
      <c r="L2" s="199"/>
      <c r="M2" s="199"/>
      <c r="N2" s="192"/>
      <c r="O2" s="192"/>
      <c r="P2" s="192"/>
      <c r="Q2" s="192"/>
      <c r="R2" s="192"/>
      <c r="S2" s="192"/>
      <c r="T2" s="193"/>
    </row>
    <row r="3" spans="3:23" s="34" customFormat="1" ht="15" customHeight="1">
      <c r="C3" s="37"/>
      <c r="D3" s="198"/>
      <c r="E3" s="199"/>
      <c r="F3" s="199"/>
      <c r="G3" s="199"/>
      <c r="H3" s="199"/>
      <c r="I3" s="199"/>
      <c r="J3" s="199"/>
      <c r="K3" s="199"/>
      <c r="L3" s="199"/>
      <c r="M3" s="199"/>
      <c r="N3" s="192"/>
      <c r="O3" s="192"/>
      <c r="P3" s="192"/>
      <c r="Q3" s="192"/>
      <c r="R3" s="192"/>
      <c r="S3" s="192"/>
      <c r="T3" s="193"/>
    </row>
    <row r="4" spans="3:23" s="34" customFormat="1" ht="15" customHeight="1">
      <c r="C4" s="37"/>
      <c r="D4" s="198"/>
      <c r="E4" s="199"/>
      <c r="F4" s="199"/>
      <c r="G4" s="199"/>
      <c r="H4" s="199"/>
      <c r="I4" s="199"/>
      <c r="J4" s="199"/>
      <c r="K4" s="199"/>
      <c r="L4" s="199"/>
      <c r="M4" s="199"/>
      <c r="N4" s="192"/>
      <c r="O4" s="192"/>
      <c r="P4" s="192"/>
      <c r="Q4" s="192"/>
      <c r="R4" s="192"/>
      <c r="S4" s="192"/>
      <c r="T4" s="193"/>
    </row>
    <row r="5" spans="3:23" s="34" customFormat="1" ht="15" customHeight="1">
      <c r="C5" s="37"/>
      <c r="D5" s="198"/>
      <c r="E5" s="199"/>
      <c r="F5" s="199"/>
      <c r="G5" s="199"/>
      <c r="H5" s="199"/>
      <c r="I5" s="199"/>
      <c r="J5" s="199"/>
      <c r="K5" s="199"/>
      <c r="L5" s="199"/>
      <c r="M5" s="199"/>
      <c r="N5" s="192"/>
      <c r="O5" s="192"/>
      <c r="P5" s="192"/>
      <c r="Q5" s="192"/>
      <c r="R5" s="192"/>
      <c r="S5" s="192"/>
      <c r="T5" s="193"/>
    </row>
    <row r="6" spans="3:23" s="34" customFormat="1" ht="45" customHeight="1" thickBot="1">
      <c r="C6" s="37"/>
      <c r="D6" s="200"/>
      <c r="E6" s="201"/>
      <c r="F6" s="201"/>
      <c r="G6" s="201"/>
      <c r="H6" s="201"/>
      <c r="I6" s="201"/>
      <c r="J6" s="201"/>
      <c r="K6" s="201"/>
      <c r="L6" s="201"/>
      <c r="M6" s="201"/>
      <c r="N6" s="194"/>
      <c r="O6" s="194"/>
      <c r="P6" s="194"/>
      <c r="Q6" s="194"/>
      <c r="R6" s="194"/>
      <c r="S6" s="194"/>
      <c r="T6" s="195"/>
    </row>
    <row r="7" spans="3:23" s="34" customFormat="1" ht="44.25" customHeight="1">
      <c r="C7" s="39"/>
      <c r="D7" s="120"/>
      <c r="E7" s="120"/>
      <c r="F7" s="120"/>
      <c r="G7" s="120"/>
      <c r="H7" s="120"/>
      <c r="I7" s="120"/>
      <c r="J7" s="119"/>
      <c r="K7" s="119"/>
      <c r="L7" s="119"/>
      <c r="M7" s="119"/>
      <c r="N7" s="119"/>
      <c r="O7" s="111"/>
      <c r="P7" s="119"/>
      <c r="Q7"/>
    </row>
    <row r="8" spans="3:23" s="31" customFormat="1" ht="28" hidden="1">
      <c r="C8" s="39"/>
      <c r="D8" s="129" t="s">
        <v>13</v>
      </c>
      <c r="E8" s="122" t="s">
        <v>17</v>
      </c>
      <c r="F8" s="40"/>
      <c r="G8" s="40"/>
      <c r="H8" s="40"/>
      <c r="I8" s="40"/>
      <c r="J8" s="33"/>
      <c r="K8" s="33"/>
      <c r="L8" s="50" t="s">
        <v>13</v>
      </c>
      <c r="M8" s="51" t="s">
        <v>81</v>
      </c>
      <c r="O8" s="112"/>
      <c r="P8" s="33"/>
    </row>
    <row r="9" spans="3:23" s="31" customFormat="1" ht="28" hidden="1">
      <c r="C9" s="39"/>
      <c r="D9" s="129" t="s">
        <v>12</v>
      </c>
      <c r="E9" s="122" t="s">
        <v>17</v>
      </c>
      <c r="F9" s="40"/>
      <c r="G9" s="40"/>
      <c r="H9" s="40"/>
      <c r="I9" s="40"/>
      <c r="J9" s="33"/>
      <c r="K9" s="33"/>
      <c r="L9" s="50" t="s">
        <v>12</v>
      </c>
      <c r="M9" s="51" t="s">
        <v>81</v>
      </c>
      <c r="O9" s="112"/>
      <c r="P9" s="33"/>
    </row>
    <row r="10" spans="3:23" s="31" customFormat="1" ht="50.25" customHeight="1">
      <c r="C10" s="39"/>
      <c r="D10" s="187" t="s">
        <v>19</v>
      </c>
      <c r="E10" s="187"/>
      <c r="F10" s="187"/>
      <c r="G10" s="187"/>
      <c r="H10" s="187"/>
      <c r="I10" s="187"/>
      <c r="J10" s="49"/>
      <c r="K10" s="49"/>
      <c r="L10" s="47"/>
      <c r="M10" s="186" t="s">
        <v>22</v>
      </c>
      <c r="N10" s="186"/>
      <c r="O10" s="186"/>
      <c r="P10" s="186"/>
      <c r="Q10" s="186"/>
      <c r="R10" s="186"/>
      <c r="S10" s="186"/>
      <c r="T10" s="186"/>
    </row>
    <row r="11" spans="3:23" s="31" customFormat="1" ht="28">
      <c r="C11" s="39"/>
      <c r="D11" s="142" t="s">
        <v>7</v>
      </c>
      <c r="E11" s="142" t="s">
        <v>5</v>
      </c>
      <c r="F11" s="142" t="s">
        <v>6</v>
      </c>
      <c r="G11" s="142" t="s">
        <v>18</v>
      </c>
      <c r="H11" s="142" t="s">
        <v>20</v>
      </c>
      <c r="I11" s="142" t="s">
        <v>10</v>
      </c>
      <c r="J11" s="36"/>
      <c r="K11" s="36"/>
      <c r="L11" s="50" t="s">
        <v>14</v>
      </c>
      <c r="M11" s="50" t="s">
        <v>5</v>
      </c>
      <c r="N11" s="50" t="s">
        <v>6</v>
      </c>
      <c r="O11" s="50" t="s">
        <v>7</v>
      </c>
      <c r="P11" s="50" t="s">
        <v>8</v>
      </c>
      <c r="Q11" s="50" t="s">
        <v>9</v>
      </c>
      <c r="R11" s="50" t="s">
        <v>10</v>
      </c>
      <c r="S11" s="50" t="s">
        <v>43</v>
      </c>
      <c r="T11" s="50" t="s">
        <v>11</v>
      </c>
      <c r="U11"/>
      <c r="V11"/>
      <c r="W11"/>
    </row>
    <row r="12" spans="3:23" s="31" customFormat="1" ht="28">
      <c r="C12" s="39"/>
      <c r="D12" s="122" t="s">
        <v>53</v>
      </c>
      <c r="E12" s="122" t="s">
        <v>56</v>
      </c>
      <c r="F12" s="122" t="s">
        <v>88</v>
      </c>
      <c r="G12" s="122" t="s">
        <v>17</v>
      </c>
      <c r="H12" s="122" t="s">
        <v>17</v>
      </c>
      <c r="I12" s="122" t="s">
        <v>17</v>
      </c>
      <c r="J12" s="36"/>
      <c r="K12" s="36"/>
      <c r="L12"/>
      <c r="M12"/>
      <c r="N12"/>
      <c r="O12"/>
      <c r="P12"/>
      <c r="Q12"/>
      <c r="R12"/>
      <c r="S12"/>
      <c r="T12"/>
      <c r="U12"/>
      <c r="V12"/>
      <c r="W12"/>
    </row>
    <row r="13" spans="3:23" s="30" customFormat="1" ht="28">
      <c r="C13" s="43"/>
      <c r="D13" s="122" t="s">
        <v>53</v>
      </c>
      <c r="E13" s="122" t="s">
        <v>63</v>
      </c>
      <c r="F13" s="122" t="s">
        <v>56</v>
      </c>
      <c r="G13" s="122" t="s">
        <v>17</v>
      </c>
      <c r="H13" s="122" t="s">
        <v>17</v>
      </c>
      <c r="I13" s="122" t="s">
        <v>17</v>
      </c>
      <c r="J13" s="36"/>
      <c r="K13" s="36"/>
      <c r="L13"/>
      <c r="M13"/>
      <c r="N13"/>
      <c r="O13"/>
      <c r="P13"/>
      <c r="Q13"/>
      <c r="R13"/>
      <c r="S13"/>
      <c r="T13"/>
      <c r="U13"/>
      <c r="V13"/>
      <c r="W13"/>
    </row>
    <row r="14" spans="3:23" s="30" customFormat="1" ht="28">
      <c r="C14" s="43"/>
      <c r="D14" s="122" t="s">
        <v>58</v>
      </c>
      <c r="E14" s="122" t="s">
        <v>56</v>
      </c>
      <c r="F14" s="122" t="s">
        <v>88</v>
      </c>
      <c r="G14" s="122" t="s">
        <v>17</v>
      </c>
      <c r="H14" s="122" t="s">
        <v>17</v>
      </c>
      <c r="I14" s="122" t="s">
        <v>17</v>
      </c>
      <c r="J14" s="36"/>
      <c r="K14" s="36"/>
      <c r="L14"/>
      <c r="M14"/>
      <c r="N14"/>
      <c r="O14"/>
      <c r="P14"/>
      <c r="Q14"/>
      <c r="R14"/>
      <c r="S14"/>
      <c r="T14"/>
      <c r="U14"/>
      <c r="V14"/>
      <c r="W14"/>
    </row>
    <row r="15" spans="3:23" s="30" customFormat="1" ht="28">
      <c r="C15" s="43"/>
      <c r="D15" s="122" t="s">
        <v>58</v>
      </c>
      <c r="E15" s="122" t="s">
        <v>89</v>
      </c>
      <c r="F15" s="122" t="s">
        <v>85</v>
      </c>
      <c r="G15" s="122" t="s">
        <v>17</v>
      </c>
      <c r="H15" s="122" t="s">
        <v>17</v>
      </c>
      <c r="I15" s="122" t="s">
        <v>17</v>
      </c>
      <c r="J15" s="36"/>
      <c r="K15" s="36"/>
      <c r="L15"/>
      <c r="M15"/>
      <c r="N15"/>
      <c r="O15"/>
      <c r="P15"/>
      <c r="Q15"/>
      <c r="R15"/>
      <c r="S15"/>
      <c r="T15"/>
      <c r="U15"/>
      <c r="V15"/>
      <c r="W15"/>
    </row>
    <row r="16" spans="3:23" s="30" customFormat="1" ht="28">
      <c r="C16" s="43"/>
      <c r="D16" s="122" t="s">
        <v>87</v>
      </c>
      <c r="E16" s="122" t="s">
        <v>87</v>
      </c>
      <c r="F16" s="122" t="s">
        <v>87</v>
      </c>
      <c r="G16" s="122" t="s">
        <v>17</v>
      </c>
      <c r="H16" s="122" t="s">
        <v>17</v>
      </c>
      <c r="I16" s="122" t="s">
        <v>17</v>
      </c>
      <c r="J16" s="36"/>
      <c r="K16" s="36"/>
      <c r="L16"/>
      <c r="M16" s="123"/>
      <c r="N16" s="123"/>
      <c r="O16" s="123"/>
      <c r="P16" s="123"/>
      <c r="Q16" s="123"/>
      <c r="R16" s="123"/>
      <c r="S16" s="123"/>
      <c r="T16" s="123"/>
      <c r="U16"/>
      <c r="V16"/>
      <c r="W16"/>
    </row>
    <row r="17" spans="2:23" s="30" customFormat="1" ht="28">
      <c r="C17" s="43"/>
      <c r="D17" s="122" t="s">
        <v>87</v>
      </c>
      <c r="E17" s="122" t="s">
        <v>92</v>
      </c>
      <c r="F17" s="122" t="s">
        <v>87</v>
      </c>
      <c r="G17" s="122" t="s">
        <v>17</v>
      </c>
      <c r="H17" s="122" t="s">
        <v>17</v>
      </c>
      <c r="I17" s="122" t="s">
        <v>17</v>
      </c>
      <c r="J17" s="36"/>
      <c r="K17" s="36"/>
      <c r="L17"/>
      <c r="M17" s="123"/>
      <c r="N17" s="123"/>
      <c r="O17" s="123"/>
      <c r="P17" s="123"/>
      <c r="Q17" s="123"/>
      <c r="R17" s="123"/>
      <c r="S17" s="123"/>
      <c r="T17" s="123"/>
      <c r="U17"/>
      <c r="V17"/>
      <c r="W17"/>
    </row>
    <row r="18" spans="2:23" s="30" customFormat="1" ht="28">
      <c r="C18" s="43"/>
      <c r="D18" s="122" t="s">
        <v>17</v>
      </c>
      <c r="E18" s="122"/>
      <c r="F18" s="122"/>
      <c r="G18" s="122"/>
      <c r="H18" s="122"/>
      <c r="I18" s="122"/>
      <c r="J18" s="36"/>
      <c r="K18" s="36"/>
      <c r="L18"/>
      <c r="M18" s="123"/>
      <c r="N18" s="123"/>
      <c r="O18" s="123"/>
      <c r="P18" s="123"/>
      <c r="Q18" s="123"/>
      <c r="R18" s="123"/>
      <c r="S18" s="123"/>
      <c r="T18" s="123"/>
      <c r="U18"/>
      <c r="V18"/>
      <c r="W18"/>
    </row>
    <row r="19" spans="2:23" s="30" customFormat="1" ht="28">
      <c r="C19" s="43"/>
      <c r="D19"/>
      <c r="E19"/>
      <c r="F19"/>
      <c r="G19"/>
      <c r="H19"/>
      <c r="I19"/>
      <c r="J19" s="36"/>
      <c r="K19" s="36"/>
      <c r="L19"/>
      <c r="M19" s="123"/>
      <c r="N19" s="123"/>
      <c r="O19" s="123"/>
      <c r="P19" s="123"/>
      <c r="Q19" s="123"/>
      <c r="R19" s="123"/>
      <c r="S19" s="123"/>
      <c r="T19" s="123"/>
      <c r="U19"/>
      <c r="V19"/>
      <c r="W19"/>
    </row>
    <row r="20" spans="2:23" s="30" customFormat="1" ht="27.75" customHeight="1">
      <c r="C20" s="43"/>
      <c r="D20" s="123"/>
      <c r="E20" s="123"/>
      <c r="F20" s="123"/>
      <c r="G20"/>
      <c r="H20" s="123"/>
      <c r="I20" s="123"/>
      <c r="J20" s="36"/>
      <c r="K20" s="36"/>
      <c r="L20"/>
      <c r="M20" s="123"/>
      <c r="N20" s="123"/>
      <c r="O20" s="123"/>
      <c r="P20" s="123"/>
      <c r="Q20" s="123"/>
      <c r="R20" s="123"/>
      <c r="S20" s="123"/>
      <c r="T20" s="123"/>
      <c r="U20"/>
      <c r="V20"/>
      <c r="W20"/>
    </row>
    <row r="21" spans="2:23" s="30" customFormat="1" ht="27.75" customHeight="1">
      <c r="C21" s="43"/>
      <c r="D21" s="123"/>
      <c r="E21" s="123"/>
      <c r="F21" s="123"/>
      <c r="G21" s="123"/>
      <c r="H21" s="123"/>
      <c r="I21" s="123"/>
      <c r="J21" s="36"/>
      <c r="K21" s="36"/>
      <c r="L21"/>
      <c r="M21" s="123"/>
      <c r="N21" s="123"/>
      <c r="O21" s="123"/>
      <c r="P21" s="123"/>
      <c r="Q21" s="123"/>
      <c r="R21" s="123"/>
      <c r="S21" s="123"/>
      <c r="T21" s="123"/>
      <c r="U21"/>
      <c r="V21"/>
      <c r="W21"/>
    </row>
    <row r="22" spans="2:23" s="30" customFormat="1" ht="27.75" customHeight="1">
      <c r="C22" s="43"/>
      <c r="D22" s="123"/>
      <c r="E22" s="123"/>
      <c r="F22" s="123"/>
      <c r="G22" s="123"/>
      <c r="H22" s="123"/>
      <c r="I22" s="123"/>
      <c r="J22" s="36"/>
      <c r="K22" s="36"/>
      <c r="L22"/>
      <c r="M22" s="123"/>
      <c r="N22" s="123"/>
      <c r="O22" s="123"/>
      <c r="P22" s="123"/>
      <c r="Q22" s="123"/>
      <c r="R22" s="123"/>
      <c r="S22" s="123"/>
      <c r="T22" s="123"/>
      <c r="U22"/>
      <c r="V22"/>
      <c r="W22"/>
    </row>
    <row r="23" spans="2:23" s="30" customFormat="1" ht="27.75" customHeight="1">
      <c r="C23" s="43"/>
      <c r="D23" s="123"/>
      <c r="E23" s="123"/>
      <c r="F23" s="123"/>
      <c r="G23" s="124"/>
      <c r="H23" s="123"/>
      <c r="I23" s="123"/>
      <c r="J23" s="36"/>
      <c r="K23" s="36"/>
      <c r="L23"/>
      <c r="M23" s="123"/>
      <c r="N23" s="123"/>
      <c r="O23" s="123"/>
      <c r="P23" s="123"/>
      <c r="Q23" s="123"/>
      <c r="R23" s="123"/>
      <c r="S23" s="123"/>
      <c r="T23" s="123"/>
      <c r="U23"/>
      <c r="V23"/>
      <c r="W23"/>
    </row>
    <row r="24" spans="2:23" s="30" customFormat="1" ht="27.75" customHeight="1">
      <c r="C24" s="43"/>
      <c r="D24" s="125"/>
      <c r="E24" s="125"/>
      <c r="F24" s="125"/>
      <c r="G24" s="123"/>
      <c r="H24" s="123"/>
      <c r="I24" s="123"/>
      <c r="J24" s="36"/>
      <c r="K24" s="36"/>
      <c r="L24"/>
      <c r="M24" s="123"/>
      <c r="N24" s="123"/>
      <c r="O24" s="123"/>
      <c r="P24" s="123"/>
      <c r="Q24" s="123"/>
      <c r="R24" s="123"/>
      <c r="S24" s="123"/>
      <c r="T24" s="123"/>
      <c r="U24"/>
      <c r="V24"/>
      <c r="W24"/>
    </row>
    <row r="25" spans="2:23" s="30" customFormat="1" ht="27.75" customHeight="1">
      <c r="C25" s="43"/>
      <c r="D25" s="123"/>
      <c r="E25" s="123"/>
      <c r="F25" s="126"/>
      <c r="G25" s="126"/>
      <c r="H25" s="127"/>
      <c r="I25" s="127"/>
      <c r="J25" s="38"/>
      <c r="K25" s="38"/>
      <c r="L25"/>
      <c r="M25" s="123"/>
      <c r="N25" s="123"/>
      <c r="O25" s="123"/>
      <c r="P25" s="123"/>
      <c r="Q25" s="123"/>
      <c r="R25" s="123"/>
      <c r="S25" s="123"/>
      <c r="T25" s="123"/>
      <c r="U25"/>
      <c r="V25"/>
      <c r="W25"/>
    </row>
    <row r="26" spans="2:23" s="30" customFormat="1" ht="27.75" customHeight="1">
      <c r="C26" s="43"/>
      <c r="D26" s="123"/>
      <c r="E26" s="123"/>
      <c r="F26" s="126"/>
      <c r="G26" s="126"/>
      <c r="H26" s="127"/>
      <c r="I26" s="127"/>
      <c r="J26" s="38"/>
      <c r="K26" s="38"/>
      <c r="L26"/>
      <c r="M26" s="123"/>
      <c r="N26" s="123"/>
      <c r="O26" s="123"/>
      <c r="P26" s="123"/>
      <c r="Q26" s="123"/>
      <c r="R26" s="123"/>
      <c r="S26" s="123"/>
      <c r="T26" s="123"/>
      <c r="U26"/>
      <c r="V26"/>
      <c r="W26"/>
    </row>
    <row r="27" spans="2:23" s="30" customFormat="1" ht="29.25" customHeight="1">
      <c r="C27" s="43"/>
      <c r="J27" s="38"/>
      <c r="K27" s="38"/>
      <c r="L27"/>
      <c r="M27" s="123"/>
      <c r="N27" s="123"/>
      <c r="O27" s="123"/>
      <c r="P27" s="123"/>
      <c r="Q27" s="123"/>
      <c r="R27" s="123"/>
      <c r="S27" s="123"/>
      <c r="T27" s="123"/>
      <c r="U27"/>
      <c r="V27"/>
      <c r="W27"/>
    </row>
    <row r="28" spans="2:23" s="30" customFormat="1" ht="20">
      <c r="L28"/>
      <c r="M28" s="123"/>
      <c r="N28" s="123"/>
      <c r="O28" s="123"/>
      <c r="P28" s="123"/>
      <c r="Q28" s="123"/>
      <c r="R28" s="123"/>
      <c r="S28" s="123"/>
      <c r="T28" s="123"/>
      <c r="U28"/>
      <c r="V28"/>
      <c r="W28"/>
    </row>
    <row r="29" spans="2:23" s="30" customFormat="1" ht="52.5" customHeight="1">
      <c r="C29"/>
      <c r="D29" s="188" t="s">
        <v>21</v>
      </c>
      <c r="E29" s="189"/>
      <c r="F29" s="189"/>
      <c r="G29" s="189"/>
      <c r="H29" s="189"/>
      <c r="I29" s="189"/>
      <c r="J29"/>
      <c r="K29"/>
      <c r="L29"/>
      <c r="M29" s="123"/>
      <c r="N29" s="123"/>
      <c r="O29" s="123"/>
      <c r="P29" s="123"/>
      <c r="Q29" s="123"/>
      <c r="R29" s="123"/>
      <c r="S29" s="123"/>
      <c r="T29" s="123"/>
      <c r="U29"/>
      <c r="V29"/>
      <c r="W29"/>
    </row>
    <row r="30" spans="2:23" s="30" customFormat="1" ht="28">
      <c r="B30" s="48" t="s">
        <v>12</v>
      </c>
      <c r="C30" s="48" t="s">
        <v>13</v>
      </c>
      <c r="D30" s="48" t="s">
        <v>7</v>
      </c>
      <c r="E30" s="48" t="s">
        <v>5</v>
      </c>
      <c r="F30" s="48" t="s">
        <v>6</v>
      </c>
      <c r="G30" s="48" t="s">
        <v>18</v>
      </c>
      <c r="H30" s="48" t="s">
        <v>10</v>
      </c>
      <c r="I30" s="48" t="s">
        <v>11</v>
      </c>
      <c r="K30" s="48"/>
      <c r="L30"/>
      <c r="M30" s="123"/>
      <c r="N30" s="123"/>
      <c r="O30" s="123"/>
      <c r="P30" s="123"/>
      <c r="Q30" s="123"/>
      <c r="R30" s="123"/>
      <c r="S30" s="123"/>
      <c r="T30" s="123"/>
      <c r="U30"/>
      <c r="V30"/>
      <c r="W30"/>
    </row>
    <row r="31" spans="2:23" s="25" customFormat="1" ht="20">
      <c r="B31"/>
      <c r="C31"/>
      <c r="D31"/>
      <c r="E31"/>
      <c r="F31"/>
      <c r="G31"/>
      <c r="H31"/>
      <c r="I31"/>
      <c r="J31"/>
      <c r="K31"/>
      <c r="L31"/>
      <c r="M31" s="123"/>
      <c r="N31" s="123"/>
      <c r="O31" s="123"/>
      <c r="P31" s="123"/>
      <c r="Q31" s="123"/>
      <c r="R31" s="123"/>
      <c r="S31" s="123"/>
      <c r="T31" s="123"/>
      <c r="U31"/>
      <c r="V31"/>
      <c r="W31"/>
    </row>
    <row r="32" spans="2:23" s="25" customFormat="1" ht="20">
      <c r="B32"/>
      <c r="C32"/>
      <c r="D32"/>
      <c r="E32"/>
      <c r="F32"/>
      <c r="G32"/>
      <c r="H32"/>
      <c r="I32"/>
      <c r="J32"/>
      <c r="K32"/>
      <c r="L32"/>
      <c r="M32" s="123"/>
      <c r="N32" s="123"/>
      <c r="O32" s="123"/>
      <c r="P32" s="123"/>
      <c r="Q32" s="123"/>
      <c r="R32" s="123"/>
      <c r="S32" s="123"/>
      <c r="T32" s="123"/>
      <c r="U32"/>
      <c r="V32"/>
      <c r="W32"/>
    </row>
    <row r="33" spans="3:23" s="35" customFormat="1" ht="27.75" customHeight="1">
      <c r="C33"/>
      <c r="D33"/>
      <c r="E33"/>
      <c r="F33"/>
      <c r="G33"/>
      <c r="H33"/>
      <c r="I33"/>
      <c r="J33"/>
      <c r="K33"/>
      <c r="L33"/>
      <c r="M33" s="123"/>
      <c r="N33" s="123"/>
      <c r="O33" s="123"/>
      <c r="P33" s="123"/>
      <c r="Q33" s="123"/>
      <c r="R33" s="123"/>
      <c r="S33" s="123"/>
      <c r="T33" s="123"/>
      <c r="U33"/>
      <c r="V33"/>
      <c r="W33"/>
    </row>
    <row r="34" spans="3:23" s="25" customFormat="1" ht="27.75" customHeight="1">
      <c r="C34"/>
      <c r="D34" s="123"/>
      <c r="E34" s="123"/>
      <c r="F34" s="123"/>
      <c r="G34" s="123"/>
      <c r="H34" s="123"/>
      <c r="I34" s="123"/>
      <c r="J34"/>
      <c r="K34"/>
      <c r="L34"/>
      <c r="M34" s="123"/>
      <c r="N34" s="123"/>
      <c r="O34" s="123"/>
      <c r="P34" s="123"/>
      <c r="Q34" s="123"/>
      <c r="R34" s="123"/>
      <c r="S34" s="123"/>
      <c r="T34" s="123"/>
      <c r="U34"/>
      <c r="V34"/>
      <c r="W34"/>
    </row>
    <row r="35" spans="3:23" s="25" customFormat="1" ht="27.75" customHeight="1">
      <c r="C35" s="44"/>
      <c r="D35" s="123"/>
      <c r="E35" s="123"/>
      <c r="F35" s="123"/>
      <c r="G35" s="123"/>
      <c r="H35" s="123"/>
      <c r="I35" s="123"/>
      <c r="J35"/>
      <c r="K35"/>
      <c r="L35"/>
      <c r="M35" s="123"/>
      <c r="N35" s="123"/>
      <c r="O35" s="123"/>
      <c r="P35" s="123"/>
      <c r="Q35" s="123"/>
      <c r="R35" s="123"/>
      <c r="S35" s="123"/>
      <c r="T35" s="123"/>
      <c r="U35"/>
      <c r="V35"/>
      <c r="W35"/>
    </row>
    <row r="36" spans="3:23" s="25" customFormat="1" ht="27.75" customHeight="1">
      <c r="D36" s="123"/>
      <c r="E36" s="123"/>
      <c r="F36" s="123"/>
      <c r="G36" s="123"/>
      <c r="H36" s="123"/>
      <c r="I36" s="123"/>
      <c r="J36"/>
      <c r="K36"/>
      <c r="L36"/>
      <c r="M36" s="123"/>
      <c r="N36" s="123"/>
      <c r="O36" s="123"/>
      <c r="P36" s="123"/>
      <c r="Q36" s="123"/>
      <c r="R36" s="123"/>
      <c r="S36" s="123"/>
      <c r="T36" s="123"/>
      <c r="U36"/>
      <c r="V36"/>
      <c r="W36"/>
    </row>
    <row r="37" spans="3:23" s="25" customFormat="1" ht="27.75" customHeight="1">
      <c r="D37" s="123"/>
      <c r="E37" s="123"/>
      <c r="F37" s="123"/>
      <c r="G37" s="123"/>
      <c r="H37" s="123"/>
      <c r="I37" s="123"/>
      <c r="J37"/>
      <c r="K37"/>
      <c r="L37"/>
      <c r="M37" s="123"/>
      <c r="N37" s="123"/>
      <c r="O37" s="123"/>
      <c r="P37" s="123"/>
      <c r="Q37" s="123"/>
      <c r="R37" s="123"/>
      <c r="S37" s="123"/>
      <c r="T37" s="123"/>
      <c r="U37"/>
      <c r="V37"/>
      <c r="W37"/>
    </row>
    <row r="38" spans="3:23" s="25" customFormat="1" ht="27.75" customHeight="1">
      <c r="D38" s="123"/>
      <c r="E38" s="123"/>
      <c r="F38" s="123"/>
      <c r="G38" s="123"/>
      <c r="H38" s="123"/>
      <c r="I38" s="123"/>
      <c r="L38"/>
      <c r="M38" s="123"/>
      <c r="N38" s="123"/>
      <c r="O38" s="123"/>
      <c r="P38" s="123"/>
      <c r="Q38" s="123"/>
      <c r="R38" s="123"/>
      <c r="S38" s="123"/>
      <c r="T38" s="123"/>
      <c r="U38"/>
      <c r="V38"/>
      <c r="W38"/>
    </row>
    <row r="39" spans="3:23" s="25" customFormat="1" ht="27.75" customHeight="1">
      <c r="D39" s="123"/>
      <c r="E39" s="123"/>
      <c r="F39" s="123"/>
      <c r="G39" s="123"/>
      <c r="H39" s="123"/>
      <c r="I39" s="123"/>
      <c r="L39"/>
      <c r="M39" s="123"/>
      <c r="N39" s="123"/>
      <c r="O39" s="123"/>
      <c r="P39" s="123"/>
      <c r="Q39" s="123"/>
      <c r="R39" s="123"/>
      <c r="S39" s="123"/>
      <c r="T39" s="123"/>
      <c r="U39"/>
      <c r="V39"/>
      <c r="W39"/>
    </row>
    <row r="40" spans="3:23" s="25" customFormat="1" ht="27.75" customHeight="1">
      <c r="D40" s="123"/>
      <c r="E40" s="123"/>
      <c r="F40" s="123"/>
      <c r="G40" s="123"/>
      <c r="H40" s="123"/>
      <c r="I40" s="123"/>
      <c r="L40"/>
      <c r="M40" s="123"/>
      <c r="N40" s="123"/>
      <c r="O40" s="123"/>
      <c r="P40" s="123"/>
      <c r="Q40" s="123"/>
      <c r="R40" s="123"/>
      <c r="S40" s="123"/>
      <c r="T40" s="123"/>
      <c r="U40"/>
      <c r="V40"/>
      <c r="W40"/>
    </row>
    <row r="41" spans="3:23" s="25" customFormat="1" ht="27.75" customHeight="1">
      <c r="D41" s="123"/>
      <c r="E41" s="123"/>
      <c r="F41" s="123"/>
      <c r="G41" s="123"/>
      <c r="H41" s="123"/>
      <c r="I41" s="123"/>
      <c r="L41"/>
      <c r="M41" s="123"/>
      <c r="N41" s="123"/>
      <c r="O41" s="123"/>
      <c r="P41" s="123"/>
      <c r="Q41" s="123"/>
      <c r="R41" s="123"/>
      <c r="S41" s="123"/>
      <c r="T41" s="123"/>
      <c r="U41"/>
      <c r="V41"/>
      <c r="W41"/>
    </row>
    <row r="42" spans="3:23" s="25" customFormat="1" ht="27.75" customHeight="1">
      <c r="D42" s="123"/>
      <c r="E42" s="123"/>
      <c r="F42" s="123"/>
      <c r="G42" s="123"/>
      <c r="H42" s="123"/>
      <c r="I42" s="123"/>
      <c r="L42"/>
      <c r="M42" s="123"/>
      <c r="N42" s="123"/>
      <c r="O42" s="123"/>
      <c r="P42" s="123"/>
      <c r="Q42" s="123"/>
      <c r="R42" s="123"/>
      <c r="S42" s="123"/>
      <c r="T42" s="123"/>
      <c r="U42"/>
      <c r="V42"/>
      <c r="W42"/>
    </row>
    <row r="43" spans="3:23" s="25" customFormat="1" ht="27.75" customHeight="1">
      <c r="D43" s="123"/>
      <c r="E43" s="123"/>
      <c r="F43" s="123"/>
      <c r="G43" s="123"/>
      <c r="H43" s="123"/>
      <c r="I43" s="123"/>
      <c r="L43"/>
      <c r="M43" s="123"/>
      <c r="N43" s="123"/>
      <c r="O43" s="123"/>
      <c r="P43" s="123"/>
      <c r="Q43" s="123"/>
      <c r="R43" s="123"/>
      <c r="S43" s="123"/>
      <c r="T43" s="123"/>
      <c r="U43"/>
      <c r="V43"/>
      <c r="W43"/>
    </row>
    <row r="44" spans="3:23" s="25" customFormat="1" ht="27.75" customHeight="1">
      <c r="D44" s="123"/>
      <c r="E44" s="123"/>
      <c r="F44" s="123"/>
      <c r="G44" s="123"/>
      <c r="H44" s="123"/>
      <c r="I44" s="123"/>
      <c r="L44"/>
      <c r="M44" s="123"/>
      <c r="N44" s="123"/>
      <c r="O44" s="123"/>
      <c r="P44" s="123"/>
      <c r="Q44" s="123"/>
      <c r="R44" s="123"/>
      <c r="S44" s="123"/>
      <c r="T44" s="123"/>
      <c r="U44"/>
      <c r="V44"/>
      <c r="W44"/>
    </row>
    <row r="45" spans="3:23" s="25" customFormat="1" ht="27.75" customHeight="1">
      <c r="D45" s="123"/>
      <c r="E45" s="123"/>
      <c r="F45" s="123"/>
      <c r="G45" s="123"/>
      <c r="H45" s="123"/>
      <c r="I45" s="123"/>
      <c r="L45"/>
      <c r="M45" s="123"/>
      <c r="N45" s="123"/>
      <c r="O45" s="123"/>
      <c r="P45" s="123"/>
      <c r="Q45" s="123"/>
      <c r="R45" s="123"/>
      <c r="S45" s="123"/>
      <c r="T45" s="123"/>
      <c r="U45"/>
      <c r="V45"/>
      <c r="W45"/>
    </row>
    <row r="46" spans="3:23" s="25" customFormat="1" ht="27.75" customHeight="1">
      <c r="D46" s="128"/>
      <c r="E46" s="128"/>
      <c r="F46" s="128"/>
      <c r="G46" s="128"/>
      <c r="H46" s="128"/>
      <c r="I46" s="128"/>
      <c r="L46"/>
      <c r="M46" s="123"/>
      <c r="N46" s="123"/>
      <c r="O46" s="123"/>
      <c r="P46" s="123"/>
      <c r="Q46" s="123"/>
      <c r="R46" s="123"/>
      <c r="S46" s="123"/>
      <c r="T46" s="123"/>
      <c r="U46"/>
      <c r="V46"/>
      <c r="W46"/>
    </row>
    <row r="47" spans="3:23" s="25" customFormat="1" ht="27.75" customHeight="1">
      <c r="D47" s="128"/>
      <c r="E47" s="128"/>
      <c r="F47" s="128"/>
      <c r="G47" s="128"/>
      <c r="H47" s="128"/>
      <c r="I47" s="128"/>
      <c r="L47"/>
      <c r="M47" s="123"/>
      <c r="N47" s="123"/>
      <c r="O47" s="123"/>
      <c r="P47" s="123"/>
      <c r="Q47" s="123"/>
      <c r="R47" s="123"/>
      <c r="S47" s="123"/>
      <c r="T47" s="123"/>
      <c r="U47"/>
      <c r="V47"/>
      <c r="W47"/>
    </row>
    <row r="48" spans="3:23" s="25" customFormat="1" ht="27.75" customHeight="1">
      <c r="D48" s="128"/>
      <c r="E48" s="128"/>
      <c r="F48" s="128"/>
      <c r="G48" s="128"/>
      <c r="H48" s="128"/>
      <c r="I48" s="128"/>
      <c r="L48"/>
      <c r="M48" s="123"/>
      <c r="N48" s="123"/>
      <c r="O48" s="123"/>
      <c r="P48" s="123"/>
      <c r="Q48" s="123"/>
      <c r="R48" s="123"/>
      <c r="S48" s="123"/>
      <c r="T48" s="123"/>
      <c r="U48"/>
      <c r="V48"/>
      <c r="W48"/>
    </row>
    <row r="49" spans="4:23" s="25" customFormat="1" ht="27.75" customHeight="1">
      <c r="D49" s="128"/>
      <c r="E49" s="128"/>
      <c r="F49" s="128"/>
      <c r="G49" s="128"/>
      <c r="H49" s="128"/>
      <c r="I49" s="128"/>
      <c r="L49"/>
      <c r="M49" s="123"/>
      <c r="N49" s="123"/>
      <c r="O49" s="123"/>
      <c r="P49" s="123"/>
      <c r="Q49" s="123"/>
      <c r="R49" s="123"/>
      <c r="S49" s="123"/>
      <c r="T49" s="123"/>
      <c r="U49"/>
      <c r="V49"/>
      <c r="W49"/>
    </row>
    <row r="50" spans="4:23" s="25" customFormat="1" ht="27.75" customHeight="1">
      <c r="D50" s="128"/>
      <c r="E50" s="128"/>
      <c r="F50" s="128"/>
      <c r="G50" s="128"/>
      <c r="H50" s="128"/>
      <c r="I50" s="128"/>
      <c r="L50"/>
      <c r="M50" s="123"/>
      <c r="N50" s="123"/>
      <c r="O50" s="123"/>
      <c r="P50" s="123"/>
      <c r="Q50" s="123"/>
      <c r="R50" s="123"/>
      <c r="S50" s="123"/>
      <c r="T50" s="123"/>
      <c r="U50"/>
      <c r="V50"/>
      <c r="W50"/>
    </row>
    <row r="51" spans="4:23" s="25" customFormat="1" ht="27.75" customHeight="1">
      <c r="D51" s="128"/>
      <c r="E51" s="128"/>
      <c r="F51" s="128"/>
      <c r="G51" s="128"/>
      <c r="H51" s="128"/>
      <c r="I51" s="128"/>
      <c r="L51"/>
      <c r="M51" s="123"/>
      <c r="N51" s="123"/>
      <c r="O51" s="123"/>
      <c r="P51" s="123"/>
      <c r="Q51" s="123"/>
      <c r="R51" s="123"/>
      <c r="S51" s="123"/>
      <c r="T51" s="123"/>
      <c r="U51"/>
      <c r="V51"/>
      <c r="W51"/>
    </row>
    <row r="52" spans="4:23" s="25" customFormat="1" ht="27.75" customHeight="1">
      <c r="D52" s="128"/>
      <c r="E52" s="128"/>
      <c r="F52" s="128"/>
      <c r="G52" s="128"/>
      <c r="H52" s="128"/>
      <c r="I52" s="128"/>
      <c r="L52"/>
      <c r="M52" s="123"/>
      <c r="N52" s="123"/>
      <c r="O52" s="123"/>
      <c r="P52" s="123"/>
      <c r="Q52" s="123"/>
      <c r="R52" s="123"/>
      <c r="S52" s="123"/>
      <c r="T52" s="123"/>
      <c r="U52"/>
      <c r="V52"/>
      <c r="W52"/>
    </row>
    <row r="53" spans="4:23" s="25" customFormat="1" ht="27.75" customHeight="1">
      <c r="D53" s="128"/>
      <c r="E53" s="128"/>
      <c r="F53" s="128"/>
      <c r="G53" s="128"/>
      <c r="H53" s="128"/>
      <c r="I53" s="128"/>
      <c r="L53"/>
      <c r="M53" s="123"/>
      <c r="N53" s="123"/>
      <c r="O53" s="123"/>
      <c r="P53" s="123"/>
      <c r="Q53" s="123"/>
      <c r="R53" s="123"/>
      <c r="S53" s="123"/>
      <c r="T53" s="123"/>
      <c r="U53"/>
      <c r="V53"/>
      <c r="W53"/>
    </row>
    <row r="54" spans="4:23" s="25" customFormat="1" ht="27.75" customHeight="1">
      <c r="D54" s="128"/>
      <c r="E54" s="128"/>
      <c r="F54" s="128"/>
      <c r="G54" s="128"/>
      <c r="H54" s="128"/>
      <c r="I54" s="128"/>
      <c r="L54"/>
      <c r="M54" s="123"/>
      <c r="N54" s="123"/>
      <c r="O54" s="123"/>
      <c r="P54" s="123"/>
      <c r="Q54" s="123"/>
      <c r="R54" s="123"/>
      <c r="S54" s="123"/>
      <c r="T54" s="123"/>
      <c r="U54"/>
      <c r="V54"/>
      <c r="W54"/>
    </row>
    <row r="55" spans="4:23" s="25" customFormat="1" ht="27.75" customHeight="1">
      <c r="D55" s="128"/>
      <c r="E55" s="128"/>
      <c r="F55" s="128"/>
      <c r="G55" s="128"/>
      <c r="H55" s="128"/>
      <c r="I55" s="128"/>
      <c r="L55"/>
      <c r="M55" s="123"/>
      <c r="N55" s="123"/>
      <c r="O55" s="123"/>
      <c r="P55" s="123"/>
      <c r="Q55" s="123"/>
      <c r="R55" s="123"/>
      <c r="S55" s="123"/>
      <c r="T55" s="123"/>
      <c r="U55"/>
      <c r="V55"/>
      <c r="W55"/>
    </row>
    <row r="56" spans="4:23" s="25" customFormat="1" ht="27.75" customHeight="1">
      <c r="D56" s="128"/>
      <c r="E56" s="128"/>
      <c r="F56" s="128"/>
      <c r="G56" s="128"/>
      <c r="H56" s="128"/>
      <c r="I56" s="128"/>
      <c r="L56"/>
      <c r="M56" s="123"/>
      <c r="N56" s="123"/>
      <c r="O56" s="123"/>
      <c r="P56" s="123"/>
      <c r="Q56" s="123"/>
      <c r="R56" s="123"/>
      <c r="S56" s="123"/>
      <c r="T56" s="123"/>
      <c r="U56"/>
      <c r="V56"/>
      <c r="W56"/>
    </row>
    <row r="57" spans="4:23" s="25" customFormat="1" ht="27.75" customHeight="1">
      <c r="D57" s="128"/>
      <c r="E57" s="128"/>
      <c r="F57" s="128"/>
      <c r="G57" s="128"/>
      <c r="H57" s="128"/>
      <c r="I57" s="128"/>
      <c r="L57"/>
      <c r="M57" s="123"/>
      <c r="N57" s="123"/>
      <c r="O57" s="123"/>
      <c r="P57" s="123"/>
      <c r="Q57" s="123"/>
      <c r="R57" s="123"/>
      <c r="S57" s="123"/>
      <c r="T57" s="123"/>
      <c r="U57"/>
      <c r="V57"/>
      <c r="W57"/>
    </row>
    <row r="58" spans="4:23" s="25" customFormat="1" ht="27.75" customHeight="1">
      <c r="D58" s="128"/>
      <c r="E58" s="128"/>
      <c r="F58" s="128"/>
      <c r="G58" s="128"/>
      <c r="H58" s="128"/>
      <c r="I58" s="128"/>
      <c r="L58"/>
      <c r="M58" s="123"/>
      <c r="N58" s="123"/>
      <c r="O58" s="123"/>
      <c r="P58" s="123"/>
      <c r="Q58" s="123"/>
      <c r="R58" s="123"/>
      <c r="S58" s="123"/>
      <c r="T58" s="123"/>
      <c r="U58"/>
      <c r="V58"/>
      <c r="W58"/>
    </row>
    <row r="59" spans="4:23" s="25" customFormat="1" ht="27.75" customHeight="1">
      <c r="D59" s="128"/>
      <c r="E59" s="128"/>
      <c r="F59" s="128"/>
      <c r="G59" s="128"/>
      <c r="H59" s="128"/>
      <c r="I59" s="128"/>
      <c r="L59"/>
      <c r="M59" s="123"/>
      <c r="N59" s="123"/>
      <c r="O59" s="123"/>
      <c r="P59" s="123"/>
      <c r="Q59" s="123"/>
      <c r="R59" s="123"/>
      <c r="S59" s="123"/>
      <c r="T59" s="123"/>
      <c r="U59"/>
      <c r="V59"/>
      <c r="W59"/>
    </row>
    <row r="60" spans="4:23" s="25" customFormat="1" ht="27.75" customHeight="1">
      <c r="D60" s="128"/>
      <c r="E60" s="128"/>
      <c r="F60" s="128"/>
      <c r="G60" s="128"/>
      <c r="H60" s="128"/>
      <c r="I60" s="128"/>
      <c r="L60"/>
      <c r="M60" s="123"/>
      <c r="N60" s="123"/>
      <c r="O60" s="123"/>
      <c r="P60" s="123"/>
      <c r="Q60" s="123"/>
      <c r="R60" s="123"/>
      <c r="S60" s="123"/>
      <c r="T60" s="123"/>
      <c r="U60"/>
      <c r="V60"/>
      <c r="W60"/>
    </row>
    <row r="61" spans="4:23" s="25" customFormat="1" ht="27.75" customHeight="1">
      <c r="D61" s="128"/>
      <c r="E61" s="128"/>
      <c r="F61" s="128"/>
      <c r="G61" s="128"/>
      <c r="H61" s="128"/>
      <c r="I61" s="128"/>
      <c r="L61"/>
      <c r="M61" s="123"/>
      <c r="N61" s="123"/>
      <c r="O61" s="123"/>
      <c r="P61" s="123"/>
      <c r="Q61" s="123"/>
      <c r="R61" s="123"/>
      <c r="S61" s="123"/>
      <c r="T61" s="123"/>
      <c r="U61"/>
      <c r="V61"/>
      <c r="W61"/>
    </row>
    <row r="62" spans="4:23" s="25" customFormat="1" ht="27.75" customHeight="1">
      <c r="D62" s="128"/>
      <c r="E62" s="128"/>
      <c r="F62" s="128"/>
      <c r="G62" s="128"/>
      <c r="H62" s="128"/>
      <c r="I62" s="128"/>
      <c r="L62"/>
      <c r="M62" s="123"/>
      <c r="N62" s="123"/>
      <c r="O62" s="123"/>
      <c r="P62" s="123"/>
      <c r="Q62" s="123"/>
      <c r="R62" s="123"/>
      <c r="S62" s="123"/>
      <c r="T62" s="123"/>
      <c r="U62"/>
      <c r="V62"/>
      <c r="W62"/>
    </row>
    <row r="63" spans="4:23" s="25" customFormat="1" ht="27.75" customHeight="1">
      <c r="D63" s="128"/>
      <c r="E63" s="128"/>
      <c r="F63" s="128"/>
      <c r="G63" s="128"/>
      <c r="H63" s="128"/>
      <c r="I63" s="128"/>
      <c r="L63"/>
      <c r="M63" s="123"/>
      <c r="N63" s="123"/>
      <c r="O63" s="123"/>
      <c r="P63" s="123"/>
      <c r="Q63" s="123"/>
      <c r="R63" s="123"/>
      <c r="S63" s="123"/>
      <c r="T63" s="123"/>
      <c r="U63"/>
      <c r="V63"/>
      <c r="W63"/>
    </row>
    <row r="64" spans="4:23">
      <c r="D64" s="121"/>
      <c r="E64" s="121"/>
      <c r="F64" s="121"/>
      <c r="G64" s="121"/>
      <c r="H64" s="121"/>
      <c r="I64" s="121"/>
    </row>
    <row r="65" spans="4:9">
      <c r="D65" s="121"/>
      <c r="E65" s="121"/>
      <c r="F65" s="121"/>
      <c r="G65" s="121"/>
      <c r="H65" s="121"/>
      <c r="I65" s="121"/>
    </row>
    <row r="66" spans="4:9">
      <c r="D66" s="121"/>
      <c r="E66" s="121"/>
      <c r="F66" s="121"/>
      <c r="G66" s="121"/>
      <c r="H66" s="121"/>
      <c r="I66" s="121"/>
    </row>
    <row r="67" spans="4:9">
      <c r="D67" s="121"/>
      <c r="E67" s="121"/>
      <c r="F67" s="121"/>
      <c r="G67" s="121"/>
      <c r="H67" s="121"/>
      <c r="I67" s="121"/>
    </row>
    <row r="68" spans="4:9">
      <c r="D68" s="121"/>
      <c r="E68" s="121"/>
      <c r="F68" s="121"/>
      <c r="G68" s="121"/>
      <c r="H68" s="121"/>
      <c r="I68" s="121"/>
    </row>
    <row r="69" spans="4:9">
      <c r="D69" s="121"/>
      <c r="E69" s="121"/>
      <c r="F69" s="121"/>
      <c r="G69" s="121"/>
      <c r="H69" s="121"/>
      <c r="I69" s="121"/>
    </row>
    <row r="70" spans="4:9">
      <c r="D70" s="121"/>
      <c r="E70" s="121"/>
      <c r="F70" s="121"/>
      <c r="G70" s="121"/>
      <c r="H70" s="121"/>
      <c r="I70" s="121"/>
    </row>
    <row r="71" spans="4:9">
      <c r="D71" s="121"/>
      <c r="E71" s="121"/>
      <c r="F71" s="121"/>
      <c r="G71" s="121"/>
      <c r="H71" s="121"/>
      <c r="I71" s="121"/>
    </row>
    <row r="72" spans="4:9">
      <c r="D72" s="121"/>
      <c r="E72" s="121"/>
      <c r="F72" s="121"/>
      <c r="G72" s="121"/>
      <c r="H72" s="121"/>
      <c r="I72" s="121"/>
    </row>
    <row r="73" spans="4:9">
      <c r="D73" s="121"/>
      <c r="E73" s="121"/>
      <c r="F73" s="121"/>
      <c r="G73" s="121"/>
      <c r="H73" s="121"/>
      <c r="I73" s="121"/>
    </row>
    <row r="74" spans="4:9">
      <c r="D74" s="121"/>
      <c r="E74" s="121"/>
      <c r="F74" s="121"/>
      <c r="G74" s="121"/>
      <c r="H74" s="121"/>
      <c r="I74" s="121"/>
    </row>
    <row r="75" spans="4:9">
      <c r="D75" s="121"/>
      <c r="E75" s="121"/>
      <c r="F75" s="121"/>
      <c r="G75" s="121"/>
      <c r="H75" s="121"/>
      <c r="I75" s="121"/>
    </row>
    <row r="76" spans="4:9">
      <c r="D76" s="121"/>
      <c r="E76" s="121"/>
      <c r="F76" s="121"/>
      <c r="G76" s="121"/>
      <c r="H76" s="121"/>
      <c r="I76" s="121"/>
    </row>
    <row r="77" spans="4:9">
      <c r="D77" s="121"/>
      <c r="E77" s="121"/>
      <c r="F77" s="121"/>
      <c r="G77" s="121"/>
      <c r="H77" s="121"/>
      <c r="I77" s="121"/>
    </row>
    <row r="78" spans="4:9">
      <c r="D78" s="121"/>
      <c r="E78" s="121"/>
      <c r="F78" s="121"/>
      <c r="G78" s="121"/>
      <c r="H78" s="121"/>
      <c r="I78" s="121"/>
    </row>
    <row r="79" spans="4:9">
      <c r="D79" s="121"/>
      <c r="E79" s="121"/>
      <c r="F79" s="121"/>
      <c r="G79" s="121"/>
      <c r="H79" s="121"/>
      <c r="I79" s="121"/>
    </row>
    <row r="80" spans="4:9">
      <c r="D80" s="121"/>
      <c r="E80" s="121"/>
      <c r="F80" s="121"/>
      <c r="G80" s="121"/>
      <c r="H80" s="121"/>
      <c r="I80" s="121"/>
    </row>
    <row r="81" spans="4:9">
      <c r="D81" s="121"/>
      <c r="E81" s="121"/>
      <c r="F81" s="121"/>
      <c r="G81" s="121"/>
      <c r="H81" s="121"/>
      <c r="I81" s="121"/>
    </row>
    <row r="82" spans="4:9">
      <c r="D82" s="121"/>
      <c r="E82" s="121"/>
      <c r="F82" s="121"/>
      <c r="G82" s="121"/>
      <c r="H82" s="121"/>
      <c r="I82" s="121"/>
    </row>
    <row r="83" spans="4:9">
      <c r="D83" s="121"/>
      <c r="E83" s="121"/>
      <c r="F83" s="121"/>
      <c r="G83" s="121"/>
      <c r="H83" s="121"/>
      <c r="I83" s="121"/>
    </row>
    <row r="84" spans="4:9">
      <c r="D84" s="121"/>
      <c r="E84" s="121"/>
      <c r="F84" s="121"/>
      <c r="G84" s="121"/>
      <c r="H84" s="121"/>
      <c r="I84" s="121"/>
    </row>
    <row r="85" spans="4:9">
      <c r="D85" s="121"/>
      <c r="E85" s="121"/>
      <c r="F85" s="121"/>
      <c r="G85" s="121"/>
      <c r="H85" s="121"/>
      <c r="I85" s="121"/>
    </row>
    <row r="86" spans="4:9">
      <c r="D86" s="121"/>
      <c r="E86" s="121"/>
      <c r="F86" s="121"/>
      <c r="G86" s="121"/>
      <c r="H86" s="121"/>
      <c r="I86" s="121"/>
    </row>
    <row r="87" spans="4:9">
      <c r="D87" s="121"/>
      <c r="E87" s="121"/>
      <c r="F87" s="121"/>
      <c r="G87" s="121"/>
      <c r="H87" s="121"/>
      <c r="I87" s="121"/>
    </row>
    <row r="88" spans="4:9">
      <c r="D88" s="121"/>
      <c r="E88" s="121"/>
      <c r="F88" s="121"/>
      <c r="G88" s="121"/>
      <c r="H88" s="121"/>
      <c r="I88" s="121"/>
    </row>
    <row r="89" spans="4:9">
      <c r="D89" s="121"/>
      <c r="E89" s="121"/>
      <c r="F89" s="121"/>
      <c r="G89" s="121"/>
      <c r="H89" s="121"/>
      <c r="I89" s="121"/>
    </row>
    <row r="90" spans="4:9">
      <c r="D90" s="121"/>
      <c r="E90" s="121"/>
      <c r="F90" s="121"/>
      <c r="G90" s="121"/>
      <c r="H90" s="121"/>
      <c r="I90" s="121"/>
    </row>
    <row r="91" spans="4:9">
      <c r="D91" s="121"/>
      <c r="E91" s="121"/>
      <c r="F91" s="121"/>
      <c r="G91" s="121"/>
      <c r="H91" s="121"/>
      <c r="I91" s="121"/>
    </row>
    <row r="92" spans="4:9">
      <c r="D92" s="121"/>
      <c r="E92" s="121"/>
      <c r="F92" s="121"/>
      <c r="G92" s="121"/>
      <c r="H92" s="121"/>
      <c r="I92" s="121"/>
    </row>
    <row r="93" spans="4:9">
      <c r="D93" s="121"/>
      <c r="E93" s="121"/>
      <c r="F93" s="121"/>
      <c r="G93" s="121"/>
      <c r="H93" s="121"/>
      <c r="I93" s="121"/>
    </row>
    <row r="94" spans="4:9">
      <c r="D94" s="121"/>
      <c r="E94" s="121"/>
      <c r="F94" s="121"/>
      <c r="G94" s="121"/>
      <c r="H94" s="121"/>
      <c r="I94" s="121"/>
    </row>
    <row r="95" spans="4:9">
      <c r="D95" s="121"/>
      <c r="E95" s="121"/>
      <c r="F95" s="121"/>
      <c r="G95" s="121"/>
      <c r="H95" s="121"/>
      <c r="I95" s="121"/>
    </row>
    <row r="96" spans="4:9">
      <c r="D96" s="121"/>
      <c r="E96" s="121"/>
      <c r="F96" s="121"/>
      <c r="G96" s="121"/>
      <c r="H96" s="121"/>
      <c r="I96" s="121"/>
    </row>
    <row r="97" spans="4:9">
      <c r="D97" s="121"/>
      <c r="E97" s="121"/>
      <c r="F97" s="121"/>
      <c r="G97" s="121"/>
      <c r="H97" s="121"/>
      <c r="I97" s="121"/>
    </row>
    <row r="98" spans="4:9">
      <c r="D98" s="121"/>
      <c r="E98" s="121"/>
      <c r="F98" s="121"/>
      <c r="G98" s="121"/>
      <c r="H98" s="121"/>
      <c r="I98" s="121"/>
    </row>
    <row r="99" spans="4:9">
      <c r="D99" s="121"/>
      <c r="E99" s="121"/>
      <c r="F99" s="121"/>
      <c r="G99" s="121"/>
      <c r="H99" s="121"/>
      <c r="I99" s="121"/>
    </row>
    <row r="100" spans="4:9">
      <c r="D100" s="121"/>
      <c r="E100" s="121"/>
      <c r="F100" s="121"/>
      <c r="G100" s="121"/>
      <c r="H100" s="121"/>
      <c r="I100" s="121"/>
    </row>
    <row r="101" spans="4:9">
      <c r="D101" s="121"/>
      <c r="E101" s="121"/>
      <c r="F101" s="121"/>
      <c r="G101" s="121"/>
      <c r="H101" s="121"/>
      <c r="I101" s="121"/>
    </row>
    <row r="102" spans="4:9">
      <c r="D102" s="121"/>
      <c r="E102" s="121"/>
      <c r="F102" s="121"/>
      <c r="G102" s="121"/>
      <c r="H102" s="121"/>
      <c r="I102" s="121"/>
    </row>
    <row r="103" spans="4:9">
      <c r="D103" s="121"/>
      <c r="E103" s="121"/>
      <c r="F103" s="121"/>
      <c r="G103" s="121"/>
      <c r="H103" s="121"/>
      <c r="I103" s="121"/>
    </row>
    <row r="104" spans="4:9">
      <c r="D104" s="121"/>
      <c r="E104" s="121"/>
      <c r="F104" s="121"/>
      <c r="G104" s="121"/>
      <c r="H104" s="121"/>
      <c r="I104" s="121"/>
    </row>
    <row r="105" spans="4:9">
      <c r="D105" s="121"/>
      <c r="E105" s="121"/>
      <c r="F105" s="121"/>
      <c r="G105" s="121"/>
      <c r="H105" s="121"/>
      <c r="I105" s="121"/>
    </row>
    <row r="106" spans="4:9">
      <c r="D106" s="121"/>
      <c r="E106" s="121"/>
      <c r="F106" s="121"/>
      <c r="G106" s="121"/>
      <c r="H106" s="121"/>
      <c r="I106" s="121"/>
    </row>
    <row r="107" spans="4:9">
      <c r="D107" s="121"/>
      <c r="E107" s="121"/>
      <c r="F107" s="121"/>
      <c r="G107" s="121"/>
      <c r="H107" s="121"/>
      <c r="I107" s="121"/>
    </row>
    <row r="108" spans="4:9">
      <c r="D108" s="121"/>
      <c r="E108" s="121"/>
      <c r="F108" s="121"/>
      <c r="G108" s="121"/>
      <c r="H108" s="121"/>
      <c r="I108" s="121"/>
    </row>
    <row r="109" spans="4:9">
      <c r="D109" s="121"/>
      <c r="E109" s="121"/>
      <c r="F109" s="121"/>
      <c r="G109" s="121"/>
      <c r="H109" s="121"/>
      <c r="I109" s="121"/>
    </row>
    <row r="110" spans="4:9">
      <c r="D110" s="121"/>
      <c r="E110" s="121"/>
      <c r="F110" s="121"/>
      <c r="G110" s="121"/>
      <c r="H110" s="121"/>
      <c r="I110" s="121"/>
    </row>
    <row r="111" spans="4:9">
      <c r="D111" s="121"/>
      <c r="E111" s="121"/>
      <c r="F111" s="121"/>
      <c r="G111" s="121"/>
      <c r="H111" s="121"/>
      <c r="I111" s="121"/>
    </row>
    <row r="112" spans="4:9">
      <c r="D112" s="121"/>
      <c r="E112" s="121"/>
      <c r="F112" s="121"/>
      <c r="G112" s="121"/>
      <c r="H112" s="121"/>
      <c r="I112" s="121"/>
    </row>
    <row r="113" spans="4:9">
      <c r="D113" s="121"/>
      <c r="E113" s="121"/>
      <c r="F113" s="121"/>
      <c r="G113" s="121"/>
      <c r="H113" s="121"/>
      <c r="I113" s="121"/>
    </row>
    <row r="114" spans="4:9">
      <c r="D114" s="121"/>
      <c r="E114" s="121"/>
      <c r="F114" s="121"/>
      <c r="G114" s="121"/>
      <c r="H114" s="121"/>
      <c r="I114" s="121"/>
    </row>
    <row r="115" spans="4:9">
      <c r="D115" s="121"/>
      <c r="E115" s="121"/>
      <c r="F115" s="121"/>
      <c r="G115" s="121"/>
      <c r="H115" s="121"/>
      <c r="I115" s="121"/>
    </row>
    <row r="116" spans="4:9">
      <c r="D116" s="121"/>
      <c r="E116" s="121"/>
      <c r="F116" s="121"/>
      <c r="G116" s="121"/>
      <c r="H116" s="121"/>
      <c r="I116" s="121"/>
    </row>
    <row r="117" spans="4:9">
      <c r="D117" s="121"/>
      <c r="E117" s="121"/>
      <c r="F117" s="121"/>
      <c r="G117" s="121"/>
      <c r="H117" s="121"/>
      <c r="I117" s="121"/>
    </row>
    <row r="118" spans="4:9">
      <c r="D118" s="121"/>
      <c r="E118" s="121"/>
      <c r="F118" s="121"/>
      <c r="G118" s="121"/>
      <c r="H118" s="121"/>
      <c r="I118" s="121"/>
    </row>
    <row r="119" spans="4:9">
      <c r="D119" s="121"/>
      <c r="E119" s="121"/>
      <c r="F119" s="121"/>
      <c r="G119" s="121"/>
      <c r="H119" s="121"/>
      <c r="I119" s="121"/>
    </row>
    <row r="120" spans="4:9">
      <c r="D120" s="121"/>
      <c r="E120" s="121"/>
      <c r="F120" s="121"/>
      <c r="G120" s="121"/>
      <c r="H120" s="121"/>
      <c r="I120" s="121"/>
    </row>
    <row r="121" spans="4:9">
      <c r="D121" s="121"/>
      <c r="E121" s="121"/>
      <c r="F121" s="121"/>
      <c r="G121" s="121"/>
      <c r="H121" s="121"/>
      <c r="I121" s="121"/>
    </row>
    <row r="122" spans="4:9">
      <c r="D122" s="121"/>
      <c r="E122" s="121"/>
      <c r="F122" s="121"/>
      <c r="G122" s="121"/>
      <c r="H122" s="121"/>
      <c r="I122" s="121"/>
    </row>
    <row r="123" spans="4:9">
      <c r="D123" s="121"/>
      <c r="E123" s="121"/>
      <c r="F123" s="121"/>
      <c r="G123" s="121"/>
      <c r="H123" s="121"/>
      <c r="I123" s="121"/>
    </row>
    <row r="124" spans="4:9">
      <c r="D124" s="121"/>
      <c r="E124" s="121"/>
      <c r="F124" s="121"/>
      <c r="G124" s="121"/>
      <c r="H124" s="121"/>
      <c r="I124" s="121"/>
    </row>
    <row r="125" spans="4:9">
      <c r="D125" s="121"/>
      <c r="E125" s="121"/>
      <c r="F125" s="121"/>
      <c r="G125" s="121"/>
      <c r="H125" s="121"/>
      <c r="I125" s="121"/>
    </row>
    <row r="126" spans="4:9">
      <c r="D126" s="121"/>
      <c r="E126" s="121"/>
      <c r="F126" s="121"/>
      <c r="G126" s="121"/>
      <c r="H126" s="121"/>
      <c r="I126" s="121"/>
    </row>
    <row r="127" spans="4:9">
      <c r="D127" s="121"/>
      <c r="E127" s="121"/>
      <c r="F127" s="121"/>
      <c r="G127" s="121"/>
      <c r="H127" s="121"/>
      <c r="I127" s="121"/>
    </row>
    <row r="128" spans="4:9">
      <c r="D128" s="121"/>
      <c r="E128" s="121"/>
      <c r="F128" s="121"/>
      <c r="G128" s="121"/>
      <c r="H128" s="121"/>
      <c r="I128" s="121"/>
    </row>
    <row r="129" spans="4:9">
      <c r="D129" s="121"/>
      <c r="E129" s="121"/>
      <c r="F129" s="121"/>
      <c r="G129" s="121"/>
      <c r="H129" s="121"/>
      <c r="I129" s="121"/>
    </row>
    <row r="130" spans="4:9">
      <c r="D130" s="121"/>
      <c r="E130" s="121"/>
      <c r="F130" s="121"/>
      <c r="G130" s="121"/>
      <c r="H130" s="121"/>
      <c r="I130" s="121"/>
    </row>
    <row r="131" spans="4:9">
      <c r="D131" s="121"/>
      <c r="E131" s="121"/>
      <c r="F131" s="121"/>
      <c r="G131" s="121"/>
      <c r="H131" s="121"/>
      <c r="I131" s="121"/>
    </row>
    <row r="132" spans="4:9">
      <c r="D132" s="121"/>
      <c r="E132" s="121"/>
      <c r="F132" s="121"/>
      <c r="G132" s="121"/>
      <c r="H132" s="121"/>
      <c r="I132" s="121"/>
    </row>
    <row r="133" spans="4:9">
      <c r="D133" s="121"/>
      <c r="E133" s="121"/>
      <c r="F133" s="121"/>
      <c r="G133" s="121"/>
      <c r="H133" s="121"/>
      <c r="I133" s="121"/>
    </row>
    <row r="134" spans="4:9">
      <c r="D134" s="121"/>
      <c r="E134" s="121"/>
      <c r="F134" s="121"/>
      <c r="G134" s="121"/>
      <c r="H134" s="121"/>
      <c r="I134" s="121"/>
    </row>
    <row r="135" spans="4:9">
      <c r="D135" s="121"/>
      <c r="E135" s="121"/>
      <c r="F135" s="121"/>
      <c r="G135" s="121"/>
      <c r="H135" s="121"/>
      <c r="I135" s="121"/>
    </row>
    <row r="136" spans="4:9">
      <c r="D136" s="121"/>
      <c r="E136" s="121"/>
      <c r="F136" s="121"/>
      <c r="G136" s="121"/>
      <c r="H136" s="121"/>
      <c r="I136" s="121"/>
    </row>
    <row r="137" spans="4:9">
      <c r="D137" s="121"/>
      <c r="E137" s="121"/>
      <c r="F137" s="121"/>
      <c r="G137" s="121"/>
      <c r="H137" s="121"/>
      <c r="I137" s="121"/>
    </row>
    <row r="138" spans="4:9">
      <c r="D138" s="121"/>
      <c r="E138" s="121"/>
      <c r="F138" s="121"/>
      <c r="G138" s="121"/>
      <c r="H138" s="121"/>
      <c r="I138" s="121"/>
    </row>
    <row r="139" spans="4:9">
      <c r="D139" s="121"/>
      <c r="E139" s="121"/>
      <c r="F139" s="121"/>
      <c r="G139" s="121"/>
      <c r="H139" s="121"/>
      <c r="I139" s="121"/>
    </row>
    <row r="140" spans="4:9">
      <c r="D140" s="121"/>
      <c r="E140" s="121"/>
      <c r="F140" s="121"/>
      <c r="G140" s="121"/>
      <c r="H140" s="121"/>
      <c r="I140" s="121"/>
    </row>
    <row r="141" spans="4:9">
      <c r="D141" s="121"/>
      <c r="E141" s="121"/>
      <c r="F141" s="121"/>
      <c r="G141" s="121"/>
      <c r="H141" s="121"/>
      <c r="I141" s="121"/>
    </row>
    <row r="142" spans="4:9">
      <c r="D142" s="121"/>
      <c r="E142" s="121"/>
      <c r="F142" s="121"/>
      <c r="G142" s="121"/>
      <c r="H142" s="121"/>
      <c r="I142" s="121"/>
    </row>
    <row r="143" spans="4:9">
      <c r="D143" s="121"/>
      <c r="E143" s="121"/>
      <c r="F143" s="121"/>
      <c r="G143" s="121"/>
      <c r="H143" s="121"/>
      <c r="I143" s="121"/>
    </row>
    <row r="144" spans="4:9">
      <c r="D144" s="121"/>
      <c r="E144" s="121"/>
      <c r="F144" s="121"/>
      <c r="G144" s="121"/>
      <c r="H144" s="121"/>
      <c r="I144" s="121"/>
    </row>
    <row r="145" spans="4:9">
      <c r="D145" s="121"/>
      <c r="E145" s="121"/>
      <c r="F145" s="121"/>
      <c r="G145" s="121"/>
      <c r="H145" s="121"/>
      <c r="I145" s="121"/>
    </row>
    <row r="146" spans="4:9">
      <c r="D146" s="121"/>
      <c r="E146" s="121"/>
      <c r="F146" s="121"/>
      <c r="G146" s="121"/>
      <c r="H146" s="121"/>
      <c r="I146" s="121"/>
    </row>
    <row r="147" spans="4:9">
      <c r="D147" s="121"/>
      <c r="E147" s="121"/>
      <c r="F147" s="121"/>
      <c r="G147" s="121"/>
      <c r="H147" s="121"/>
      <c r="I147" s="121"/>
    </row>
    <row r="148" spans="4:9">
      <c r="D148" s="121"/>
      <c r="E148" s="121"/>
      <c r="F148" s="121"/>
      <c r="G148" s="121"/>
      <c r="H148" s="121"/>
      <c r="I148" s="121"/>
    </row>
    <row r="149" spans="4:9">
      <c r="D149" s="121"/>
      <c r="E149" s="121"/>
      <c r="F149" s="121"/>
      <c r="G149" s="121"/>
      <c r="H149" s="121"/>
      <c r="I149" s="121"/>
    </row>
    <row r="150" spans="4:9">
      <c r="D150" s="121"/>
      <c r="E150" s="121"/>
      <c r="F150" s="121"/>
      <c r="G150" s="121"/>
      <c r="H150" s="121"/>
      <c r="I150" s="121"/>
    </row>
    <row r="151" spans="4:9">
      <c r="D151" s="121"/>
      <c r="E151" s="121"/>
      <c r="F151" s="121"/>
      <c r="G151" s="121"/>
      <c r="H151" s="121"/>
      <c r="I151" s="121"/>
    </row>
    <row r="152" spans="4:9">
      <c r="D152" s="121"/>
      <c r="E152" s="121"/>
      <c r="F152" s="121"/>
      <c r="G152" s="121"/>
      <c r="H152" s="121"/>
      <c r="I152" s="121"/>
    </row>
    <row r="153" spans="4:9">
      <c r="D153" s="121"/>
      <c r="E153" s="121"/>
      <c r="F153" s="121"/>
      <c r="G153" s="121"/>
      <c r="H153" s="121"/>
      <c r="I153" s="121"/>
    </row>
    <row r="154" spans="4:9">
      <c r="D154" s="121"/>
      <c r="E154" s="121"/>
      <c r="F154" s="121"/>
      <c r="G154" s="121"/>
      <c r="H154" s="121"/>
      <c r="I154" s="121"/>
    </row>
    <row r="155" spans="4:9">
      <c r="D155" s="121"/>
      <c r="E155" s="121"/>
      <c r="F155" s="121"/>
      <c r="G155" s="121"/>
      <c r="H155" s="121"/>
      <c r="I155" s="121"/>
    </row>
    <row r="156" spans="4:9">
      <c r="D156" s="121"/>
      <c r="E156" s="121"/>
      <c r="F156" s="121"/>
      <c r="G156" s="121"/>
      <c r="H156" s="121"/>
      <c r="I156" s="121"/>
    </row>
    <row r="157" spans="4:9">
      <c r="D157" s="121"/>
      <c r="E157" s="121"/>
      <c r="F157" s="121"/>
      <c r="G157" s="121"/>
      <c r="H157" s="121"/>
      <c r="I157" s="121"/>
    </row>
    <row r="158" spans="4:9">
      <c r="D158" s="121"/>
      <c r="E158" s="121"/>
      <c r="F158" s="121"/>
      <c r="G158" s="121"/>
      <c r="H158" s="121"/>
      <c r="I158" s="121"/>
    </row>
    <row r="159" spans="4:9">
      <c r="D159" s="121"/>
      <c r="E159" s="121"/>
      <c r="F159" s="121"/>
      <c r="G159" s="121"/>
      <c r="H159" s="121"/>
      <c r="I159" s="121"/>
    </row>
    <row r="160" spans="4:9">
      <c r="D160" s="121"/>
      <c r="E160" s="121"/>
      <c r="F160" s="121"/>
      <c r="G160" s="121"/>
      <c r="H160" s="121"/>
      <c r="I160" s="121"/>
    </row>
    <row r="161" spans="4:9">
      <c r="D161" s="121"/>
      <c r="E161" s="121"/>
      <c r="F161" s="121"/>
      <c r="G161" s="121"/>
      <c r="H161" s="121"/>
      <c r="I161" s="121"/>
    </row>
    <row r="162" spans="4:9">
      <c r="D162" s="121"/>
      <c r="E162" s="121"/>
      <c r="F162" s="121"/>
      <c r="G162" s="121"/>
      <c r="H162" s="121"/>
      <c r="I162" s="121"/>
    </row>
    <row r="163" spans="4:9">
      <c r="D163" s="121"/>
      <c r="E163" s="121"/>
      <c r="F163" s="121"/>
      <c r="G163" s="121"/>
      <c r="H163" s="121"/>
      <c r="I163" s="121"/>
    </row>
    <row r="164" spans="4:9">
      <c r="D164" s="121"/>
      <c r="E164" s="121"/>
      <c r="F164" s="121"/>
      <c r="G164" s="121"/>
      <c r="H164" s="121"/>
      <c r="I164" s="121"/>
    </row>
    <row r="165" spans="4:9">
      <c r="D165" s="121"/>
      <c r="E165" s="121"/>
      <c r="F165" s="121"/>
      <c r="G165" s="121"/>
      <c r="H165" s="121"/>
      <c r="I165" s="121"/>
    </row>
    <row r="166" spans="4:9">
      <c r="D166" s="121"/>
      <c r="E166" s="121"/>
      <c r="F166" s="121"/>
      <c r="G166" s="121"/>
      <c r="H166" s="121"/>
      <c r="I166" s="121"/>
    </row>
    <row r="167" spans="4:9">
      <c r="D167" s="121"/>
      <c r="E167" s="121"/>
      <c r="F167" s="121"/>
      <c r="G167" s="121"/>
      <c r="H167" s="121"/>
      <c r="I167" s="121"/>
    </row>
    <row r="168" spans="4:9">
      <c r="D168" s="121"/>
      <c r="E168" s="121"/>
      <c r="F168" s="121"/>
      <c r="G168" s="121"/>
      <c r="H168" s="121"/>
      <c r="I168" s="121"/>
    </row>
    <row r="169" spans="4:9">
      <c r="D169" s="121"/>
      <c r="E169" s="121"/>
      <c r="F169" s="121"/>
      <c r="G169" s="121"/>
      <c r="H169" s="121"/>
      <c r="I169" s="121"/>
    </row>
    <row r="170" spans="4:9">
      <c r="D170" s="121"/>
      <c r="E170" s="121"/>
      <c r="F170" s="121"/>
      <c r="G170" s="121"/>
      <c r="H170" s="121"/>
      <c r="I170" s="121"/>
    </row>
    <row r="171" spans="4:9">
      <c r="D171" s="121"/>
      <c r="E171" s="121"/>
      <c r="F171" s="121"/>
      <c r="G171" s="121"/>
      <c r="H171" s="121"/>
      <c r="I171" s="121"/>
    </row>
    <row r="172" spans="4:9">
      <c r="D172" s="121"/>
      <c r="E172" s="121"/>
      <c r="F172" s="121"/>
      <c r="G172" s="121"/>
      <c r="H172" s="121"/>
      <c r="I172" s="121"/>
    </row>
    <row r="173" spans="4:9">
      <c r="D173" s="121"/>
      <c r="E173" s="121"/>
      <c r="F173" s="121"/>
      <c r="G173" s="121"/>
      <c r="H173" s="121"/>
      <c r="I173" s="121"/>
    </row>
    <row r="174" spans="4:9">
      <c r="D174" s="121"/>
      <c r="E174" s="121"/>
      <c r="F174" s="121"/>
      <c r="G174" s="121"/>
      <c r="H174" s="121"/>
      <c r="I174" s="121"/>
    </row>
    <row r="175" spans="4:9">
      <c r="D175" s="121"/>
      <c r="E175" s="121"/>
      <c r="F175" s="121"/>
      <c r="G175" s="121"/>
      <c r="H175" s="121"/>
      <c r="I175" s="121"/>
    </row>
    <row r="176" spans="4:9">
      <c r="D176" s="121"/>
      <c r="E176" s="121"/>
      <c r="F176" s="121"/>
      <c r="G176" s="121"/>
      <c r="H176" s="121"/>
      <c r="I176" s="121"/>
    </row>
    <row r="177" spans="4:9">
      <c r="D177" s="121"/>
      <c r="E177" s="121"/>
      <c r="F177" s="121"/>
      <c r="G177" s="121"/>
      <c r="H177" s="121"/>
      <c r="I177" s="121"/>
    </row>
    <row r="178" spans="4:9">
      <c r="D178" s="121"/>
      <c r="E178" s="121"/>
      <c r="F178" s="121"/>
      <c r="G178" s="121"/>
      <c r="H178" s="121"/>
      <c r="I178" s="121"/>
    </row>
    <row r="179" spans="4:9">
      <c r="D179" s="121"/>
      <c r="E179" s="121"/>
      <c r="F179" s="121"/>
      <c r="G179" s="121"/>
      <c r="H179" s="121"/>
      <c r="I179" s="121"/>
    </row>
    <row r="180" spans="4:9">
      <c r="D180" s="121"/>
      <c r="E180" s="121"/>
      <c r="F180" s="121"/>
      <c r="G180" s="121"/>
      <c r="H180" s="121"/>
      <c r="I180" s="121"/>
    </row>
    <row r="181" spans="4:9">
      <c r="D181" s="121"/>
      <c r="E181" s="121"/>
      <c r="F181" s="121"/>
      <c r="G181" s="121"/>
      <c r="H181" s="121"/>
      <c r="I181" s="121"/>
    </row>
    <row r="182" spans="4:9">
      <c r="D182" s="121"/>
      <c r="E182" s="121"/>
      <c r="F182" s="121"/>
      <c r="G182" s="121"/>
      <c r="H182" s="121"/>
      <c r="I182" s="121"/>
    </row>
    <row r="183" spans="4:9">
      <c r="D183" s="121"/>
      <c r="E183" s="121"/>
      <c r="F183" s="121"/>
      <c r="G183" s="121"/>
      <c r="H183" s="121"/>
      <c r="I183" s="121"/>
    </row>
    <row r="184" spans="4:9">
      <c r="D184" s="121"/>
      <c r="E184" s="121"/>
      <c r="F184" s="121"/>
      <c r="G184" s="121"/>
      <c r="H184" s="121"/>
      <c r="I184" s="121"/>
    </row>
    <row r="185" spans="4:9">
      <c r="D185" s="121"/>
      <c r="E185" s="121"/>
      <c r="F185" s="121"/>
      <c r="G185" s="121"/>
      <c r="H185" s="121"/>
      <c r="I185" s="121"/>
    </row>
    <row r="186" spans="4:9">
      <c r="D186" s="121"/>
      <c r="E186" s="121"/>
      <c r="F186" s="121"/>
      <c r="G186" s="121"/>
      <c r="H186" s="121"/>
      <c r="I186" s="121"/>
    </row>
    <row r="187" spans="4:9">
      <c r="D187" s="121"/>
      <c r="E187" s="121"/>
      <c r="F187" s="121"/>
      <c r="G187" s="121"/>
      <c r="H187" s="121"/>
      <c r="I187" s="121"/>
    </row>
    <row r="188" spans="4:9">
      <c r="D188" s="121"/>
      <c r="E188" s="121"/>
      <c r="F188" s="121"/>
      <c r="G188" s="121"/>
      <c r="H188" s="121"/>
      <c r="I188" s="121"/>
    </row>
    <row r="189" spans="4:9">
      <c r="D189" s="121"/>
      <c r="E189" s="121"/>
      <c r="F189" s="121"/>
      <c r="G189" s="121"/>
      <c r="H189" s="121"/>
      <c r="I189" s="121"/>
    </row>
    <row r="190" spans="4:9">
      <c r="D190" s="121"/>
      <c r="E190" s="121"/>
      <c r="F190" s="121"/>
      <c r="G190" s="121"/>
      <c r="H190" s="121"/>
      <c r="I190" s="121"/>
    </row>
    <row r="191" spans="4:9">
      <c r="D191" s="121"/>
      <c r="E191" s="121"/>
      <c r="F191" s="121"/>
      <c r="G191" s="121"/>
      <c r="H191" s="121"/>
      <c r="I191" s="121"/>
    </row>
    <row r="192" spans="4:9">
      <c r="D192" s="121"/>
      <c r="E192" s="121"/>
      <c r="F192" s="121"/>
      <c r="G192" s="121"/>
      <c r="H192" s="121"/>
      <c r="I192" s="121"/>
    </row>
    <row r="193" spans="4:9">
      <c r="D193" s="121"/>
      <c r="E193" s="121"/>
      <c r="F193" s="121"/>
      <c r="G193" s="121"/>
      <c r="H193" s="121"/>
      <c r="I193" s="121"/>
    </row>
    <row r="194" spans="4:9">
      <c r="D194" s="121"/>
      <c r="E194" s="121"/>
      <c r="F194" s="121"/>
      <c r="G194" s="121"/>
      <c r="H194" s="121"/>
      <c r="I194" s="121"/>
    </row>
    <row r="195" spans="4:9">
      <c r="D195" s="121"/>
      <c r="E195" s="121"/>
      <c r="F195" s="121"/>
      <c r="G195" s="121"/>
      <c r="H195" s="121"/>
      <c r="I195" s="121"/>
    </row>
    <row r="196" spans="4:9">
      <c r="D196" s="121"/>
      <c r="E196" s="121"/>
      <c r="F196" s="121"/>
      <c r="G196" s="121"/>
      <c r="H196" s="121"/>
      <c r="I196" s="121"/>
    </row>
    <row r="197" spans="4:9">
      <c r="D197" s="121"/>
      <c r="E197" s="121"/>
      <c r="F197" s="121"/>
      <c r="G197" s="121"/>
      <c r="H197" s="121"/>
      <c r="I197" s="121"/>
    </row>
    <row r="198" spans="4:9">
      <c r="D198" s="121"/>
      <c r="E198" s="121"/>
      <c r="F198" s="121"/>
      <c r="G198" s="121"/>
      <c r="H198" s="121"/>
      <c r="I198" s="121"/>
    </row>
    <row r="199" spans="4:9">
      <c r="D199" s="121"/>
      <c r="E199" s="121"/>
      <c r="F199" s="121"/>
      <c r="G199" s="121"/>
      <c r="H199" s="121"/>
      <c r="I199" s="121"/>
    </row>
    <row r="200" spans="4:9">
      <c r="D200" s="121"/>
      <c r="E200" s="121"/>
      <c r="F200" s="121"/>
      <c r="G200" s="121"/>
      <c r="H200" s="121"/>
      <c r="I200" s="121"/>
    </row>
    <row r="201" spans="4:9">
      <c r="D201" s="121"/>
      <c r="E201" s="121"/>
      <c r="F201" s="121"/>
      <c r="G201" s="121"/>
      <c r="H201" s="121"/>
      <c r="I201" s="121"/>
    </row>
    <row r="202" spans="4:9">
      <c r="D202" s="121"/>
      <c r="E202" s="121"/>
      <c r="F202" s="121"/>
      <c r="G202" s="121"/>
      <c r="H202" s="121"/>
      <c r="I202" s="121"/>
    </row>
    <row r="203" spans="4:9">
      <c r="D203" s="121"/>
      <c r="E203" s="121"/>
      <c r="F203" s="121"/>
      <c r="G203" s="121"/>
      <c r="H203" s="121"/>
      <c r="I203" s="121"/>
    </row>
    <row r="204" spans="4:9">
      <c r="D204" s="121"/>
      <c r="E204" s="121"/>
      <c r="F204" s="121"/>
      <c r="G204" s="121"/>
      <c r="H204" s="121"/>
      <c r="I204" s="121"/>
    </row>
    <row r="205" spans="4:9">
      <c r="D205" s="121"/>
      <c r="E205" s="121"/>
      <c r="F205" s="121"/>
      <c r="G205" s="121"/>
      <c r="H205" s="121"/>
      <c r="I205" s="121"/>
    </row>
    <row r="206" spans="4:9">
      <c r="D206" s="121"/>
      <c r="E206" s="121"/>
      <c r="F206" s="121"/>
      <c r="G206" s="121"/>
      <c r="H206" s="121"/>
      <c r="I206" s="121"/>
    </row>
    <row r="207" spans="4:9">
      <c r="D207" s="121"/>
      <c r="E207" s="121"/>
      <c r="F207" s="121"/>
      <c r="G207" s="121"/>
      <c r="H207" s="121"/>
      <c r="I207" s="121"/>
    </row>
    <row r="208" spans="4:9">
      <c r="D208" s="121"/>
      <c r="E208" s="121"/>
      <c r="F208" s="121"/>
      <c r="G208" s="121"/>
      <c r="H208" s="121"/>
      <c r="I208" s="121"/>
    </row>
    <row r="209" spans="4:9">
      <c r="D209" s="121"/>
      <c r="E209" s="121"/>
      <c r="F209" s="121"/>
      <c r="G209" s="121"/>
      <c r="H209" s="121"/>
      <c r="I209" s="121"/>
    </row>
    <row r="210" spans="4:9">
      <c r="D210" s="121"/>
      <c r="E210" s="121"/>
      <c r="F210" s="121"/>
      <c r="G210" s="121"/>
      <c r="H210" s="121"/>
      <c r="I210" s="121"/>
    </row>
    <row r="211" spans="4:9">
      <c r="D211" s="121"/>
      <c r="E211" s="121"/>
      <c r="F211" s="121"/>
      <c r="G211" s="121"/>
      <c r="H211" s="121"/>
      <c r="I211" s="121"/>
    </row>
    <row r="212" spans="4:9">
      <c r="D212" s="121"/>
      <c r="E212" s="121"/>
      <c r="F212" s="121"/>
      <c r="G212" s="121"/>
      <c r="H212" s="121"/>
      <c r="I212" s="121"/>
    </row>
    <row r="213" spans="4:9">
      <c r="D213" s="121"/>
      <c r="E213" s="121"/>
      <c r="F213" s="121"/>
      <c r="G213" s="121"/>
      <c r="H213" s="121"/>
      <c r="I213" s="121"/>
    </row>
    <row r="214" spans="4:9">
      <c r="D214" s="121"/>
      <c r="E214" s="121"/>
      <c r="F214" s="121"/>
      <c r="G214" s="121"/>
      <c r="H214" s="121"/>
      <c r="I214" s="121"/>
    </row>
    <row r="215" spans="4:9">
      <c r="D215" s="121"/>
      <c r="E215" s="121"/>
      <c r="F215" s="121"/>
      <c r="G215" s="121"/>
      <c r="H215" s="121"/>
      <c r="I215" s="121"/>
    </row>
    <row r="216" spans="4:9">
      <c r="D216" s="121"/>
      <c r="E216" s="121"/>
      <c r="F216" s="121"/>
      <c r="G216" s="121"/>
      <c r="H216" s="121"/>
      <c r="I216" s="121"/>
    </row>
    <row r="217" spans="4:9">
      <c r="D217" s="121"/>
      <c r="E217" s="121"/>
      <c r="F217" s="121"/>
      <c r="G217" s="121"/>
      <c r="H217" s="121"/>
      <c r="I217" s="121"/>
    </row>
    <row r="218" spans="4:9">
      <c r="D218" s="121"/>
      <c r="E218" s="121"/>
      <c r="F218" s="121"/>
      <c r="G218" s="121"/>
      <c r="H218" s="121"/>
      <c r="I218" s="121"/>
    </row>
    <row r="219" spans="4:9">
      <c r="D219" s="121"/>
      <c r="E219" s="121"/>
      <c r="F219" s="121"/>
      <c r="G219" s="121"/>
      <c r="H219" s="121"/>
      <c r="I219" s="121"/>
    </row>
    <row r="220" spans="4:9">
      <c r="D220" s="121"/>
      <c r="E220" s="121"/>
      <c r="F220" s="121"/>
      <c r="G220" s="121"/>
      <c r="H220" s="121"/>
      <c r="I220" s="121"/>
    </row>
    <row r="221" spans="4:9">
      <c r="D221" s="121"/>
      <c r="E221" s="121"/>
      <c r="F221" s="121"/>
      <c r="G221" s="121"/>
      <c r="H221" s="121"/>
      <c r="I221" s="121"/>
    </row>
    <row r="222" spans="4:9">
      <c r="D222" s="121"/>
      <c r="E222" s="121"/>
      <c r="F222" s="121"/>
      <c r="G222" s="121"/>
      <c r="H222" s="121"/>
      <c r="I222" s="121"/>
    </row>
    <row r="223" spans="4:9">
      <c r="D223" s="121"/>
      <c r="E223" s="121"/>
      <c r="F223" s="121"/>
      <c r="G223" s="121"/>
      <c r="H223" s="121"/>
      <c r="I223" s="121"/>
    </row>
    <row r="224" spans="4:9">
      <c r="D224" s="121"/>
      <c r="E224" s="121"/>
      <c r="F224" s="121"/>
      <c r="G224" s="121"/>
      <c r="H224" s="121"/>
      <c r="I224" s="121"/>
    </row>
    <row r="225" spans="4:9">
      <c r="D225" s="121"/>
      <c r="E225" s="121"/>
      <c r="F225" s="121"/>
      <c r="G225" s="121"/>
      <c r="H225" s="121"/>
      <c r="I225" s="121"/>
    </row>
    <row r="226" spans="4:9">
      <c r="D226" s="121"/>
      <c r="E226" s="121"/>
      <c r="F226" s="121"/>
      <c r="G226" s="121"/>
      <c r="H226" s="121"/>
      <c r="I226" s="121"/>
    </row>
    <row r="227" spans="4:9">
      <c r="D227" s="121"/>
      <c r="E227" s="121"/>
      <c r="F227" s="121"/>
      <c r="G227" s="121"/>
      <c r="H227" s="121"/>
      <c r="I227" s="121"/>
    </row>
    <row r="228" spans="4:9">
      <c r="D228" s="121"/>
      <c r="E228" s="121"/>
      <c r="F228" s="121"/>
      <c r="G228" s="121"/>
      <c r="H228" s="121"/>
      <c r="I228" s="121"/>
    </row>
    <row r="229" spans="4:9">
      <c r="D229" s="121"/>
      <c r="E229" s="121"/>
      <c r="F229" s="121"/>
      <c r="G229" s="121"/>
      <c r="H229" s="121"/>
      <c r="I229" s="121"/>
    </row>
    <row r="230" spans="4:9">
      <c r="D230" s="121"/>
      <c r="E230" s="121"/>
      <c r="F230" s="121"/>
      <c r="G230" s="121"/>
      <c r="H230" s="121"/>
      <c r="I230" s="121"/>
    </row>
    <row r="231" spans="4:9">
      <c r="D231" s="121"/>
      <c r="E231" s="121"/>
      <c r="F231" s="121"/>
      <c r="G231" s="121"/>
      <c r="H231" s="121"/>
      <c r="I231" s="121"/>
    </row>
    <row r="232" spans="4:9">
      <c r="D232" s="121"/>
      <c r="E232" s="121"/>
      <c r="F232" s="121"/>
      <c r="G232" s="121"/>
      <c r="H232" s="121"/>
      <c r="I232" s="121"/>
    </row>
    <row r="233" spans="4:9">
      <c r="D233" s="121"/>
      <c r="E233" s="121"/>
      <c r="F233" s="121"/>
      <c r="G233" s="121"/>
      <c r="H233" s="121"/>
      <c r="I233" s="121"/>
    </row>
    <row r="234" spans="4:9">
      <c r="D234" s="121"/>
      <c r="E234" s="121"/>
      <c r="F234" s="121"/>
      <c r="G234" s="121"/>
      <c r="H234" s="121"/>
      <c r="I234" s="121"/>
    </row>
    <row r="235" spans="4:9">
      <c r="D235" s="121"/>
      <c r="E235" s="121"/>
      <c r="F235" s="121"/>
      <c r="G235" s="121"/>
      <c r="H235" s="121"/>
      <c r="I235" s="121"/>
    </row>
    <row r="236" spans="4:9">
      <c r="D236" s="121"/>
      <c r="E236" s="121"/>
      <c r="F236" s="121"/>
      <c r="G236" s="121"/>
      <c r="H236" s="121"/>
      <c r="I236" s="121"/>
    </row>
    <row r="237" spans="4:9">
      <c r="D237" s="121"/>
      <c r="E237" s="121"/>
      <c r="F237" s="121"/>
      <c r="G237" s="121"/>
      <c r="H237" s="121"/>
      <c r="I237" s="121"/>
    </row>
    <row r="238" spans="4:9">
      <c r="D238" s="121"/>
      <c r="E238" s="121"/>
      <c r="F238" s="121"/>
      <c r="G238" s="121"/>
      <c r="H238" s="121"/>
      <c r="I238" s="121"/>
    </row>
  </sheetData>
  <sheetProtection algorithmName="SHA-512" hashValue="VyB5hCpzgj44evnOBU8kOPFaBk16HG6en1MtDcGoudsBKlvH+tBBwHKWlgJIWD7W95eATLoDKegEW1L6Cg854w==" saltValue="kGW/PBY8kk7l9rDd+BvZ2A==" spinCount="100000" sheet="1" objects="1" scenarios="1"/>
  <customSheetViews>
    <customSheetView guid="{BDC87470-BD13-40F1-B340-7F7EEB7AA551}" scale="60" showGridLines="0" fitToPage="1" hiddenRows="1" hiddenColumns="1" topLeftCell="B1">
      <selection activeCell="M7" sqref="A1:M1048576"/>
      <pageMargins left="0.23622047244094491" right="0.23622047244094491" top="0.15748031496062992" bottom="0.35433070866141736" header="0.31496062992125984" footer="0.31496062992125984"/>
      <pageSetup paperSize="9" scale="45" fitToHeight="0" orientation="landscape" r:id="rId4"/>
    </customSheetView>
  </customSheetViews>
  <mergeCells count="5">
    <mergeCell ref="M10:T10"/>
    <mergeCell ref="D10:I10"/>
    <mergeCell ref="D29:I29"/>
    <mergeCell ref="N1:T6"/>
    <mergeCell ref="D1:M6"/>
  </mergeCells>
  <conditionalFormatting sqref="D1 U1:XFD6 O8:XFD9 M8:M9 L9 U10:XFD10 V11:XFD11 D8:K9 D10:L11 D7:P7 X13:XFD63 D12:K14 M12:T12 M13:P13 R13:T13 M14:T63 D29:H29 D31:H35 C30:G30 R7:XFD7">
    <cfRule type="containsText" dxfId="588" priority="26" operator="containsText" text="(vide)">
      <formula>NOT(ISERROR(SEARCH("(vide)",C1)))</formula>
    </cfRule>
  </conditionalFormatting>
  <conditionalFormatting sqref="M11:T11">
    <cfRule type="containsText" dxfId="587" priority="17" operator="containsText" text="(vide)">
      <formula>NOT(ISERROR(SEARCH("(vide)",M11)))</formula>
    </cfRule>
  </conditionalFormatting>
  <conditionalFormatting sqref="M10">
    <cfRule type="containsText" dxfId="586" priority="12" operator="containsText" text="(vide)">
      <formula>NOT(ISERROR(SEARCH("(vide)",M10)))</formula>
    </cfRule>
  </conditionalFormatting>
  <conditionalFormatting sqref="D29:I29">
    <cfRule type="containsText" dxfId="585" priority="6" operator="containsText" text="(vide)">
      <formula>NOT(ISERROR(SEARCH("(vide)",D29)))</formula>
    </cfRule>
  </conditionalFormatting>
  <conditionalFormatting sqref="W12:XFD12">
    <cfRule type="containsText" dxfId="584" priority="10" operator="containsText" text="(vide)">
      <formula>NOT(ISERROR(SEARCH("(vide)",W12)))</formula>
    </cfRule>
  </conditionalFormatting>
  <conditionalFormatting sqref="D25:E26 L27:L63 F19:K19 I21:K24 B30:F30 D17:K18 D15:G16 I15:K16 F20 H20:K20">
    <cfRule type="containsText" dxfId="583" priority="9" operator="containsText" text="(vide)">
      <formula>NOT(ISERROR(SEARCH("(vide)",B15)))</formula>
    </cfRule>
  </conditionalFormatting>
  <conditionalFormatting sqref="M12:T69">
    <cfRule type="expression" dxfId="582" priority="7">
      <formula>IF(OR(MOD(ROW(1048573:1048573),4)=1,MOD(ROW(1048573:1048573),4)=2),1,0)</formula>
    </cfRule>
  </conditionalFormatting>
  <pageMargins left="0.23622047244094491" right="0.23622047244094491" top="0.15748031496062992" bottom="0.35433070866141736" header="0.31496062992125984" footer="0.31496062992125984"/>
  <pageSetup paperSize="9" scale="28" fitToHeight="0" orientation="landscape" r:id="rId5"/>
  <headerFooter>
    <oddHeader>&amp;R&amp;"Calibri"&amp;12&amp;K0000FFC2&amp;1#</oddHeader>
  </headerFooter>
  <drawing r:id="rId6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8428BD17-09A5-49F2-976A-A7FA592FEC86}">
            <xm:f>OR($O12='S (en cours)'!$AM$10,$O12='S (en cours)'!$AM$11)</xm:f>
            <x14:dxf>
              <fill>
                <patternFill>
                  <bgColor rgb="FFFFFF00"/>
                </patternFill>
              </fill>
            </x14:dxf>
          </x14:cfRule>
          <xm:sqref>M12:T69</xm:sqref>
        </x14:conditionalFormatting>
        <x14:conditionalFormatting xmlns:xm="http://schemas.microsoft.com/office/excel/2006/main">
          <x14:cfRule type="expression" priority="2" id="{F1381A89-AEDB-4FA5-AE08-35B7B092E0D5}">
            <xm:f>OR($D12='S (en cours)'!$AM$10,$D12='S (en cours)'!$AM$11)</xm:f>
            <x14:dxf>
              <fill>
                <patternFill>
                  <bgColor rgb="FFFFFF00"/>
                </patternFill>
              </fill>
            </x14:dxf>
          </x14:cfRule>
          <xm:sqref>D12:I19 D21:I69 D20:F20 H20:I20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7D027B-9257-4163-8DF2-9D780FA151EC}">
  <sheetPr codeName="Feuil25">
    <tabColor rgb="FFFF0000"/>
    <pageSetUpPr fitToPage="1"/>
  </sheetPr>
  <dimension ref="A1:V265"/>
  <sheetViews>
    <sheetView showGridLines="0" showRowColHeaders="0" zoomScale="33" zoomScaleNormal="33" workbookViewId="0">
      <selection activeCell="AA24" sqref="AA24"/>
    </sheetView>
  </sheetViews>
  <sheetFormatPr baseColWidth="10" defaultColWidth="11.4140625" defaultRowHeight="14"/>
  <cols>
    <col min="1" max="1" width="11.08203125" style="46" customWidth="1"/>
    <col min="2" max="2" width="0" style="46" hidden="1" customWidth="1"/>
    <col min="3" max="3" width="7.4140625" style="27" hidden="1" customWidth="1"/>
    <col min="4" max="4" width="31.6640625" style="45" customWidth="1"/>
    <col min="5" max="5" width="34.1640625" style="45" customWidth="1"/>
    <col min="6" max="6" width="34.5" style="45" customWidth="1"/>
    <col min="7" max="7" width="34.4140625" style="45" customWidth="1"/>
    <col min="8" max="8" width="31" style="45" customWidth="1"/>
    <col min="9" max="9" width="36.9140625" style="45" customWidth="1"/>
    <col min="10" max="10" width="12.5" style="45" customWidth="1"/>
    <col min="11" max="11" width="22.9140625" hidden="1" customWidth="1"/>
    <col min="12" max="12" width="35.1640625" customWidth="1"/>
    <col min="13" max="13" width="34" customWidth="1"/>
    <col min="14" max="14" width="24.9140625" customWidth="1"/>
    <col min="15" max="15" width="26.1640625" customWidth="1"/>
    <col min="16" max="16" width="29.58203125" customWidth="1"/>
    <col min="17" max="17" width="26.58203125" customWidth="1"/>
    <col min="18" max="18" width="24" customWidth="1"/>
    <col min="19" max="19" width="37.1640625" customWidth="1"/>
    <col min="20" max="21" width="16.4140625" style="46" customWidth="1"/>
    <col min="22" max="22" width="8" style="46" customWidth="1"/>
    <col min="23" max="23" width="8.58203125" style="46" customWidth="1"/>
    <col min="24" max="24" width="10" style="46" bestFit="1" customWidth="1"/>
    <col min="25" max="25" width="5.5" style="46" bestFit="1" customWidth="1"/>
    <col min="26" max="26" width="9.9140625" style="46" bestFit="1" customWidth="1"/>
    <col min="27" max="27" width="11" style="46" bestFit="1" customWidth="1"/>
    <col min="28" max="28" width="20.9140625" style="46" bestFit="1" customWidth="1"/>
    <col min="29" max="29" width="11" style="46" bestFit="1" customWidth="1"/>
    <col min="30" max="30" width="8.58203125" style="46" bestFit="1" customWidth="1"/>
    <col min="31" max="31" width="12.5" style="46" bestFit="1" customWidth="1"/>
    <col min="32" max="32" width="11.1640625" style="46" bestFit="1" customWidth="1"/>
    <col min="33" max="33" width="10" style="46" bestFit="1" customWidth="1"/>
    <col min="34" max="34" width="12.5" style="46" bestFit="1" customWidth="1"/>
    <col min="35" max="35" width="11.5" style="46" bestFit="1" customWidth="1"/>
    <col min="36" max="36" width="12.5" style="46" bestFit="1" customWidth="1"/>
    <col min="37" max="37" width="11.9140625" style="46" bestFit="1" customWidth="1"/>
    <col min="38" max="38" width="10" style="46" bestFit="1" customWidth="1"/>
    <col min="39" max="39" width="9.1640625" style="46" bestFit="1" customWidth="1"/>
    <col min="40" max="41" width="8.58203125" style="46" bestFit="1" customWidth="1"/>
    <col min="42" max="42" width="13.08203125" style="46" bestFit="1" customWidth="1"/>
    <col min="43" max="43" width="10.9140625" style="46" bestFit="1" customWidth="1"/>
    <col min="44" max="44" width="12.5" style="46" bestFit="1" customWidth="1"/>
    <col min="45" max="45" width="11.4140625" style="46" bestFit="1" customWidth="1"/>
    <col min="46" max="46" width="13.08203125" style="46" bestFit="1" customWidth="1"/>
    <col min="47" max="47" width="10" style="46" bestFit="1" customWidth="1"/>
    <col min="48" max="48" width="12.5" style="46" bestFit="1" customWidth="1"/>
    <col min="49" max="49" width="11.9140625" style="46" bestFit="1" customWidth="1"/>
    <col min="50" max="50" width="11.58203125" style="46" bestFit="1" customWidth="1"/>
    <col min="51" max="51" width="14.4140625" style="46" bestFit="1" customWidth="1"/>
    <col min="52" max="52" width="7.08203125" style="46" bestFit="1" customWidth="1"/>
    <col min="53" max="53" width="9.6640625" style="46" bestFit="1" customWidth="1"/>
    <col min="54" max="54" width="10" style="46" bestFit="1" customWidth="1"/>
    <col min="55" max="55" width="6" style="46" bestFit="1" customWidth="1"/>
    <col min="56" max="56" width="9.5" style="46" bestFit="1" customWidth="1"/>
    <col min="57" max="57" width="11.1640625" style="46" bestFit="1" customWidth="1"/>
    <col min="58" max="58" width="11" style="46" bestFit="1" customWidth="1"/>
    <col min="59" max="59" width="11.9140625" style="46" bestFit="1" customWidth="1"/>
    <col min="60" max="60" width="11.58203125" style="46" bestFit="1" customWidth="1"/>
    <col min="61" max="61" width="3.6640625" style="46" bestFit="1" customWidth="1"/>
    <col min="62" max="62" width="14.4140625" style="46" bestFit="1" customWidth="1"/>
    <col min="63" max="63" width="9.1640625" style="46" bestFit="1" customWidth="1"/>
    <col min="64" max="64" width="10.1640625" style="46" bestFit="1" customWidth="1"/>
    <col min="65" max="65" width="12.9140625" style="46" bestFit="1" customWidth="1"/>
    <col min="66" max="66" width="8.58203125" style="46" bestFit="1" customWidth="1"/>
    <col min="67" max="67" width="14.6640625" style="46" bestFit="1" customWidth="1"/>
    <col min="68" max="68" width="17.5" style="46" bestFit="1" customWidth="1"/>
    <col min="69" max="69" width="10.9140625" style="46" bestFit="1" customWidth="1"/>
    <col min="70" max="70" width="14.08203125" style="46" bestFit="1" customWidth="1"/>
    <col min="71" max="71" width="16.9140625" style="46" bestFit="1" customWidth="1"/>
    <col min="72" max="72" width="11.4140625" style="46" bestFit="1" customWidth="1"/>
    <col min="73" max="73" width="14.6640625" style="46" bestFit="1" customWidth="1"/>
    <col min="74" max="74" width="17.5" style="46" bestFit="1" customWidth="1"/>
    <col min="75" max="75" width="11.58203125" style="46" bestFit="1" customWidth="1"/>
    <col min="76" max="76" width="14.4140625" style="46" bestFit="1" customWidth="1"/>
    <col min="77" max="77" width="14.08203125" style="46" bestFit="1" customWidth="1"/>
    <col min="78" max="78" width="16.9140625" style="46" bestFit="1" customWidth="1"/>
    <col min="79" max="79" width="11.9140625" style="46" bestFit="1" customWidth="1"/>
    <col min="80" max="80" width="11.58203125" style="46" bestFit="1" customWidth="1"/>
    <col min="81" max="82" width="14.4140625" style="46" bestFit="1" customWidth="1"/>
    <col min="83" max="83" width="7.08203125" style="46" bestFit="1" customWidth="1"/>
    <col min="84" max="85" width="9.6640625" style="46" bestFit="1" customWidth="1"/>
    <col min="86" max="86" width="11.58203125" style="46" bestFit="1" customWidth="1"/>
    <col min="87" max="87" width="14.4140625" style="46" bestFit="1" customWidth="1"/>
    <col min="88" max="88" width="6" style="46" bestFit="1" customWidth="1"/>
    <col min="89" max="89" width="11.08203125" style="46" bestFit="1" customWidth="1"/>
    <col min="90" max="90" width="13.6640625" style="46" bestFit="1" customWidth="1"/>
    <col min="91" max="91" width="11.1640625" style="46" bestFit="1" customWidth="1"/>
    <col min="92" max="92" width="11" style="46" bestFit="1" customWidth="1"/>
    <col min="93" max="93" width="7.9140625" style="46" bestFit="1" customWidth="1"/>
    <col min="94" max="94" width="17.5" style="46" bestFit="1" customWidth="1"/>
    <col min="95" max="95" width="10.9140625" style="46" bestFit="1" customWidth="1"/>
    <col min="96" max="96" width="14.08203125" style="46" bestFit="1" customWidth="1"/>
    <col min="97" max="97" width="7.9140625" style="46" bestFit="1" customWidth="1"/>
    <col min="98" max="98" width="16.9140625" style="46" bestFit="1" customWidth="1"/>
    <col min="99" max="99" width="11.4140625" style="46" bestFit="1" customWidth="1"/>
    <col min="100" max="100" width="14.6640625" style="46" bestFit="1" customWidth="1"/>
    <col min="101" max="101" width="8" style="46" bestFit="1" customWidth="1"/>
    <col min="102" max="102" width="17.5" style="46" bestFit="1" customWidth="1"/>
    <col min="103" max="103" width="11.58203125" style="46" bestFit="1" customWidth="1"/>
    <col min="104" max="104" width="8" style="46" bestFit="1" customWidth="1"/>
    <col min="105" max="105" width="14.4140625" style="46" bestFit="1" customWidth="1"/>
    <col min="106" max="106" width="14.08203125" style="46" bestFit="1" customWidth="1"/>
    <col min="107" max="107" width="7.9140625" style="46" bestFit="1" customWidth="1"/>
    <col min="108" max="108" width="16.9140625" style="46" bestFit="1" customWidth="1"/>
    <col min="109" max="109" width="11.9140625" style="46" bestFit="1" customWidth="1"/>
    <col min="110" max="110" width="11.58203125" style="46" bestFit="1" customWidth="1"/>
    <col min="111" max="111" width="8.58203125" style="46" bestFit="1" customWidth="1"/>
    <col min="112" max="113" width="14.4140625" style="46" bestFit="1" customWidth="1"/>
    <col min="114" max="114" width="7.08203125" style="46" bestFit="1" customWidth="1"/>
    <col min="115" max="117" width="9.6640625" style="46" bestFit="1" customWidth="1"/>
    <col min="118" max="118" width="11.58203125" style="46" bestFit="1" customWidth="1"/>
    <col min="119" max="119" width="7.9140625" style="46" bestFit="1" customWidth="1"/>
    <col min="120" max="120" width="14.4140625" style="46" bestFit="1" customWidth="1"/>
    <col min="121" max="121" width="6" style="46" bestFit="1" customWidth="1"/>
    <col min="122" max="122" width="11.08203125" style="46" bestFit="1" customWidth="1"/>
    <col min="123" max="123" width="8.58203125" style="46" bestFit="1" customWidth="1"/>
    <col min="124" max="124" width="13.6640625" style="46" bestFit="1" customWidth="1"/>
    <col min="125" max="125" width="11.1640625" style="46" bestFit="1" customWidth="1"/>
    <col min="126" max="126" width="11" style="46" bestFit="1" customWidth="1"/>
    <col min="127" max="127" width="14.6640625" style="46" bestFit="1" customWidth="1"/>
    <col min="128" max="128" width="9.5" style="46" bestFit="1" customWidth="1"/>
    <col min="129" max="129" width="8" style="46" bestFit="1" customWidth="1"/>
    <col min="130" max="130" width="17.5" style="46" bestFit="1" customWidth="1"/>
    <col min="131" max="131" width="11.58203125" style="46" bestFit="1" customWidth="1"/>
    <col min="132" max="132" width="9.5" style="46" bestFit="1" customWidth="1"/>
    <col min="133" max="133" width="8" style="46" bestFit="1" customWidth="1"/>
    <col min="134" max="134" width="14.4140625" style="46" bestFit="1" customWidth="1"/>
    <col min="135" max="135" width="14.08203125" style="46" bestFit="1" customWidth="1"/>
    <col min="136" max="136" width="9.5" style="46" bestFit="1" customWidth="1"/>
    <col min="137" max="137" width="7.9140625" style="46" bestFit="1" customWidth="1"/>
    <col min="138" max="138" width="16.9140625" style="46" bestFit="1" customWidth="1"/>
    <col min="139" max="139" width="11.9140625" style="46" bestFit="1" customWidth="1"/>
    <col min="140" max="140" width="11.58203125" style="46" bestFit="1" customWidth="1"/>
    <col min="141" max="141" width="10.5" style="46" bestFit="1" customWidth="1"/>
    <col min="142" max="142" width="8.58203125" style="46" bestFit="1" customWidth="1"/>
    <col min="143" max="144" width="14.4140625" style="46" bestFit="1" customWidth="1"/>
    <col min="145" max="145" width="7.08203125" style="46" bestFit="1" customWidth="1"/>
    <col min="146" max="149" width="9.6640625" style="46" bestFit="1" customWidth="1"/>
    <col min="150" max="150" width="14.5" style="46" bestFit="1" customWidth="1"/>
    <col min="151" max="151" width="8.4140625" style="46" bestFit="1" customWidth="1"/>
    <col min="152" max="152" width="7.9140625" style="46" bestFit="1" customWidth="1"/>
    <col min="153" max="153" width="14.4140625" style="46" bestFit="1" customWidth="1"/>
    <col min="154" max="154" width="6" style="46" bestFit="1" customWidth="1"/>
    <col min="155" max="155" width="13.9140625" style="46" bestFit="1" customWidth="1"/>
    <col min="156" max="156" width="9" style="46" bestFit="1" customWidth="1"/>
    <col min="157" max="157" width="8.58203125" style="46" bestFit="1" customWidth="1"/>
    <col min="158" max="158" width="13.6640625" style="46" bestFit="1" customWidth="1"/>
    <col min="159" max="159" width="11.1640625" style="46" bestFit="1" customWidth="1"/>
    <col min="160" max="160" width="11" style="46" bestFit="1" customWidth="1"/>
    <col min="161" max="16384" width="11.4140625" style="46"/>
  </cols>
  <sheetData>
    <row r="1" spans="3:22" s="34" customFormat="1" ht="15" customHeight="1">
      <c r="D1" s="196" t="s">
        <v>41</v>
      </c>
      <c r="E1" s="197"/>
      <c r="F1" s="197"/>
      <c r="G1" s="197"/>
      <c r="H1" s="197"/>
      <c r="I1" s="197"/>
      <c r="J1" s="197"/>
      <c r="K1" s="197"/>
      <c r="L1" s="197">
        <f ca="1">'S (en cours)'!AL9+1</f>
        <v>3</v>
      </c>
      <c r="M1" s="190">
        <f ca="1">'S (en cours)'!AL9+1</f>
        <v>3</v>
      </c>
      <c r="N1" s="190"/>
      <c r="O1" s="190"/>
      <c r="P1" s="190"/>
      <c r="Q1" s="190"/>
      <c r="R1" s="190"/>
      <c r="S1" s="191"/>
    </row>
    <row r="2" spans="3:22" s="34" customFormat="1" ht="15" customHeight="1">
      <c r="C2" s="37"/>
      <c r="D2" s="198"/>
      <c r="E2" s="199"/>
      <c r="F2" s="199"/>
      <c r="G2" s="199"/>
      <c r="H2" s="199"/>
      <c r="I2" s="199"/>
      <c r="J2" s="199"/>
      <c r="K2" s="199"/>
      <c r="L2" s="199"/>
      <c r="M2" s="192"/>
      <c r="N2" s="192"/>
      <c r="O2" s="192"/>
      <c r="P2" s="192"/>
      <c r="Q2" s="192"/>
      <c r="R2" s="192"/>
      <c r="S2" s="193"/>
    </row>
    <row r="3" spans="3:22" s="34" customFormat="1" ht="15" customHeight="1">
      <c r="C3" s="37"/>
      <c r="D3" s="198"/>
      <c r="E3" s="199"/>
      <c r="F3" s="199"/>
      <c r="G3" s="199"/>
      <c r="H3" s="199"/>
      <c r="I3" s="199"/>
      <c r="J3" s="199"/>
      <c r="K3" s="199"/>
      <c r="L3" s="199"/>
      <c r="M3" s="192"/>
      <c r="N3" s="192"/>
      <c r="O3" s="192"/>
      <c r="P3" s="192"/>
      <c r="Q3" s="192"/>
      <c r="R3" s="192"/>
      <c r="S3" s="193"/>
    </row>
    <row r="4" spans="3:22" s="34" customFormat="1" ht="15" customHeight="1">
      <c r="C4" s="37"/>
      <c r="D4" s="198"/>
      <c r="E4" s="199"/>
      <c r="F4" s="199"/>
      <c r="G4" s="199"/>
      <c r="H4" s="199"/>
      <c r="I4" s="199"/>
      <c r="J4" s="199"/>
      <c r="K4" s="199"/>
      <c r="L4" s="199"/>
      <c r="M4" s="192"/>
      <c r="N4" s="192"/>
      <c r="O4" s="192"/>
      <c r="P4" s="192"/>
      <c r="Q4" s="192"/>
      <c r="R4" s="192"/>
      <c r="S4" s="193"/>
    </row>
    <row r="5" spans="3:22" s="34" customFormat="1" ht="15" customHeight="1">
      <c r="C5" s="37"/>
      <c r="D5" s="198"/>
      <c r="E5" s="199"/>
      <c r="F5" s="199"/>
      <c r="G5" s="199"/>
      <c r="H5" s="199"/>
      <c r="I5" s="199"/>
      <c r="J5" s="199"/>
      <c r="K5" s="199"/>
      <c r="L5" s="199"/>
      <c r="M5" s="192"/>
      <c r="N5" s="192"/>
      <c r="O5" s="192"/>
      <c r="P5" s="192"/>
      <c r="Q5" s="192"/>
      <c r="R5" s="192"/>
      <c r="S5" s="193"/>
    </row>
    <row r="6" spans="3:22" s="34" customFormat="1" ht="45" customHeight="1" thickBot="1">
      <c r="C6" s="37"/>
      <c r="D6" s="200"/>
      <c r="E6" s="201"/>
      <c r="F6" s="201"/>
      <c r="G6" s="201"/>
      <c r="H6" s="201"/>
      <c r="I6" s="201"/>
      <c r="J6" s="201"/>
      <c r="K6" s="201"/>
      <c r="L6" s="201"/>
      <c r="M6" s="194"/>
      <c r="N6" s="194"/>
      <c r="O6" s="194"/>
      <c r="P6" s="194"/>
      <c r="Q6" s="194"/>
      <c r="R6" s="194"/>
      <c r="S6" s="195"/>
    </row>
    <row r="7" spans="3:22" s="34" customFormat="1" ht="44.25" customHeight="1">
      <c r="C7" s="39"/>
      <c r="D7" s="133"/>
      <c r="E7" s="133"/>
      <c r="F7" s="133"/>
      <c r="G7" s="133"/>
      <c r="H7" s="133"/>
      <c r="I7" s="133"/>
      <c r="J7" s="119"/>
      <c r="K7" s="119"/>
      <c r="L7" s="119"/>
      <c r="M7" s="119"/>
      <c r="N7" s="111"/>
      <c r="O7" s="119"/>
    </row>
    <row r="8" spans="3:22" s="31" customFormat="1" ht="28" hidden="1">
      <c r="C8" s="39"/>
      <c r="D8" s="41" t="s">
        <v>12</v>
      </c>
      <c r="E8" s="42" t="s">
        <v>17</v>
      </c>
      <c r="F8" s="40"/>
      <c r="G8" s="40"/>
      <c r="H8" s="40"/>
      <c r="I8" s="40"/>
      <c r="J8" s="33"/>
      <c r="K8" s="50" t="s">
        <v>12</v>
      </c>
      <c r="L8" s="51" t="s">
        <v>39</v>
      </c>
      <c r="N8" s="112"/>
      <c r="O8" s="33"/>
    </row>
    <row r="9" spans="3:22" s="31" customFormat="1" ht="28" hidden="1">
      <c r="C9" s="39"/>
      <c r="D9" s="41" t="s">
        <v>13</v>
      </c>
      <c r="E9" s="42" t="s">
        <v>17</v>
      </c>
      <c r="F9" s="40"/>
      <c r="G9" s="40"/>
      <c r="H9" s="40"/>
      <c r="I9" s="40"/>
      <c r="J9" s="33"/>
      <c r="K9" s="50" t="s">
        <v>13</v>
      </c>
      <c r="L9" s="51" t="s">
        <v>39</v>
      </c>
      <c r="N9" s="112"/>
      <c r="O9" s="33"/>
    </row>
    <row r="10" spans="3:22" s="31" customFormat="1" ht="50.25" customHeight="1">
      <c r="C10" s="39"/>
      <c r="D10" s="187" t="s">
        <v>19</v>
      </c>
      <c r="E10" s="187"/>
      <c r="F10" s="187"/>
      <c r="G10" s="187"/>
      <c r="H10" s="187"/>
      <c r="I10" s="187"/>
      <c r="J10" s="49"/>
      <c r="K10" s="47"/>
      <c r="L10" s="186" t="s">
        <v>22</v>
      </c>
      <c r="M10" s="186"/>
      <c r="N10" s="186"/>
      <c r="O10" s="186"/>
      <c r="P10" s="186"/>
      <c r="Q10" s="186"/>
      <c r="R10" s="186"/>
      <c r="S10" s="186"/>
    </row>
    <row r="11" spans="3:22" s="31" customFormat="1" ht="28">
      <c r="C11" s="39"/>
      <c r="D11" s="48" t="s">
        <v>7</v>
      </c>
      <c r="E11" s="48" t="s">
        <v>5</v>
      </c>
      <c r="F11" s="48" t="s">
        <v>6</v>
      </c>
      <c r="G11" s="48" t="s">
        <v>18</v>
      </c>
      <c r="H11" s="48" t="s">
        <v>20</v>
      </c>
      <c r="I11" s="48" t="s">
        <v>10</v>
      </c>
      <c r="J11" s="36"/>
      <c r="K11" s="50" t="s">
        <v>14</v>
      </c>
      <c r="L11" s="50" t="s">
        <v>5</v>
      </c>
      <c r="M11" s="50" t="s">
        <v>6</v>
      </c>
      <c r="N11" s="50" t="s">
        <v>7</v>
      </c>
      <c r="O11" s="50" t="s">
        <v>8</v>
      </c>
      <c r="P11" s="50" t="s">
        <v>9</v>
      </c>
      <c r="Q11" s="50" t="s">
        <v>10</v>
      </c>
      <c r="R11" s="50" t="s">
        <v>43</v>
      </c>
      <c r="S11" s="50" t="s">
        <v>11</v>
      </c>
      <c r="T11"/>
      <c r="U11"/>
      <c r="V11"/>
    </row>
    <row r="12" spans="3:22" s="31" customFormat="1" ht="28">
      <c r="C12" s="39"/>
      <c r="D12" s="42" t="s">
        <v>53</v>
      </c>
      <c r="E12" s="42" t="s">
        <v>63</v>
      </c>
      <c r="F12" s="42" t="s">
        <v>64</v>
      </c>
      <c r="G12" s="42" t="s">
        <v>65</v>
      </c>
      <c r="H12" s="42" t="s">
        <v>17</v>
      </c>
      <c r="I12" s="42" t="s">
        <v>17</v>
      </c>
      <c r="J12" s="36"/>
      <c r="K12" s="51"/>
      <c r="L12" s="122"/>
      <c r="M12" s="51"/>
      <c r="N12" s="51"/>
      <c r="O12" s="51"/>
      <c r="P12" s="51"/>
      <c r="Q12" s="51"/>
      <c r="R12" s="51"/>
      <c r="S12" s="51"/>
      <c r="T12"/>
      <c r="U12"/>
      <c r="V12"/>
    </row>
    <row r="13" spans="3:22" s="30" customFormat="1" ht="28">
      <c r="C13" s="43"/>
      <c r="D13" s="42" t="s">
        <v>53</v>
      </c>
      <c r="E13" s="42" t="s">
        <v>61</v>
      </c>
      <c r="F13" s="42" t="s">
        <v>62</v>
      </c>
      <c r="G13" s="42" t="s">
        <v>52</v>
      </c>
      <c r="H13" s="42" t="s">
        <v>17</v>
      </c>
      <c r="I13" s="42" t="s">
        <v>17</v>
      </c>
      <c r="J13" s="36"/>
      <c r="K13" s="51"/>
      <c r="L13" s="51"/>
      <c r="M13" s="51"/>
      <c r="N13" s="51"/>
      <c r="O13" s="51"/>
      <c r="P13" s="51"/>
      <c r="Q13" s="51"/>
      <c r="R13" s="51"/>
      <c r="S13" s="51"/>
      <c r="T13"/>
      <c r="U13"/>
      <c r="V13"/>
    </row>
    <row r="14" spans="3:22" s="30" customFormat="1" ht="28">
      <c r="C14" s="43"/>
      <c r="D14" s="42" t="s">
        <v>51</v>
      </c>
      <c r="E14" s="42" t="s">
        <v>59</v>
      </c>
      <c r="F14" s="42" t="s">
        <v>46</v>
      </c>
      <c r="G14" s="42" t="s">
        <v>48</v>
      </c>
      <c r="H14" s="42" t="s">
        <v>17</v>
      </c>
      <c r="I14" s="42" t="s">
        <v>17</v>
      </c>
      <c r="J14" s="36"/>
      <c r="K14" s="51"/>
      <c r="L14" s="51"/>
      <c r="M14" s="51"/>
      <c r="N14" s="51"/>
      <c r="O14" s="51"/>
      <c r="P14" s="51"/>
      <c r="Q14" s="51"/>
      <c r="R14" s="51"/>
      <c r="S14" s="51"/>
      <c r="T14"/>
      <c r="U14"/>
      <c r="V14"/>
    </row>
    <row r="15" spans="3:22" s="30" customFormat="1" ht="28">
      <c r="C15" s="43"/>
      <c r="D15" s="42" t="s">
        <v>68</v>
      </c>
      <c r="E15" s="42" t="s">
        <v>59</v>
      </c>
      <c r="F15" s="42" t="s">
        <v>69</v>
      </c>
      <c r="G15" s="42" t="s">
        <v>60</v>
      </c>
      <c r="H15" s="42" t="s">
        <v>17</v>
      </c>
      <c r="I15" s="42" t="s">
        <v>17</v>
      </c>
      <c r="J15" s="36"/>
      <c r="K15" s="51"/>
      <c r="L15" s="51"/>
      <c r="M15" s="51"/>
      <c r="N15" s="51"/>
      <c r="O15" s="51"/>
      <c r="P15" s="51"/>
      <c r="Q15" s="51"/>
      <c r="R15" s="51"/>
      <c r="S15" s="51"/>
      <c r="T15"/>
      <c r="U15"/>
      <c r="V15"/>
    </row>
    <row r="16" spans="3:22" s="30" customFormat="1" ht="28">
      <c r="C16" s="43"/>
      <c r="D16" s="42" t="s">
        <v>72</v>
      </c>
      <c r="E16" s="42" t="s">
        <v>70</v>
      </c>
      <c r="F16" s="42" t="s">
        <v>71</v>
      </c>
      <c r="G16" s="42" t="s">
        <v>17</v>
      </c>
      <c r="H16" s="42"/>
      <c r="I16" s="42"/>
      <c r="J16" s="36"/>
      <c r="K16"/>
      <c r="L16" s="123"/>
      <c r="M16" s="123"/>
      <c r="N16" s="123"/>
      <c r="O16" s="123"/>
      <c r="P16" s="123"/>
      <c r="Q16" s="123"/>
      <c r="R16" s="123"/>
      <c r="S16" s="123"/>
      <c r="T16"/>
      <c r="U16"/>
      <c r="V16"/>
    </row>
    <row r="17" spans="2:22" s="30" customFormat="1" ht="28">
      <c r="C17" s="43"/>
      <c r="D17" s="42" t="s">
        <v>83</v>
      </c>
      <c r="E17" s="42" t="s">
        <v>66</v>
      </c>
      <c r="F17" s="42" t="s">
        <v>82</v>
      </c>
      <c r="G17" s="42" t="s">
        <v>17</v>
      </c>
      <c r="H17" s="42"/>
      <c r="I17" s="42"/>
      <c r="J17" s="36"/>
      <c r="K17"/>
      <c r="L17" s="123"/>
      <c r="M17" s="123"/>
      <c r="N17" s="123"/>
      <c r="O17" s="123"/>
      <c r="P17" s="123"/>
      <c r="Q17" s="123"/>
      <c r="R17" s="123"/>
      <c r="S17" s="123"/>
      <c r="T17"/>
      <c r="U17"/>
      <c r="V17"/>
    </row>
    <row r="18" spans="2:22" s="30" customFormat="1" ht="28">
      <c r="C18" s="43"/>
      <c r="D18" s="42" t="s">
        <v>86</v>
      </c>
      <c r="E18" s="42" t="s">
        <v>85</v>
      </c>
      <c r="F18" s="42" t="s">
        <v>82</v>
      </c>
      <c r="G18" s="42" t="s">
        <v>17</v>
      </c>
      <c r="H18" s="42"/>
      <c r="I18" s="42"/>
      <c r="J18" s="36"/>
      <c r="K18"/>
      <c r="L18" s="123"/>
      <c r="M18" s="123"/>
      <c r="N18" s="123"/>
      <c r="O18" s="123"/>
      <c r="P18" s="123"/>
      <c r="Q18" s="123"/>
      <c r="R18" s="123"/>
      <c r="S18" s="123"/>
      <c r="T18"/>
      <c r="U18"/>
      <c r="V18"/>
    </row>
    <row r="19" spans="2:22" s="30" customFormat="1" ht="27.75" customHeight="1">
      <c r="C19" s="43"/>
      <c r="D19"/>
      <c r="E19"/>
      <c r="F19"/>
      <c r="G19"/>
      <c r="H19"/>
      <c r="I19"/>
      <c r="J19" s="36"/>
      <c r="K19"/>
      <c r="L19" s="123"/>
      <c r="M19" s="123"/>
      <c r="N19" s="123"/>
      <c r="O19" s="123"/>
      <c r="P19" s="123"/>
      <c r="Q19" s="123"/>
      <c r="R19" s="123"/>
      <c r="S19" s="123"/>
      <c r="T19"/>
      <c r="U19"/>
      <c r="V19"/>
    </row>
    <row r="20" spans="2:22" s="30" customFormat="1" ht="27.75" customHeight="1">
      <c r="C20" s="43"/>
      <c r="D20"/>
      <c r="E20"/>
      <c r="F20"/>
      <c r="G20"/>
      <c r="H20"/>
      <c r="I20"/>
      <c r="J20" s="36"/>
      <c r="K20"/>
      <c r="L20" s="123"/>
      <c r="M20" s="123"/>
      <c r="N20" s="123"/>
      <c r="O20" s="123"/>
      <c r="P20" s="123"/>
      <c r="Q20" s="123"/>
      <c r="R20" s="123"/>
      <c r="S20" s="123"/>
      <c r="T20"/>
      <c r="U20"/>
      <c r="V20"/>
    </row>
    <row r="21" spans="2:22" s="30" customFormat="1" ht="27.75" customHeight="1">
      <c r="C21" s="43"/>
      <c r="D21" s="123"/>
      <c r="E21" s="123"/>
      <c r="F21" s="123"/>
      <c r="G21" s="123"/>
      <c r="H21" s="123" t="s">
        <v>42</v>
      </c>
      <c r="I21" s="123"/>
      <c r="J21" s="36"/>
      <c r="K21"/>
      <c r="L21" s="123"/>
      <c r="M21" s="123"/>
      <c r="N21" s="123"/>
      <c r="O21" s="123"/>
      <c r="P21" s="123"/>
      <c r="Q21" s="123"/>
      <c r="R21" s="123"/>
      <c r="S21" s="123"/>
      <c r="T21"/>
      <c r="U21"/>
      <c r="V21"/>
    </row>
    <row r="22" spans="2:22" s="30" customFormat="1" ht="27.75" customHeight="1">
      <c r="C22" s="43"/>
      <c r="D22" s="123"/>
      <c r="E22" s="123"/>
      <c r="F22" s="123"/>
      <c r="G22" s="123"/>
      <c r="H22" s="123"/>
      <c r="I22" s="123"/>
      <c r="J22" s="36"/>
      <c r="K22"/>
      <c r="L22" s="123"/>
      <c r="M22" s="123"/>
      <c r="N22" s="123"/>
      <c r="O22" s="123"/>
      <c r="P22" s="123"/>
      <c r="Q22" s="123"/>
      <c r="R22" s="123"/>
      <c r="S22" s="123"/>
      <c r="T22"/>
      <c r="U22"/>
      <c r="V22"/>
    </row>
    <row r="23" spans="2:22" s="30" customFormat="1" ht="27.75" customHeight="1">
      <c r="C23" s="43"/>
      <c r="D23" s="123"/>
      <c r="E23" s="123"/>
      <c r="F23" s="123"/>
      <c r="G23" s="123"/>
      <c r="H23" s="123"/>
      <c r="I23" s="123"/>
      <c r="J23" s="36"/>
      <c r="K23"/>
      <c r="L23" s="123"/>
      <c r="M23" s="123"/>
      <c r="N23" s="123"/>
      <c r="O23" s="123"/>
      <c r="P23" s="123"/>
      <c r="Q23" s="123"/>
      <c r="R23" s="123"/>
      <c r="S23" s="123"/>
      <c r="T23"/>
      <c r="U23"/>
      <c r="V23"/>
    </row>
    <row r="24" spans="2:22" s="30" customFormat="1" ht="27.75" customHeight="1">
      <c r="C24" s="43"/>
      <c r="D24" s="123"/>
      <c r="E24" s="123"/>
      <c r="F24" s="123"/>
      <c r="G24" s="123"/>
      <c r="H24" s="123"/>
      <c r="I24" s="123"/>
      <c r="J24" s="36"/>
      <c r="K24"/>
      <c r="L24" s="123"/>
      <c r="M24" s="123"/>
      <c r="N24" s="123"/>
      <c r="O24" s="123"/>
      <c r="P24" s="123"/>
      <c r="Q24" s="123"/>
      <c r="R24" s="123"/>
      <c r="S24" s="123"/>
      <c r="T24"/>
      <c r="U24"/>
      <c r="V24"/>
    </row>
    <row r="25" spans="2:22" s="30" customFormat="1" ht="27.75" customHeight="1">
      <c r="C25" s="43"/>
      <c r="D25" s="123"/>
      <c r="E25" s="123"/>
      <c r="F25" s="123"/>
      <c r="G25" s="124"/>
      <c r="H25" s="123"/>
      <c r="I25" s="123"/>
      <c r="J25" s="36"/>
      <c r="K25"/>
      <c r="L25" s="123"/>
      <c r="M25" s="123"/>
      <c r="N25" s="123"/>
      <c r="O25" s="123"/>
      <c r="P25" s="123"/>
      <c r="Q25" s="123"/>
      <c r="R25" s="123"/>
      <c r="S25" s="123"/>
      <c r="T25"/>
      <c r="U25"/>
      <c r="V25"/>
    </row>
    <row r="26" spans="2:22" s="30" customFormat="1" ht="27.75" customHeight="1">
      <c r="C26" s="43"/>
      <c r="D26" s="125"/>
      <c r="E26" s="125"/>
      <c r="F26" s="125"/>
      <c r="G26" s="123"/>
      <c r="H26" s="123"/>
      <c r="I26" s="123"/>
      <c r="J26" s="36"/>
      <c r="K26"/>
      <c r="L26" s="123"/>
      <c r="M26" s="123"/>
      <c r="N26" s="123"/>
      <c r="O26" s="123"/>
      <c r="P26" s="123"/>
      <c r="Q26" s="123"/>
      <c r="R26" s="123"/>
      <c r="S26" s="123"/>
      <c r="T26"/>
      <c r="U26"/>
      <c r="V26"/>
    </row>
    <row r="27" spans="2:22" s="30" customFormat="1" ht="27.75" customHeight="1">
      <c r="C27" s="43"/>
      <c r="D27" s="123"/>
      <c r="E27" s="123"/>
      <c r="F27" s="126"/>
      <c r="G27" s="126"/>
      <c r="H27" s="127"/>
      <c r="I27" s="127"/>
      <c r="J27" s="38"/>
      <c r="K27"/>
      <c r="L27" s="123"/>
      <c r="M27" s="123"/>
      <c r="N27" s="123"/>
      <c r="O27" s="123"/>
      <c r="P27" s="123"/>
      <c r="Q27" s="123"/>
      <c r="R27" s="123"/>
      <c r="S27" s="123"/>
      <c r="T27"/>
      <c r="U27"/>
      <c r="V27"/>
    </row>
    <row r="28" spans="2:22" s="30" customFormat="1" ht="27.75" customHeight="1">
      <c r="C28" s="43"/>
      <c r="D28" s="123"/>
      <c r="E28" s="123"/>
      <c r="F28" s="126"/>
      <c r="G28" s="126"/>
      <c r="H28" s="127"/>
      <c r="I28" s="127"/>
      <c r="J28" s="38"/>
      <c r="K28"/>
      <c r="L28" s="123"/>
      <c r="M28" s="123"/>
      <c r="N28" s="123"/>
      <c r="O28" s="123"/>
      <c r="P28" s="123"/>
      <c r="Q28" s="123"/>
      <c r="R28" s="123"/>
      <c r="S28" s="123"/>
      <c r="T28"/>
      <c r="U28"/>
      <c r="V28"/>
    </row>
    <row r="29" spans="2:22" s="30" customFormat="1" ht="50.25" customHeight="1" thickBot="1">
      <c r="C29" s="43"/>
      <c r="D29" s="188" t="s">
        <v>21</v>
      </c>
      <c r="E29" s="189"/>
      <c r="F29" s="189"/>
      <c r="G29" s="189"/>
      <c r="H29" s="189"/>
      <c r="I29" s="189"/>
      <c r="J29" s="38"/>
      <c r="K29"/>
      <c r="L29" s="123"/>
      <c r="M29" s="123"/>
      <c r="N29" s="123"/>
      <c r="O29" s="123"/>
      <c r="P29" s="123"/>
      <c r="Q29" s="123"/>
      <c r="R29" s="123"/>
      <c r="S29" s="123"/>
      <c r="T29"/>
      <c r="U29"/>
      <c r="V29"/>
    </row>
    <row r="30" spans="2:22" s="30" customFormat="1" ht="28.5" thickTop="1">
      <c r="B30" s="48" t="s">
        <v>12</v>
      </c>
      <c r="C30" s="48" t="s">
        <v>13</v>
      </c>
      <c r="D30" s="139" t="s">
        <v>7</v>
      </c>
      <c r="E30" s="139" t="s">
        <v>5</v>
      </c>
      <c r="F30" s="139" t="s">
        <v>6</v>
      </c>
      <c r="G30" s="139" t="s">
        <v>18</v>
      </c>
      <c r="H30" s="139" t="s">
        <v>10</v>
      </c>
      <c r="I30" s="140" t="s">
        <v>11</v>
      </c>
      <c r="K30"/>
      <c r="L30" s="123"/>
      <c r="M30" s="123"/>
      <c r="N30" s="123"/>
      <c r="O30" s="123"/>
      <c r="P30" s="123"/>
      <c r="Q30" s="123"/>
      <c r="R30" s="123"/>
      <c r="S30" s="123"/>
      <c r="T30"/>
      <c r="U30"/>
      <c r="V30"/>
    </row>
    <row r="31" spans="2:22" s="30" customFormat="1" ht="28">
      <c r="B31" s="138" t="s">
        <v>17</v>
      </c>
      <c r="C31" s="138" t="s">
        <v>17</v>
      </c>
      <c r="D31" s="138" t="s">
        <v>53</v>
      </c>
      <c r="E31" s="138" t="s">
        <v>61</v>
      </c>
      <c r="F31" s="138" t="s">
        <v>62</v>
      </c>
      <c r="G31" s="138"/>
      <c r="H31" s="138"/>
      <c r="I31" s="138"/>
      <c r="J31"/>
      <c r="K31"/>
      <c r="L31" s="123"/>
      <c r="M31" s="123"/>
      <c r="N31" s="123"/>
      <c r="O31" s="123"/>
      <c r="P31" s="123"/>
      <c r="Q31" s="123"/>
      <c r="R31" s="123"/>
      <c r="S31" s="123"/>
      <c r="T31"/>
      <c r="U31"/>
      <c r="V31"/>
    </row>
    <row r="32" spans="2:22" s="30" customFormat="1" ht="28">
      <c r="B32" s="138" t="s">
        <v>17</v>
      </c>
      <c r="C32" s="138" t="s">
        <v>17</v>
      </c>
      <c r="D32" s="138" t="s">
        <v>58</v>
      </c>
      <c r="E32" s="138" t="s">
        <v>59</v>
      </c>
      <c r="F32" s="138" t="s">
        <v>46</v>
      </c>
      <c r="G32" s="138" t="s">
        <v>17</v>
      </c>
      <c r="H32" s="138"/>
      <c r="I32" s="138"/>
      <c r="J32"/>
      <c r="K32"/>
      <c r="L32" s="123"/>
      <c r="M32" s="123"/>
      <c r="N32" s="123"/>
      <c r="O32" s="123"/>
      <c r="P32" s="123"/>
      <c r="Q32" s="123"/>
      <c r="R32" s="123"/>
      <c r="S32" s="123"/>
      <c r="T32"/>
      <c r="U32"/>
      <c r="V32"/>
    </row>
    <row r="33" spans="2:22" s="25" customFormat="1" ht="28">
      <c r="B33" s="138" t="s">
        <v>17</v>
      </c>
      <c r="C33" s="138" t="s">
        <v>17</v>
      </c>
      <c r="D33" s="138" t="s">
        <v>72</v>
      </c>
      <c r="E33" s="138" t="s">
        <v>55</v>
      </c>
      <c r="F33" s="138" t="s">
        <v>84</v>
      </c>
      <c r="G33" s="138" t="s">
        <v>17</v>
      </c>
      <c r="H33" s="138"/>
      <c r="I33" s="138"/>
      <c r="J33"/>
      <c r="K33"/>
      <c r="L33" s="123"/>
      <c r="M33" s="123"/>
      <c r="N33" s="123"/>
      <c r="O33" s="123"/>
      <c r="P33" s="123"/>
      <c r="Q33" s="123"/>
      <c r="R33" s="123"/>
      <c r="S33" s="123"/>
      <c r="T33"/>
      <c r="U33"/>
      <c r="V33"/>
    </row>
    <row r="34" spans="2:22" s="25" customFormat="1" ht="28">
      <c r="B34" s="138" t="s">
        <v>17</v>
      </c>
      <c r="C34" s="138" t="s">
        <v>17</v>
      </c>
      <c r="D34" s="138" t="s">
        <v>68</v>
      </c>
      <c r="E34" s="138" t="s">
        <v>67</v>
      </c>
      <c r="F34" s="138" t="s">
        <v>59</v>
      </c>
      <c r="G34" s="138" t="s">
        <v>17</v>
      </c>
      <c r="H34" s="138"/>
      <c r="I34" s="138"/>
      <c r="J34"/>
      <c r="K34"/>
      <c r="L34" s="123"/>
      <c r="M34" s="123"/>
      <c r="N34" s="123"/>
      <c r="O34" s="123"/>
      <c r="P34" s="123"/>
      <c r="Q34" s="123"/>
      <c r="R34" s="123"/>
      <c r="S34" s="123"/>
      <c r="T34"/>
      <c r="U34"/>
      <c r="V34"/>
    </row>
    <row r="35" spans="2:22" s="35" customFormat="1" ht="27.75" customHeight="1">
      <c r="B35"/>
      <c r="C35"/>
      <c r="D35"/>
      <c r="E35"/>
      <c r="F35"/>
      <c r="G35"/>
      <c r="H35"/>
      <c r="I35"/>
      <c r="J35"/>
      <c r="K35"/>
      <c r="L35" s="123"/>
      <c r="M35" s="123"/>
      <c r="N35" s="123"/>
      <c r="O35" s="123"/>
      <c r="P35" s="123"/>
      <c r="Q35" s="134"/>
      <c r="R35" s="123"/>
      <c r="S35" s="123"/>
      <c r="T35"/>
      <c r="U35"/>
      <c r="V35"/>
    </row>
    <row r="36" spans="2:22" s="25" customFormat="1" ht="27.75" customHeight="1">
      <c r="B36"/>
      <c r="C36"/>
      <c r="D36" s="123"/>
      <c r="E36" s="123"/>
      <c r="F36" s="123"/>
      <c r="G36" s="123"/>
      <c r="H36" s="123"/>
      <c r="I36" s="123"/>
      <c r="J36"/>
      <c r="K36"/>
      <c r="L36" s="123"/>
      <c r="M36" s="123"/>
      <c r="N36" s="123"/>
      <c r="O36" s="123"/>
      <c r="P36" s="123"/>
      <c r="Q36" s="123"/>
      <c r="R36" s="123"/>
      <c r="S36" s="123"/>
      <c r="T36"/>
      <c r="U36"/>
      <c r="V36"/>
    </row>
    <row r="37" spans="2:22" s="25" customFormat="1" ht="27.75" customHeight="1">
      <c r="C37" s="44"/>
      <c r="D37" s="123"/>
      <c r="E37" s="123"/>
      <c r="F37" s="123"/>
      <c r="G37" s="123"/>
      <c r="H37" s="123"/>
      <c r="I37" s="123"/>
      <c r="J37"/>
      <c r="K37"/>
      <c r="L37" s="123"/>
      <c r="M37" s="123"/>
      <c r="N37" s="123"/>
      <c r="O37" s="123"/>
      <c r="P37" s="123"/>
      <c r="Q37" s="123"/>
      <c r="R37" s="123"/>
      <c r="S37" s="123"/>
      <c r="T37"/>
      <c r="U37"/>
      <c r="V37"/>
    </row>
    <row r="38" spans="2:22" s="25" customFormat="1" ht="27.75" customHeight="1">
      <c r="D38" s="123"/>
      <c r="E38" s="123"/>
      <c r="F38" s="123"/>
      <c r="G38" s="123"/>
      <c r="H38" s="123"/>
      <c r="I38" s="123"/>
      <c r="J38"/>
      <c r="K38"/>
      <c r="L38" s="123"/>
      <c r="M38" s="123"/>
      <c r="N38" s="123"/>
      <c r="O38" s="123"/>
      <c r="P38" s="123"/>
      <c r="Q38" s="123"/>
      <c r="R38" s="123"/>
      <c r="S38" s="123"/>
      <c r="T38"/>
      <c r="U38"/>
      <c r="V38"/>
    </row>
    <row r="39" spans="2:22" s="25" customFormat="1" ht="27.75" customHeight="1">
      <c r="D39" s="123"/>
      <c r="E39" s="123"/>
      <c r="F39" s="123"/>
      <c r="G39" s="123"/>
      <c r="H39" s="123"/>
      <c r="I39" s="123"/>
      <c r="J39"/>
      <c r="K39"/>
      <c r="L39" s="123"/>
      <c r="M39" s="123"/>
      <c r="N39" s="134"/>
      <c r="O39" s="123"/>
      <c r="P39" s="123"/>
      <c r="Q39" s="123"/>
      <c r="R39" s="123"/>
      <c r="S39" s="123"/>
      <c r="T39"/>
      <c r="U39"/>
      <c r="V39"/>
    </row>
    <row r="40" spans="2:22" s="25" customFormat="1" ht="27.75" customHeight="1">
      <c r="D40" s="123"/>
      <c r="E40" s="123"/>
      <c r="F40" s="123"/>
      <c r="G40" s="123"/>
      <c r="H40" s="123"/>
      <c r="I40" s="123"/>
      <c r="K40"/>
      <c r="L40" s="123"/>
      <c r="M40" s="123"/>
      <c r="N40" s="123"/>
      <c r="O40" s="123"/>
      <c r="P40" s="123"/>
      <c r="Q40" s="123"/>
      <c r="R40" s="123"/>
      <c r="S40" s="123"/>
      <c r="T40"/>
      <c r="U40"/>
      <c r="V40"/>
    </row>
    <row r="41" spans="2:22" s="25" customFormat="1" ht="27.75" customHeight="1">
      <c r="D41" s="123"/>
      <c r="E41" s="123"/>
      <c r="F41" s="123"/>
      <c r="G41" s="123"/>
      <c r="H41" s="123"/>
      <c r="I41" s="123"/>
      <c r="K41"/>
      <c r="L41" s="123"/>
      <c r="M41" s="123"/>
      <c r="N41" s="123"/>
      <c r="O41" s="123"/>
      <c r="P41" s="123"/>
      <c r="Q41" s="123"/>
      <c r="R41" s="123"/>
      <c r="S41" s="123"/>
      <c r="T41"/>
      <c r="U41"/>
      <c r="V41"/>
    </row>
    <row r="42" spans="2:22" s="25" customFormat="1" ht="27.75" customHeight="1">
      <c r="D42" s="123"/>
      <c r="E42" s="123"/>
      <c r="F42" s="123"/>
      <c r="G42" s="123"/>
      <c r="H42" s="123"/>
      <c r="I42" s="123"/>
      <c r="K42"/>
      <c r="L42" s="123"/>
      <c r="M42" s="123"/>
      <c r="N42" s="123"/>
      <c r="O42" s="123"/>
      <c r="P42" s="123"/>
      <c r="Q42" s="123"/>
      <c r="R42" s="123"/>
      <c r="S42" s="123"/>
      <c r="T42"/>
      <c r="U42"/>
      <c r="V42"/>
    </row>
    <row r="43" spans="2:22" s="25" customFormat="1" ht="27.75" customHeight="1">
      <c r="D43" s="123"/>
      <c r="E43" s="123"/>
      <c r="F43" s="123"/>
      <c r="G43" s="123"/>
      <c r="H43" s="123"/>
      <c r="I43" s="123"/>
      <c r="K43"/>
      <c r="L43" s="123"/>
      <c r="M43" s="123"/>
      <c r="N43" s="123"/>
      <c r="O43" s="123"/>
      <c r="P43" s="123"/>
      <c r="Q43" s="123"/>
      <c r="R43" s="123"/>
      <c r="S43" s="123"/>
      <c r="T43"/>
      <c r="U43"/>
      <c r="V43"/>
    </row>
    <row r="44" spans="2:22" s="25" customFormat="1" ht="27.75" customHeight="1">
      <c r="D44" s="123"/>
      <c r="E44" s="123"/>
      <c r="F44" s="123"/>
      <c r="G44" s="123"/>
      <c r="H44" s="123"/>
      <c r="I44" s="123"/>
      <c r="K44"/>
      <c r="L44" s="123"/>
      <c r="M44" s="123"/>
      <c r="N44" s="123"/>
      <c r="O44" s="123"/>
      <c r="P44" s="123"/>
      <c r="Q44" s="123"/>
      <c r="R44" s="123"/>
      <c r="S44" s="123"/>
      <c r="T44"/>
      <c r="U44"/>
      <c r="V44"/>
    </row>
    <row r="45" spans="2:22" s="25" customFormat="1" ht="27.75" customHeight="1">
      <c r="D45" s="123"/>
      <c r="E45" s="123"/>
      <c r="F45" s="123"/>
      <c r="G45" s="123"/>
      <c r="H45" s="123"/>
      <c r="I45" s="123"/>
      <c r="K45"/>
      <c r="L45" s="123"/>
      <c r="M45" s="123"/>
      <c r="N45" s="123"/>
      <c r="O45" s="123"/>
      <c r="P45" s="123"/>
      <c r="Q45" s="123"/>
      <c r="R45" s="123"/>
      <c r="S45" s="123"/>
      <c r="T45"/>
      <c r="U45"/>
      <c r="V45"/>
    </row>
    <row r="46" spans="2:22" s="25" customFormat="1" ht="27.75" customHeight="1">
      <c r="D46" s="123"/>
      <c r="E46" s="123"/>
      <c r="F46" s="123"/>
      <c r="G46" s="123"/>
      <c r="H46" s="123"/>
      <c r="I46" s="123"/>
      <c r="K46"/>
      <c r="L46" s="123"/>
      <c r="M46" s="123"/>
      <c r="N46" s="123"/>
      <c r="O46" s="123"/>
      <c r="P46" s="123"/>
      <c r="Q46" s="123"/>
      <c r="R46" s="123"/>
      <c r="S46" s="123"/>
      <c r="T46"/>
      <c r="U46"/>
      <c r="V46"/>
    </row>
    <row r="47" spans="2:22" s="25" customFormat="1" ht="27.75" customHeight="1">
      <c r="D47" s="123"/>
      <c r="E47" s="123"/>
      <c r="F47" s="123"/>
      <c r="G47" s="123"/>
      <c r="H47" s="123"/>
      <c r="I47" s="123"/>
      <c r="K47"/>
      <c r="L47" s="123"/>
      <c r="M47" s="123"/>
      <c r="N47" s="123"/>
      <c r="O47" s="123"/>
      <c r="P47" s="123"/>
      <c r="Q47" s="123"/>
      <c r="R47" s="123"/>
      <c r="S47" s="123"/>
      <c r="T47"/>
      <c r="U47"/>
      <c r="V47"/>
    </row>
    <row r="48" spans="2:22" s="25" customFormat="1" ht="27.75" customHeight="1">
      <c r="D48" s="128"/>
      <c r="E48" s="128"/>
      <c r="F48" s="128"/>
      <c r="G48" s="128"/>
      <c r="H48" s="128"/>
      <c r="I48" s="128"/>
      <c r="K48"/>
      <c r="L48" s="123"/>
      <c r="M48" s="123"/>
      <c r="N48" s="123"/>
      <c r="O48" s="123"/>
      <c r="P48" s="123"/>
      <c r="Q48" s="123"/>
      <c r="R48" s="123"/>
      <c r="S48" s="123"/>
      <c r="T48"/>
      <c r="U48"/>
      <c r="V48"/>
    </row>
    <row r="49" spans="4:22" s="25" customFormat="1" ht="27.75" customHeight="1">
      <c r="D49" s="128"/>
      <c r="E49" s="128"/>
      <c r="F49" s="128"/>
      <c r="G49" s="128"/>
      <c r="H49" s="128"/>
      <c r="I49" s="128"/>
      <c r="K49"/>
      <c r="L49" s="123"/>
      <c r="M49" s="123"/>
      <c r="N49" s="123"/>
      <c r="O49" s="123"/>
      <c r="P49" s="123"/>
      <c r="Q49" s="123"/>
      <c r="R49" s="123"/>
      <c r="S49" s="123"/>
      <c r="T49"/>
      <c r="U49"/>
      <c r="V49"/>
    </row>
    <row r="50" spans="4:22" s="25" customFormat="1" ht="27.75" customHeight="1">
      <c r="D50" s="128"/>
      <c r="E50" s="128"/>
      <c r="F50" s="128"/>
      <c r="G50" s="128"/>
      <c r="H50" s="128"/>
      <c r="I50" s="128"/>
      <c r="K50"/>
      <c r="L50" s="123"/>
      <c r="M50" s="123"/>
      <c r="N50" s="123"/>
      <c r="O50" s="123"/>
      <c r="P50" s="123"/>
      <c r="Q50" s="123"/>
      <c r="R50" s="123"/>
      <c r="S50" s="123"/>
      <c r="T50"/>
      <c r="U50"/>
      <c r="V50"/>
    </row>
    <row r="51" spans="4:22" s="25" customFormat="1" ht="27.75" customHeight="1">
      <c r="D51" s="128"/>
      <c r="E51" s="128"/>
      <c r="F51" s="128"/>
      <c r="G51" s="128"/>
      <c r="H51" s="128"/>
      <c r="I51" s="128"/>
      <c r="K51"/>
      <c r="L51" s="123"/>
      <c r="M51" s="123"/>
      <c r="N51" s="123"/>
      <c r="O51" s="123"/>
      <c r="P51" s="123"/>
      <c r="Q51" s="123"/>
      <c r="R51" s="123"/>
      <c r="S51" s="123"/>
      <c r="T51"/>
      <c r="U51"/>
      <c r="V51"/>
    </row>
    <row r="52" spans="4:22" s="25" customFormat="1" ht="27.75" customHeight="1">
      <c r="D52" s="128"/>
      <c r="E52" s="128"/>
      <c r="F52" s="128"/>
      <c r="G52" s="128"/>
      <c r="H52" s="128"/>
      <c r="I52" s="128"/>
      <c r="K52"/>
      <c r="L52" s="123"/>
      <c r="M52" s="123"/>
      <c r="N52" s="123"/>
      <c r="O52" s="123"/>
      <c r="P52" s="123"/>
      <c r="Q52" s="123"/>
      <c r="R52" s="123"/>
      <c r="S52" s="123"/>
      <c r="T52"/>
      <c r="U52"/>
      <c r="V52"/>
    </row>
    <row r="53" spans="4:22" s="25" customFormat="1" ht="27.75" customHeight="1">
      <c r="D53" s="128"/>
      <c r="E53" s="128"/>
      <c r="F53" s="128"/>
      <c r="G53" s="128"/>
      <c r="H53" s="128"/>
      <c r="I53" s="128"/>
      <c r="K53"/>
      <c r="L53" s="123"/>
      <c r="M53" s="123"/>
      <c r="N53" s="123"/>
      <c r="O53" s="123"/>
      <c r="P53" s="123"/>
      <c r="Q53" s="123"/>
      <c r="R53" s="123"/>
      <c r="S53" s="123"/>
      <c r="T53"/>
      <c r="U53"/>
      <c r="V53"/>
    </row>
    <row r="54" spans="4:22" s="25" customFormat="1" ht="27.75" customHeight="1">
      <c r="D54" s="128"/>
      <c r="E54" s="128"/>
      <c r="F54" s="128"/>
      <c r="G54" s="128"/>
      <c r="H54" s="128"/>
      <c r="I54" s="128"/>
      <c r="K54"/>
      <c r="L54" s="123"/>
      <c r="M54" s="123"/>
      <c r="N54" s="123"/>
      <c r="O54" s="123"/>
      <c r="P54" s="123"/>
      <c r="Q54" s="123"/>
      <c r="R54" s="123"/>
      <c r="S54" s="123"/>
      <c r="T54"/>
      <c r="U54"/>
      <c r="V54"/>
    </row>
    <row r="55" spans="4:22" s="25" customFormat="1" ht="27.75" customHeight="1">
      <c r="D55" s="128"/>
      <c r="E55" s="128"/>
      <c r="F55" s="128"/>
      <c r="G55" s="128"/>
      <c r="H55" s="128"/>
      <c r="I55" s="128"/>
      <c r="K55"/>
      <c r="L55" s="123"/>
      <c r="M55" s="123"/>
      <c r="N55" s="123"/>
      <c r="O55" s="123"/>
      <c r="P55" s="123"/>
      <c r="Q55" s="123"/>
      <c r="R55" s="123"/>
      <c r="S55" s="123"/>
      <c r="T55"/>
      <c r="U55"/>
      <c r="V55"/>
    </row>
    <row r="56" spans="4:22" s="25" customFormat="1" ht="27.75" customHeight="1">
      <c r="D56" s="128"/>
      <c r="E56" s="128"/>
      <c r="F56" s="128"/>
      <c r="G56" s="128"/>
      <c r="H56" s="128"/>
      <c r="I56" s="128"/>
      <c r="K56"/>
      <c r="L56" s="123"/>
      <c r="M56" s="123"/>
      <c r="N56" s="123"/>
      <c r="O56" s="123"/>
      <c r="P56" s="123"/>
      <c r="Q56" s="123"/>
      <c r="R56" s="123"/>
      <c r="S56" s="123"/>
      <c r="T56"/>
      <c r="U56"/>
      <c r="V56"/>
    </row>
    <row r="57" spans="4:22" s="25" customFormat="1" ht="27.75" customHeight="1">
      <c r="D57" s="128"/>
      <c r="E57" s="128"/>
      <c r="F57" s="128"/>
      <c r="G57" s="128"/>
      <c r="H57" s="128"/>
      <c r="I57" s="128"/>
      <c r="K57"/>
      <c r="L57" s="123"/>
      <c r="M57" s="123"/>
      <c r="N57" s="123"/>
      <c r="O57" s="123"/>
      <c r="P57" s="123"/>
      <c r="Q57" s="123"/>
      <c r="R57" s="123"/>
      <c r="S57" s="123"/>
      <c r="T57"/>
      <c r="U57"/>
      <c r="V57"/>
    </row>
    <row r="58" spans="4:22" s="25" customFormat="1" ht="27.75" customHeight="1">
      <c r="D58" s="128"/>
      <c r="E58" s="128"/>
      <c r="F58" s="128"/>
      <c r="G58" s="128"/>
      <c r="H58" s="128"/>
      <c r="I58" s="128"/>
      <c r="K58"/>
      <c r="L58" s="123"/>
      <c r="M58" s="123"/>
      <c r="N58" s="123"/>
      <c r="O58" s="123"/>
      <c r="P58" s="123"/>
      <c r="Q58" s="123"/>
      <c r="R58" s="123"/>
      <c r="S58" s="123"/>
      <c r="T58"/>
      <c r="U58"/>
      <c r="V58"/>
    </row>
    <row r="59" spans="4:22" s="25" customFormat="1" ht="27.75" customHeight="1">
      <c r="D59" s="128"/>
      <c r="E59" s="128"/>
      <c r="F59" s="128"/>
      <c r="G59" s="128"/>
      <c r="H59" s="128"/>
      <c r="I59" s="128"/>
      <c r="K59"/>
      <c r="L59" s="123"/>
      <c r="M59" s="123"/>
      <c r="N59" s="123"/>
      <c r="O59" s="123"/>
      <c r="P59" s="123"/>
      <c r="Q59" s="123"/>
      <c r="R59" s="123"/>
      <c r="S59" s="123"/>
      <c r="T59"/>
      <c r="U59"/>
      <c r="V59"/>
    </row>
    <row r="60" spans="4:22" s="25" customFormat="1" ht="27.75" customHeight="1">
      <c r="D60" s="128"/>
      <c r="E60" s="128"/>
      <c r="F60" s="128"/>
      <c r="G60" s="128"/>
      <c r="H60" s="128"/>
      <c r="I60" s="128"/>
      <c r="K60"/>
      <c r="L60" s="123"/>
      <c r="M60" s="123"/>
      <c r="N60" s="123"/>
      <c r="O60" s="123"/>
      <c r="P60" s="123"/>
      <c r="Q60" s="123"/>
      <c r="R60" s="123"/>
      <c r="S60" s="123"/>
      <c r="T60"/>
      <c r="U60"/>
      <c r="V60"/>
    </row>
    <row r="61" spans="4:22" s="25" customFormat="1" ht="27.75" customHeight="1">
      <c r="D61" s="128"/>
      <c r="E61" s="128"/>
      <c r="F61" s="128"/>
      <c r="G61" s="128"/>
      <c r="H61" s="128"/>
      <c r="I61" s="128"/>
      <c r="K61"/>
      <c r="L61" s="123"/>
      <c r="M61" s="123"/>
      <c r="N61" s="123"/>
      <c r="O61" s="123"/>
      <c r="P61" s="123"/>
      <c r="Q61" s="123"/>
      <c r="R61" s="123"/>
      <c r="S61" s="123"/>
      <c r="T61"/>
      <c r="U61"/>
      <c r="V61"/>
    </row>
    <row r="62" spans="4:22" s="25" customFormat="1" ht="27.75" customHeight="1">
      <c r="D62" s="128"/>
      <c r="E62" s="128"/>
      <c r="F62" s="128"/>
      <c r="G62" s="128"/>
      <c r="H62" s="128"/>
      <c r="I62" s="128"/>
      <c r="K62"/>
      <c r="L62" s="123"/>
      <c r="M62" s="123"/>
      <c r="N62" s="123"/>
      <c r="O62" s="123"/>
      <c r="P62" s="123"/>
      <c r="Q62" s="123"/>
      <c r="R62" s="123"/>
      <c r="S62" s="123"/>
      <c r="T62"/>
      <c r="U62"/>
      <c r="V62"/>
    </row>
    <row r="63" spans="4:22" s="25" customFormat="1" ht="27.75" customHeight="1">
      <c r="D63" s="128"/>
      <c r="E63" s="128"/>
      <c r="F63" s="128"/>
      <c r="G63" s="128"/>
      <c r="H63" s="128"/>
      <c r="I63" s="128"/>
      <c r="K63"/>
      <c r="L63" s="123"/>
      <c r="M63" s="123"/>
      <c r="N63" s="123"/>
      <c r="O63" s="123"/>
      <c r="P63" s="123"/>
      <c r="Q63" s="123"/>
      <c r="R63" s="123"/>
      <c r="S63" s="123"/>
      <c r="T63"/>
      <c r="U63"/>
      <c r="V63"/>
    </row>
    <row r="64" spans="4:22" s="25" customFormat="1" ht="27.75" customHeight="1">
      <c r="D64" s="128"/>
      <c r="E64" s="128"/>
      <c r="F64" s="128"/>
      <c r="G64" s="128"/>
      <c r="H64" s="128"/>
      <c r="I64" s="128"/>
      <c r="K64"/>
      <c r="L64" s="123"/>
      <c r="M64" s="123"/>
      <c r="N64" s="123"/>
      <c r="O64" s="123"/>
      <c r="P64" s="123"/>
      <c r="Q64" s="123"/>
      <c r="R64" s="123"/>
      <c r="S64" s="123"/>
      <c r="T64"/>
      <c r="U64"/>
      <c r="V64"/>
    </row>
    <row r="65" spans="4:22" s="25" customFormat="1" ht="27.75" customHeight="1">
      <c r="D65" s="128"/>
      <c r="E65" s="128"/>
      <c r="F65" s="128"/>
      <c r="G65" s="128"/>
      <c r="H65" s="128"/>
      <c r="I65" s="128"/>
      <c r="K65"/>
      <c r="L65" s="123"/>
      <c r="M65" s="123"/>
      <c r="N65" s="123"/>
      <c r="O65" s="123"/>
      <c r="P65" s="123"/>
      <c r="Q65" s="123"/>
      <c r="R65" s="123"/>
      <c r="S65" s="123"/>
      <c r="T65"/>
      <c r="U65"/>
      <c r="V65"/>
    </row>
    <row r="66" spans="4:22">
      <c r="D66" s="121"/>
      <c r="E66" s="121"/>
      <c r="F66" s="121"/>
      <c r="G66" s="121"/>
      <c r="H66" s="121"/>
      <c r="I66" s="121"/>
      <c r="T66"/>
      <c r="U66"/>
      <c r="V66"/>
    </row>
    <row r="67" spans="4:22">
      <c r="D67" s="121"/>
      <c r="E67" s="121"/>
      <c r="F67" s="121"/>
      <c r="G67" s="121"/>
      <c r="H67" s="121"/>
      <c r="I67" s="121"/>
      <c r="T67"/>
      <c r="U67"/>
      <c r="V67"/>
    </row>
    <row r="68" spans="4:22">
      <c r="D68" s="121"/>
      <c r="E68" s="121"/>
      <c r="F68" s="121"/>
      <c r="G68" s="121"/>
      <c r="H68" s="121"/>
      <c r="I68" s="121"/>
      <c r="T68"/>
      <c r="U68"/>
      <c r="V68"/>
    </row>
    <row r="69" spans="4:22">
      <c r="D69" s="121"/>
      <c r="E69" s="121"/>
      <c r="F69" s="121"/>
      <c r="G69" s="121"/>
      <c r="H69" s="121"/>
      <c r="I69" s="121"/>
      <c r="T69"/>
      <c r="U69"/>
      <c r="V69"/>
    </row>
    <row r="70" spans="4:22">
      <c r="D70" s="121"/>
      <c r="E70" s="121"/>
      <c r="F70" s="121"/>
      <c r="G70" s="121"/>
      <c r="H70" s="121"/>
      <c r="I70" s="121"/>
      <c r="T70"/>
      <c r="U70"/>
      <c r="V70"/>
    </row>
    <row r="71" spans="4:22">
      <c r="D71" s="121"/>
      <c r="E71" s="121"/>
      <c r="F71" s="121"/>
      <c r="G71" s="121"/>
      <c r="H71" s="121"/>
      <c r="I71" s="121"/>
    </row>
    <row r="72" spans="4:22">
      <c r="D72" s="121"/>
      <c r="E72" s="121"/>
      <c r="F72" s="121"/>
      <c r="G72" s="121"/>
      <c r="H72" s="121"/>
      <c r="I72" s="121"/>
    </row>
    <row r="73" spans="4:22">
      <c r="D73" s="121"/>
      <c r="E73" s="121"/>
      <c r="F73" s="121"/>
      <c r="G73" s="121"/>
      <c r="H73" s="121"/>
      <c r="I73" s="121"/>
    </row>
    <row r="74" spans="4:22">
      <c r="D74" s="121"/>
      <c r="E74" s="121"/>
      <c r="F74" s="121"/>
      <c r="G74" s="121"/>
      <c r="H74" s="121"/>
      <c r="I74" s="121"/>
    </row>
    <row r="75" spans="4:22">
      <c r="D75" s="121"/>
      <c r="E75" s="121"/>
      <c r="F75" s="121"/>
      <c r="G75" s="121"/>
      <c r="H75" s="121"/>
      <c r="I75" s="121"/>
    </row>
    <row r="76" spans="4:22">
      <c r="D76" s="121"/>
      <c r="E76" s="121"/>
      <c r="F76" s="121"/>
      <c r="G76" s="121"/>
      <c r="H76" s="121"/>
      <c r="I76" s="121"/>
    </row>
    <row r="77" spans="4:22">
      <c r="D77" s="121"/>
      <c r="E77" s="121"/>
      <c r="F77" s="121"/>
      <c r="G77" s="121"/>
      <c r="H77" s="121"/>
      <c r="I77" s="121"/>
    </row>
    <row r="78" spans="4:22">
      <c r="D78" s="121"/>
      <c r="E78" s="121"/>
      <c r="F78" s="121"/>
      <c r="G78" s="121"/>
      <c r="H78" s="121"/>
      <c r="I78" s="121"/>
    </row>
    <row r="79" spans="4:22">
      <c r="D79" s="121"/>
      <c r="E79" s="121"/>
      <c r="F79" s="121"/>
      <c r="G79" s="121"/>
      <c r="H79" s="121"/>
      <c r="I79" s="121"/>
    </row>
    <row r="80" spans="4:22">
      <c r="D80" s="121"/>
      <c r="E80" s="121"/>
      <c r="F80" s="121"/>
      <c r="G80" s="121"/>
      <c r="H80" s="121"/>
      <c r="I80" s="121"/>
    </row>
    <row r="81" spans="4:9">
      <c r="D81" s="121"/>
      <c r="E81" s="121"/>
      <c r="F81" s="121"/>
      <c r="G81" s="121"/>
      <c r="H81" s="121"/>
      <c r="I81" s="121"/>
    </row>
    <row r="82" spans="4:9">
      <c r="D82" s="121"/>
      <c r="E82" s="121"/>
      <c r="F82" s="121"/>
      <c r="G82" s="121"/>
      <c r="H82" s="121"/>
      <c r="I82" s="121"/>
    </row>
    <row r="83" spans="4:9">
      <c r="D83" s="121"/>
      <c r="E83" s="121"/>
      <c r="F83" s="121"/>
      <c r="G83" s="121"/>
      <c r="H83" s="121"/>
      <c r="I83" s="121"/>
    </row>
    <row r="84" spans="4:9">
      <c r="D84" s="121"/>
      <c r="E84" s="121"/>
      <c r="F84" s="121"/>
      <c r="G84" s="121"/>
      <c r="H84" s="121"/>
      <c r="I84" s="121"/>
    </row>
    <row r="85" spans="4:9">
      <c r="D85" s="121"/>
      <c r="E85" s="121"/>
      <c r="F85" s="121"/>
      <c r="G85" s="121"/>
      <c r="H85" s="121"/>
      <c r="I85" s="121"/>
    </row>
    <row r="86" spans="4:9">
      <c r="D86" s="121"/>
      <c r="E86" s="121"/>
      <c r="F86" s="121"/>
      <c r="G86" s="121"/>
      <c r="H86" s="121"/>
      <c r="I86" s="121"/>
    </row>
    <row r="87" spans="4:9">
      <c r="D87" s="121"/>
      <c r="E87" s="121"/>
      <c r="F87" s="121"/>
      <c r="G87" s="121"/>
      <c r="H87" s="121"/>
      <c r="I87" s="121"/>
    </row>
    <row r="88" spans="4:9">
      <c r="D88" s="121"/>
      <c r="E88" s="121"/>
      <c r="F88" s="121"/>
      <c r="G88" s="121"/>
      <c r="H88" s="121"/>
      <c r="I88" s="121"/>
    </row>
    <row r="89" spans="4:9">
      <c r="D89" s="121"/>
      <c r="E89" s="121"/>
      <c r="F89" s="121"/>
      <c r="G89" s="121"/>
      <c r="H89" s="121"/>
      <c r="I89" s="121"/>
    </row>
    <row r="90" spans="4:9">
      <c r="D90" s="121"/>
      <c r="E90" s="121"/>
      <c r="F90" s="121"/>
      <c r="G90" s="121"/>
      <c r="H90" s="121"/>
      <c r="I90" s="121"/>
    </row>
    <row r="91" spans="4:9">
      <c r="D91" s="121"/>
      <c r="E91" s="121"/>
      <c r="F91" s="121"/>
      <c r="G91" s="121"/>
      <c r="H91" s="121"/>
      <c r="I91" s="121"/>
    </row>
    <row r="92" spans="4:9">
      <c r="D92" s="121"/>
      <c r="E92" s="121"/>
      <c r="F92" s="121"/>
      <c r="G92" s="121"/>
      <c r="H92" s="121"/>
      <c r="I92" s="121"/>
    </row>
    <row r="93" spans="4:9">
      <c r="D93" s="121"/>
      <c r="E93" s="121"/>
      <c r="F93" s="121"/>
      <c r="G93" s="121"/>
      <c r="H93" s="121"/>
      <c r="I93" s="121"/>
    </row>
    <row r="94" spans="4:9">
      <c r="D94" s="121"/>
      <c r="E94" s="121"/>
      <c r="F94" s="121"/>
      <c r="G94" s="121"/>
      <c r="H94" s="121"/>
      <c r="I94" s="121"/>
    </row>
    <row r="95" spans="4:9">
      <c r="D95" s="121"/>
      <c r="E95" s="121"/>
      <c r="F95" s="121"/>
      <c r="G95" s="121"/>
      <c r="H95" s="121"/>
      <c r="I95" s="121"/>
    </row>
    <row r="96" spans="4:9">
      <c r="D96" s="121"/>
      <c r="E96" s="121"/>
      <c r="F96" s="121"/>
      <c r="G96" s="121"/>
      <c r="H96" s="121"/>
      <c r="I96" s="121"/>
    </row>
    <row r="97" spans="4:9">
      <c r="D97" s="121"/>
      <c r="E97" s="121"/>
      <c r="F97" s="121"/>
      <c r="G97" s="121"/>
      <c r="H97" s="121"/>
      <c r="I97" s="121"/>
    </row>
    <row r="98" spans="4:9">
      <c r="D98" s="121"/>
      <c r="E98" s="121"/>
      <c r="F98" s="121"/>
      <c r="G98" s="121"/>
      <c r="H98" s="121"/>
      <c r="I98" s="121"/>
    </row>
    <row r="99" spans="4:9">
      <c r="D99" s="121"/>
      <c r="E99" s="121"/>
      <c r="F99" s="121"/>
      <c r="G99" s="121"/>
      <c r="H99" s="121"/>
      <c r="I99" s="121"/>
    </row>
    <row r="100" spans="4:9">
      <c r="D100" s="121"/>
      <c r="E100" s="121"/>
      <c r="F100" s="121"/>
      <c r="G100" s="121"/>
      <c r="H100" s="121"/>
      <c r="I100" s="121"/>
    </row>
    <row r="101" spans="4:9">
      <c r="D101" s="121"/>
      <c r="E101" s="121"/>
      <c r="F101" s="121"/>
      <c r="G101" s="121"/>
      <c r="H101" s="121"/>
      <c r="I101" s="121"/>
    </row>
    <row r="102" spans="4:9">
      <c r="D102" s="121"/>
      <c r="E102" s="121"/>
      <c r="F102" s="121"/>
      <c r="G102" s="121"/>
      <c r="H102" s="121"/>
      <c r="I102" s="121"/>
    </row>
    <row r="103" spans="4:9">
      <c r="D103" s="121"/>
      <c r="E103" s="121"/>
      <c r="F103" s="121"/>
      <c r="G103" s="121"/>
      <c r="H103" s="121"/>
      <c r="I103" s="121"/>
    </row>
    <row r="104" spans="4:9">
      <c r="D104" s="121"/>
      <c r="E104" s="121"/>
      <c r="F104" s="121"/>
      <c r="G104" s="121"/>
      <c r="H104" s="121"/>
      <c r="I104" s="121"/>
    </row>
    <row r="105" spans="4:9">
      <c r="D105" s="121"/>
      <c r="E105" s="121"/>
      <c r="F105" s="121"/>
      <c r="G105" s="121"/>
      <c r="H105" s="121"/>
      <c r="I105" s="121"/>
    </row>
    <row r="106" spans="4:9">
      <c r="D106" s="121"/>
      <c r="E106" s="121"/>
      <c r="F106" s="121"/>
      <c r="G106" s="121"/>
      <c r="H106" s="121"/>
      <c r="I106" s="121"/>
    </row>
    <row r="107" spans="4:9">
      <c r="D107" s="121"/>
      <c r="E107" s="121"/>
      <c r="F107" s="121"/>
      <c r="G107" s="121"/>
      <c r="H107" s="121"/>
      <c r="I107" s="121"/>
    </row>
    <row r="108" spans="4:9">
      <c r="D108" s="121"/>
      <c r="E108" s="121"/>
      <c r="F108" s="121"/>
      <c r="G108" s="121"/>
      <c r="H108" s="121"/>
      <c r="I108" s="121"/>
    </row>
    <row r="109" spans="4:9">
      <c r="D109" s="121"/>
      <c r="E109" s="121"/>
      <c r="F109" s="121"/>
      <c r="G109" s="121"/>
      <c r="H109" s="121"/>
      <c r="I109" s="121"/>
    </row>
    <row r="110" spans="4:9">
      <c r="D110" s="121"/>
      <c r="E110" s="121"/>
      <c r="F110" s="121"/>
      <c r="G110" s="121"/>
      <c r="H110" s="121"/>
      <c r="I110" s="121"/>
    </row>
    <row r="111" spans="4:9">
      <c r="D111" s="121"/>
      <c r="E111" s="121"/>
      <c r="F111" s="121"/>
      <c r="G111" s="121"/>
      <c r="H111" s="121"/>
      <c r="I111" s="121"/>
    </row>
    <row r="112" spans="4:9">
      <c r="D112" s="121"/>
      <c r="E112" s="121"/>
      <c r="F112" s="121"/>
      <c r="G112" s="121"/>
      <c r="H112" s="121"/>
      <c r="I112" s="121"/>
    </row>
    <row r="113" spans="4:9">
      <c r="D113" s="121"/>
      <c r="E113" s="121"/>
      <c r="F113" s="121"/>
      <c r="G113" s="121"/>
      <c r="H113" s="121"/>
      <c r="I113" s="121"/>
    </row>
    <row r="114" spans="4:9">
      <c r="D114" s="121"/>
      <c r="E114" s="121"/>
      <c r="F114" s="121"/>
      <c r="G114" s="121"/>
      <c r="H114" s="121"/>
      <c r="I114" s="121"/>
    </row>
    <row r="115" spans="4:9">
      <c r="D115" s="121"/>
      <c r="E115" s="121"/>
      <c r="F115" s="121"/>
      <c r="G115" s="121"/>
      <c r="H115" s="121"/>
      <c r="I115" s="121"/>
    </row>
    <row r="116" spans="4:9">
      <c r="D116" s="121"/>
      <c r="E116" s="121"/>
      <c r="F116" s="121"/>
      <c r="G116" s="121"/>
      <c r="H116" s="121"/>
      <c r="I116" s="121"/>
    </row>
    <row r="117" spans="4:9">
      <c r="D117" s="121"/>
      <c r="E117" s="121"/>
      <c r="F117" s="121"/>
      <c r="G117" s="121"/>
      <c r="H117" s="121"/>
      <c r="I117" s="121"/>
    </row>
    <row r="118" spans="4:9">
      <c r="D118" s="121"/>
      <c r="E118" s="121"/>
      <c r="F118" s="121"/>
      <c r="G118" s="121"/>
      <c r="H118" s="121"/>
      <c r="I118" s="121"/>
    </row>
    <row r="119" spans="4:9">
      <c r="D119" s="121"/>
      <c r="E119" s="121"/>
      <c r="F119" s="121"/>
      <c r="G119" s="121"/>
      <c r="H119" s="121"/>
      <c r="I119" s="121"/>
    </row>
    <row r="120" spans="4:9">
      <c r="D120" s="121"/>
      <c r="E120" s="121"/>
      <c r="F120" s="121"/>
      <c r="G120" s="121"/>
      <c r="H120" s="121"/>
      <c r="I120" s="121"/>
    </row>
    <row r="121" spans="4:9">
      <c r="D121" s="121"/>
      <c r="E121" s="121"/>
      <c r="F121" s="121"/>
      <c r="G121" s="121"/>
      <c r="H121" s="121"/>
      <c r="I121" s="121"/>
    </row>
    <row r="122" spans="4:9">
      <c r="D122" s="121"/>
      <c r="E122" s="121"/>
      <c r="F122" s="121"/>
      <c r="G122" s="121"/>
      <c r="H122" s="121"/>
      <c r="I122" s="121"/>
    </row>
    <row r="123" spans="4:9">
      <c r="D123" s="121"/>
      <c r="E123" s="121"/>
      <c r="F123" s="121"/>
      <c r="G123" s="121"/>
      <c r="H123" s="121"/>
      <c r="I123" s="121"/>
    </row>
    <row r="124" spans="4:9">
      <c r="D124" s="121"/>
      <c r="E124" s="121"/>
      <c r="F124" s="121"/>
      <c r="G124" s="121"/>
      <c r="H124" s="121"/>
      <c r="I124" s="121"/>
    </row>
    <row r="125" spans="4:9">
      <c r="D125" s="121"/>
      <c r="E125" s="121"/>
      <c r="F125" s="121"/>
      <c r="G125" s="121"/>
      <c r="H125" s="121"/>
      <c r="I125" s="121"/>
    </row>
    <row r="126" spans="4:9">
      <c r="D126" s="121"/>
      <c r="E126" s="121"/>
      <c r="F126" s="121"/>
      <c r="G126" s="121"/>
      <c r="H126" s="121"/>
      <c r="I126" s="121"/>
    </row>
    <row r="127" spans="4:9">
      <c r="D127" s="121"/>
      <c r="E127" s="121"/>
      <c r="F127" s="121"/>
      <c r="G127" s="121"/>
      <c r="H127" s="121"/>
      <c r="I127" s="121"/>
    </row>
    <row r="128" spans="4:9">
      <c r="D128" s="121"/>
      <c r="E128" s="121"/>
      <c r="F128" s="121"/>
      <c r="G128" s="121"/>
      <c r="H128" s="121"/>
      <c r="I128" s="121"/>
    </row>
    <row r="129" spans="4:9">
      <c r="D129" s="121"/>
      <c r="E129" s="121"/>
      <c r="F129" s="121"/>
      <c r="G129" s="121"/>
      <c r="H129" s="121"/>
      <c r="I129" s="121"/>
    </row>
    <row r="130" spans="4:9">
      <c r="D130" s="121"/>
      <c r="E130" s="121"/>
      <c r="F130" s="121"/>
      <c r="G130" s="121"/>
      <c r="H130" s="121"/>
      <c r="I130" s="121"/>
    </row>
    <row r="131" spans="4:9">
      <c r="D131" s="121"/>
      <c r="E131" s="121"/>
      <c r="F131" s="121"/>
      <c r="G131" s="121"/>
      <c r="H131" s="121"/>
      <c r="I131" s="121"/>
    </row>
    <row r="132" spans="4:9">
      <c r="D132" s="121"/>
      <c r="E132" s="121"/>
      <c r="F132" s="121"/>
      <c r="G132" s="121"/>
      <c r="H132" s="121"/>
      <c r="I132" s="121"/>
    </row>
    <row r="133" spans="4:9">
      <c r="D133" s="121"/>
      <c r="E133" s="121"/>
      <c r="F133" s="121"/>
      <c r="G133" s="121"/>
      <c r="H133" s="121"/>
      <c r="I133" s="121"/>
    </row>
    <row r="134" spans="4:9">
      <c r="D134" s="121"/>
      <c r="E134" s="121"/>
      <c r="F134" s="121"/>
      <c r="G134" s="121"/>
      <c r="H134" s="121"/>
      <c r="I134" s="121"/>
    </row>
    <row r="135" spans="4:9">
      <c r="D135" s="121"/>
      <c r="E135" s="121"/>
      <c r="F135" s="121"/>
      <c r="G135" s="121"/>
      <c r="H135" s="121"/>
      <c r="I135" s="121"/>
    </row>
    <row r="136" spans="4:9">
      <c r="D136" s="121"/>
      <c r="E136" s="121"/>
      <c r="F136" s="121"/>
      <c r="G136" s="121"/>
      <c r="H136" s="121"/>
      <c r="I136" s="121"/>
    </row>
    <row r="137" spans="4:9">
      <c r="D137" s="121"/>
      <c r="E137" s="121"/>
      <c r="F137" s="121"/>
      <c r="G137" s="121"/>
      <c r="H137" s="121"/>
      <c r="I137" s="121"/>
    </row>
    <row r="138" spans="4:9">
      <c r="D138" s="121"/>
      <c r="E138" s="121"/>
      <c r="F138" s="121"/>
      <c r="G138" s="121"/>
      <c r="H138" s="121"/>
      <c r="I138" s="121"/>
    </row>
    <row r="139" spans="4:9">
      <c r="D139" s="121"/>
      <c r="E139" s="121"/>
      <c r="F139" s="121"/>
      <c r="G139" s="121"/>
      <c r="H139" s="121"/>
      <c r="I139" s="121"/>
    </row>
    <row r="140" spans="4:9">
      <c r="D140" s="121"/>
      <c r="E140" s="121"/>
      <c r="F140" s="121"/>
      <c r="G140" s="121"/>
      <c r="H140" s="121"/>
      <c r="I140" s="121"/>
    </row>
    <row r="141" spans="4:9">
      <c r="D141" s="121"/>
      <c r="E141" s="121"/>
      <c r="F141" s="121"/>
      <c r="G141" s="121"/>
      <c r="H141" s="121"/>
      <c r="I141" s="121"/>
    </row>
    <row r="142" spans="4:9">
      <c r="D142" s="121"/>
      <c r="E142" s="121"/>
      <c r="F142" s="121"/>
      <c r="G142" s="121"/>
      <c r="H142" s="121"/>
      <c r="I142" s="121"/>
    </row>
    <row r="143" spans="4:9">
      <c r="D143" s="121"/>
      <c r="E143" s="121"/>
      <c r="F143" s="121"/>
      <c r="G143" s="121"/>
      <c r="H143" s="121"/>
      <c r="I143" s="121"/>
    </row>
    <row r="144" spans="4:9">
      <c r="D144" s="121"/>
      <c r="E144" s="121"/>
      <c r="F144" s="121"/>
      <c r="G144" s="121"/>
      <c r="H144" s="121"/>
      <c r="I144" s="121"/>
    </row>
    <row r="145" spans="4:9">
      <c r="D145" s="121"/>
      <c r="E145" s="121"/>
      <c r="F145" s="121"/>
      <c r="G145" s="121"/>
      <c r="H145" s="121"/>
      <c r="I145" s="121"/>
    </row>
    <row r="146" spans="4:9">
      <c r="D146" s="121"/>
      <c r="E146" s="121"/>
      <c r="F146" s="121"/>
      <c r="G146" s="121"/>
      <c r="H146" s="121"/>
      <c r="I146" s="121"/>
    </row>
    <row r="147" spans="4:9">
      <c r="D147" s="121"/>
      <c r="E147" s="121"/>
      <c r="F147" s="121"/>
      <c r="G147" s="121"/>
      <c r="H147" s="121"/>
      <c r="I147" s="121"/>
    </row>
    <row r="148" spans="4:9">
      <c r="D148" s="121"/>
      <c r="E148" s="121"/>
      <c r="F148" s="121"/>
      <c r="G148" s="121"/>
      <c r="H148" s="121"/>
      <c r="I148" s="121"/>
    </row>
    <row r="149" spans="4:9">
      <c r="D149" s="121"/>
      <c r="E149" s="121"/>
      <c r="F149" s="121"/>
      <c r="G149" s="121"/>
      <c r="H149" s="121"/>
      <c r="I149" s="121"/>
    </row>
    <row r="150" spans="4:9">
      <c r="D150" s="121"/>
      <c r="E150" s="121"/>
      <c r="F150" s="121"/>
      <c r="G150" s="121"/>
      <c r="H150" s="121"/>
      <c r="I150" s="121"/>
    </row>
    <row r="151" spans="4:9">
      <c r="D151" s="121"/>
      <c r="E151" s="121"/>
      <c r="F151" s="121"/>
      <c r="G151" s="121"/>
      <c r="H151" s="121"/>
      <c r="I151" s="121"/>
    </row>
    <row r="152" spans="4:9">
      <c r="D152" s="121"/>
      <c r="E152" s="121"/>
      <c r="F152" s="121"/>
      <c r="G152" s="121"/>
      <c r="H152" s="121"/>
      <c r="I152" s="121"/>
    </row>
    <row r="153" spans="4:9">
      <c r="D153" s="121"/>
      <c r="E153" s="121"/>
      <c r="F153" s="121"/>
      <c r="G153" s="121"/>
      <c r="H153" s="121"/>
      <c r="I153" s="121"/>
    </row>
    <row r="154" spans="4:9">
      <c r="D154" s="121"/>
      <c r="E154" s="121"/>
      <c r="F154" s="121"/>
      <c r="G154" s="121"/>
      <c r="H154" s="121"/>
      <c r="I154" s="121"/>
    </row>
    <row r="155" spans="4:9">
      <c r="D155" s="121"/>
      <c r="E155" s="121"/>
      <c r="F155" s="121"/>
      <c r="G155" s="121"/>
      <c r="H155" s="121"/>
      <c r="I155" s="121"/>
    </row>
    <row r="156" spans="4:9">
      <c r="D156" s="121"/>
      <c r="E156" s="121"/>
      <c r="F156" s="121"/>
      <c r="G156" s="121"/>
      <c r="H156" s="121"/>
      <c r="I156" s="121"/>
    </row>
    <row r="157" spans="4:9">
      <c r="D157" s="121"/>
      <c r="E157" s="121"/>
      <c r="F157" s="121"/>
      <c r="G157" s="121"/>
      <c r="H157" s="121"/>
      <c r="I157" s="121"/>
    </row>
    <row r="158" spans="4:9">
      <c r="D158" s="121"/>
      <c r="E158" s="121"/>
      <c r="F158" s="121"/>
      <c r="G158" s="121"/>
      <c r="H158" s="121"/>
      <c r="I158" s="121"/>
    </row>
    <row r="159" spans="4:9">
      <c r="D159" s="121"/>
      <c r="E159" s="121"/>
      <c r="F159" s="121"/>
      <c r="G159" s="121"/>
      <c r="H159" s="121"/>
      <c r="I159" s="121"/>
    </row>
    <row r="160" spans="4:9">
      <c r="D160" s="121"/>
      <c r="E160" s="121"/>
      <c r="F160" s="121"/>
      <c r="G160" s="121"/>
      <c r="H160" s="121"/>
      <c r="I160" s="121"/>
    </row>
    <row r="161" spans="4:9">
      <c r="D161" s="121"/>
      <c r="E161" s="121"/>
      <c r="F161" s="121"/>
      <c r="G161" s="121"/>
      <c r="H161" s="121"/>
      <c r="I161" s="121"/>
    </row>
    <row r="162" spans="4:9">
      <c r="D162" s="121"/>
      <c r="E162" s="121"/>
      <c r="F162" s="121"/>
      <c r="G162" s="121"/>
      <c r="H162" s="121"/>
      <c r="I162" s="121"/>
    </row>
    <row r="163" spans="4:9">
      <c r="D163" s="121"/>
      <c r="E163" s="121"/>
      <c r="F163" s="121"/>
      <c r="G163" s="121"/>
      <c r="H163" s="121"/>
      <c r="I163" s="121"/>
    </row>
    <row r="164" spans="4:9">
      <c r="D164" s="121"/>
      <c r="E164" s="121"/>
      <c r="F164" s="121"/>
      <c r="G164" s="121"/>
      <c r="H164" s="121"/>
      <c r="I164" s="121"/>
    </row>
    <row r="165" spans="4:9">
      <c r="D165" s="121"/>
      <c r="E165" s="121"/>
      <c r="F165" s="121"/>
      <c r="G165" s="121"/>
      <c r="H165" s="121"/>
      <c r="I165" s="121"/>
    </row>
    <row r="166" spans="4:9">
      <c r="D166" s="121"/>
      <c r="E166" s="121"/>
      <c r="F166" s="121"/>
      <c r="G166" s="121"/>
      <c r="H166" s="121"/>
      <c r="I166" s="121"/>
    </row>
    <row r="167" spans="4:9">
      <c r="D167" s="121"/>
      <c r="E167" s="121"/>
      <c r="F167" s="121"/>
      <c r="G167" s="121"/>
      <c r="H167" s="121"/>
      <c r="I167" s="121"/>
    </row>
    <row r="168" spans="4:9">
      <c r="D168" s="121"/>
      <c r="E168" s="121"/>
      <c r="F168" s="121"/>
      <c r="G168" s="121"/>
      <c r="H168" s="121"/>
      <c r="I168" s="121"/>
    </row>
    <row r="169" spans="4:9">
      <c r="D169" s="121"/>
      <c r="E169" s="121"/>
      <c r="F169" s="121"/>
      <c r="G169" s="121"/>
      <c r="H169" s="121"/>
      <c r="I169" s="121"/>
    </row>
    <row r="170" spans="4:9">
      <c r="D170" s="121"/>
      <c r="E170" s="121"/>
      <c r="F170" s="121"/>
      <c r="G170" s="121"/>
      <c r="H170" s="121"/>
      <c r="I170" s="121"/>
    </row>
    <row r="171" spans="4:9">
      <c r="D171" s="121"/>
      <c r="E171" s="121"/>
      <c r="F171" s="121"/>
      <c r="G171" s="121"/>
      <c r="H171" s="121"/>
      <c r="I171" s="121"/>
    </row>
    <row r="172" spans="4:9">
      <c r="D172" s="121"/>
      <c r="E172" s="121"/>
      <c r="F172" s="121"/>
      <c r="G172" s="121"/>
      <c r="H172" s="121"/>
      <c r="I172" s="121"/>
    </row>
    <row r="173" spans="4:9">
      <c r="D173" s="121"/>
      <c r="E173" s="121"/>
      <c r="F173" s="121"/>
      <c r="G173" s="121"/>
      <c r="H173" s="121"/>
      <c r="I173" s="121"/>
    </row>
    <row r="174" spans="4:9">
      <c r="D174" s="121"/>
      <c r="E174" s="121"/>
      <c r="F174" s="121"/>
      <c r="G174" s="121"/>
      <c r="H174" s="121"/>
      <c r="I174" s="121"/>
    </row>
    <row r="175" spans="4:9">
      <c r="D175" s="121"/>
      <c r="E175" s="121"/>
      <c r="F175" s="121"/>
      <c r="G175" s="121"/>
      <c r="H175" s="121"/>
      <c r="I175" s="121"/>
    </row>
    <row r="176" spans="4:9">
      <c r="D176" s="121"/>
      <c r="E176" s="121"/>
      <c r="F176" s="121"/>
      <c r="G176" s="121"/>
      <c r="H176" s="121"/>
      <c r="I176" s="121"/>
    </row>
    <row r="177" spans="4:9">
      <c r="D177" s="121"/>
      <c r="E177" s="121"/>
      <c r="F177" s="121"/>
      <c r="G177" s="121"/>
      <c r="H177" s="121"/>
      <c r="I177" s="121"/>
    </row>
    <row r="178" spans="4:9">
      <c r="D178" s="121"/>
      <c r="E178" s="121"/>
      <c r="F178" s="121"/>
      <c r="G178" s="121"/>
      <c r="H178" s="121"/>
      <c r="I178" s="121"/>
    </row>
    <row r="179" spans="4:9">
      <c r="D179" s="121"/>
      <c r="E179" s="121"/>
      <c r="F179" s="121"/>
      <c r="G179" s="121"/>
      <c r="H179" s="121"/>
      <c r="I179" s="121"/>
    </row>
    <row r="180" spans="4:9">
      <c r="D180" s="121"/>
      <c r="E180" s="121"/>
      <c r="F180" s="121"/>
      <c r="G180" s="121"/>
      <c r="H180" s="121"/>
      <c r="I180" s="121"/>
    </row>
    <row r="181" spans="4:9">
      <c r="D181" s="121"/>
      <c r="E181" s="121"/>
      <c r="F181" s="121"/>
      <c r="G181" s="121"/>
      <c r="H181" s="121"/>
      <c r="I181" s="121"/>
    </row>
    <row r="182" spans="4:9">
      <c r="D182" s="121"/>
      <c r="E182" s="121"/>
      <c r="F182" s="121"/>
      <c r="G182" s="121"/>
      <c r="H182" s="121"/>
      <c r="I182" s="121"/>
    </row>
    <row r="183" spans="4:9">
      <c r="D183" s="121"/>
      <c r="E183" s="121"/>
      <c r="F183" s="121"/>
      <c r="G183" s="121"/>
      <c r="H183" s="121"/>
      <c r="I183" s="121"/>
    </row>
    <row r="184" spans="4:9">
      <c r="D184" s="121"/>
      <c r="E184" s="121"/>
      <c r="F184" s="121"/>
      <c r="G184" s="121"/>
      <c r="H184" s="121"/>
      <c r="I184" s="121"/>
    </row>
    <row r="185" spans="4:9">
      <c r="D185" s="121"/>
      <c r="E185" s="121"/>
      <c r="F185" s="121"/>
      <c r="G185" s="121"/>
      <c r="H185" s="121"/>
      <c r="I185" s="121"/>
    </row>
    <row r="186" spans="4:9">
      <c r="D186" s="121"/>
      <c r="E186" s="121"/>
      <c r="F186" s="121"/>
      <c r="G186" s="121"/>
      <c r="H186" s="121"/>
      <c r="I186" s="121"/>
    </row>
    <row r="187" spans="4:9">
      <c r="D187" s="121"/>
      <c r="E187" s="121"/>
      <c r="F187" s="121"/>
      <c r="G187" s="121"/>
      <c r="H187" s="121"/>
      <c r="I187" s="121"/>
    </row>
    <row r="188" spans="4:9">
      <c r="D188" s="121"/>
      <c r="E188" s="121"/>
      <c r="F188" s="121"/>
      <c r="G188" s="121"/>
      <c r="H188" s="121"/>
      <c r="I188" s="121"/>
    </row>
    <row r="189" spans="4:9">
      <c r="D189" s="121"/>
      <c r="E189" s="121"/>
      <c r="F189" s="121"/>
      <c r="G189" s="121"/>
      <c r="H189" s="121"/>
      <c r="I189" s="121"/>
    </row>
    <row r="190" spans="4:9">
      <c r="D190" s="121"/>
      <c r="E190" s="121"/>
      <c r="F190" s="121"/>
      <c r="G190" s="121"/>
      <c r="H190" s="121"/>
      <c r="I190" s="121"/>
    </row>
    <row r="191" spans="4:9">
      <c r="D191" s="121"/>
      <c r="E191" s="121"/>
      <c r="F191" s="121"/>
      <c r="G191" s="121"/>
      <c r="H191" s="121"/>
      <c r="I191" s="121"/>
    </row>
    <row r="192" spans="4:9">
      <c r="D192" s="121"/>
      <c r="E192" s="121"/>
      <c r="F192" s="121"/>
      <c r="G192" s="121"/>
      <c r="H192" s="121"/>
      <c r="I192" s="121"/>
    </row>
    <row r="193" spans="1:19">
      <c r="D193" s="121"/>
      <c r="E193" s="121"/>
      <c r="F193" s="121"/>
      <c r="G193" s="121"/>
      <c r="H193" s="121"/>
      <c r="I193" s="121"/>
    </row>
    <row r="194" spans="1:19">
      <c r="D194" s="121"/>
      <c r="E194" s="121"/>
      <c r="F194" s="121"/>
      <c r="G194" s="121"/>
      <c r="H194" s="121"/>
      <c r="I194" s="121"/>
    </row>
    <row r="195" spans="1:19">
      <c r="D195" s="121"/>
      <c r="E195" s="121"/>
      <c r="F195" s="121"/>
      <c r="G195" s="121"/>
      <c r="H195" s="121"/>
      <c r="I195" s="121"/>
    </row>
    <row r="196" spans="1:19">
      <c r="D196" s="121"/>
      <c r="E196" s="121"/>
      <c r="F196" s="121"/>
      <c r="G196" s="121"/>
      <c r="H196" s="121"/>
      <c r="I196" s="121"/>
    </row>
    <row r="197" spans="1:19">
      <c r="D197" s="121"/>
      <c r="E197" s="121"/>
      <c r="F197" s="121"/>
      <c r="G197" s="121"/>
      <c r="H197" s="121"/>
      <c r="I197" s="121"/>
    </row>
    <row r="198" spans="1:19">
      <c r="D198" s="121"/>
      <c r="E198" s="121"/>
      <c r="F198" s="121"/>
      <c r="G198" s="121"/>
      <c r="H198" s="121"/>
      <c r="I198" s="121"/>
    </row>
    <row r="199" spans="1:19">
      <c r="D199" s="121"/>
      <c r="E199" s="121"/>
      <c r="F199" s="121"/>
      <c r="G199" s="121"/>
      <c r="H199" s="121"/>
      <c r="I199" s="121"/>
    </row>
    <row r="200" spans="1:19">
      <c r="D200" s="121"/>
      <c r="E200" s="121"/>
      <c r="F200" s="121"/>
      <c r="G200" s="121"/>
      <c r="H200" s="121"/>
      <c r="I200" s="121"/>
    </row>
    <row r="201" spans="1:19" s="34" customFormat="1" ht="15" customHeight="1">
      <c r="A201" s="46"/>
      <c r="B201" s="46"/>
      <c r="C201" s="27"/>
      <c r="D201" s="121"/>
      <c r="E201" s="121"/>
      <c r="F201" s="121"/>
      <c r="G201" s="121"/>
      <c r="H201" s="121"/>
      <c r="I201" s="121"/>
      <c r="J201" s="45"/>
      <c r="K201"/>
      <c r="L201"/>
      <c r="M201"/>
      <c r="N201"/>
      <c r="O201"/>
      <c r="P201"/>
      <c r="Q201"/>
      <c r="R201"/>
      <c r="S201"/>
    </row>
    <row r="202" spans="1:19" s="34" customFormat="1">
      <c r="A202" s="46"/>
      <c r="B202" s="46"/>
      <c r="C202" s="27"/>
      <c r="D202" s="121"/>
      <c r="E202" s="121"/>
      <c r="F202" s="121"/>
      <c r="G202" s="121"/>
      <c r="H202" s="121"/>
      <c r="I202" s="121"/>
      <c r="J202" s="45"/>
      <c r="K202"/>
      <c r="L202"/>
      <c r="M202"/>
      <c r="N202"/>
      <c r="O202"/>
      <c r="P202"/>
      <c r="Q202"/>
      <c r="R202"/>
      <c r="S202"/>
    </row>
    <row r="203" spans="1:19" s="34" customFormat="1">
      <c r="A203" s="46"/>
      <c r="B203" s="46"/>
      <c r="C203" s="27"/>
      <c r="D203" s="121"/>
      <c r="E203" s="121"/>
      <c r="F203" s="121"/>
      <c r="G203" s="121"/>
      <c r="H203" s="121"/>
      <c r="I203" s="121"/>
      <c r="J203" s="45"/>
      <c r="K203"/>
      <c r="L203"/>
      <c r="M203"/>
      <c r="N203"/>
      <c r="O203"/>
      <c r="P203"/>
      <c r="Q203"/>
      <c r="R203"/>
      <c r="S203"/>
    </row>
    <row r="204" spans="1:19" s="34" customFormat="1">
      <c r="A204" s="46"/>
      <c r="B204" s="46"/>
      <c r="C204" s="27"/>
      <c r="D204" s="121"/>
      <c r="E204" s="121"/>
      <c r="F204" s="121"/>
      <c r="G204" s="121"/>
      <c r="H204" s="121"/>
      <c r="I204" s="121"/>
      <c r="J204" s="45"/>
      <c r="K204"/>
      <c r="L204"/>
      <c r="M204"/>
      <c r="N204"/>
      <c r="O204"/>
      <c r="P204"/>
      <c r="Q204"/>
      <c r="R204"/>
      <c r="S204"/>
    </row>
    <row r="205" spans="1:19" s="34" customFormat="1">
      <c r="A205" s="46"/>
      <c r="B205" s="46"/>
      <c r="C205" s="27"/>
      <c r="D205" s="121"/>
      <c r="E205" s="121"/>
      <c r="F205" s="121"/>
      <c r="G205" s="121"/>
      <c r="H205" s="121"/>
      <c r="I205" s="121"/>
      <c r="J205" s="45"/>
      <c r="K205"/>
      <c r="L205"/>
      <c r="M205"/>
      <c r="N205"/>
      <c r="O205"/>
      <c r="P205"/>
      <c r="Q205"/>
      <c r="R205"/>
      <c r="S205"/>
    </row>
    <row r="206" spans="1:19" s="34" customFormat="1">
      <c r="A206" s="46"/>
      <c r="B206" s="46"/>
      <c r="C206" s="27"/>
      <c r="D206" s="121"/>
      <c r="E206" s="121"/>
      <c r="F206" s="121"/>
      <c r="G206" s="121"/>
      <c r="H206" s="121"/>
      <c r="I206" s="121"/>
      <c r="J206" s="45"/>
      <c r="K206"/>
      <c r="L206"/>
      <c r="M206"/>
      <c r="N206"/>
      <c r="O206"/>
      <c r="P206"/>
      <c r="Q206"/>
      <c r="R206"/>
      <c r="S206"/>
    </row>
    <row r="207" spans="1:19" s="34" customFormat="1">
      <c r="A207" s="46"/>
      <c r="B207" s="46"/>
      <c r="C207" s="27"/>
      <c r="D207" s="121"/>
      <c r="E207" s="121"/>
      <c r="F207" s="121"/>
      <c r="G207" s="121"/>
      <c r="H207" s="121"/>
      <c r="I207" s="121"/>
      <c r="J207" s="45"/>
      <c r="K207"/>
      <c r="L207"/>
      <c r="M207"/>
      <c r="N207"/>
      <c r="O207"/>
      <c r="P207"/>
      <c r="Q207"/>
      <c r="R207"/>
      <c r="S207"/>
    </row>
    <row r="208" spans="1:19" s="31" customFormat="1" ht="28.5" hidden="1" customHeight="1">
      <c r="A208" s="46"/>
      <c r="B208" s="46"/>
      <c r="C208" s="27"/>
      <c r="D208" s="121"/>
      <c r="E208" s="121"/>
      <c r="F208" s="121"/>
      <c r="G208" s="121"/>
      <c r="H208" s="121"/>
      <c r="I208" s="121"/>
      <c r="J208" s="45"/>
      <c r="K208"/>
      <c r="L208"/>
      <c r="M208"/>
      <c r="N208"/>
      <c r="O208"/>
      <c r="P208"/>
      <c r="Q208"/>
      <c r="R208"/>
      <c r="S208"/>
    </row>
    <row r="209" spans="1:21" s="31" customFormat="1" ht="28.5" hidden="1" customHeight="1">
      <c r="A209" s="46"/>
      <c r="B209" s="46"/>
      <c r="C209" s="27"/>
      <c r="D209" s="121"/>
      <c r="E209" s="121"/>
      <c r="F209" s="121"/>
      <c r="G209" s="121"/>
      <c r="H209" s="121"/>
      <c r="I209" s="121"/>
      <c r="J209" s="45"/>
      <c r="K209"/>
      <c r="L209"/>
      <c r="M209"/>
      <c r="N209"/>
      <c r="O209"/>
      <c r="P209"/>
      <c r="Q209"/>
      <c r="R209"/>
      <c r="S209"/>
    </row>
    <row r="210" spans="1:21" s="31" customFormat="1">
      <c r="A210" s="46"/>
      <c r="B210" s="46"/>
      <c r="C210" s="27"/>
      <c r="D210" s="121"/>
      <c r="E210" s="121"/>
      <c r="F210" s="121"/>
      <c r="G210" s="121"/>
      <c r="H210" s="121"/>
      <c r="I210" s="121"/>
      <c r="J210" s="45"/>
      <c r="K210"/>
      <c r="L210"/>
      <c r="M210"/>
      <c r="N210"/>
      <c r="O210"/>
      <c r="P210"/>
      <c r="Q210"/>
      <c r="R210"/>
      <c r="S210"/>
    </row>
    <row r="211" spans="1:21" s="31" customFormat="1">
      <c r="A211" s="46"/>
      <c r="B211" s="46"/>
      <c r="C211" s="27"/>
      <c r="D211" s="121"/>
      <c r="E211" s="121"/>
      <c r="F211" s="121"/>
      <c r="G211" s="121"/>
      <c r="H211" s="121"/>
      <c r="I211" s="121"/>
      <c r="J211" s="45"/>
      <c r="K211"/>
      <c r="L211"/>
      <c r="M211"/>
      <c r="N211"/>
      <c r="O211"/>
      <c r="P211"/>
      <c r="Q211"/>
      <c r="R211"/>
      <c r="S211"/>
      <c r="T211"/>
      <c r="U211"/>
    </row>
    <row r="212" spans="1:21" s="31" customFormat="1">
      <c r="A212" s="46"/>
      <c r="B212" s="46"/>
      <c r="C212" s="27"/>
      <c r="D212" s="121"/>
      <c r="E212" s="121"/>
      <c r="F212" s="121"/>
      <c r="G212" s="121"/>
      <c r="H212" s="121"/>
      <c r="I212" s="121"/>
      <c r="J212" s="45"/>
      <c r="K212"/>
      <c r="L212"/>
      <c r="M212"/>
      <c r="N212"/>
      <c r="O212"/>
      <c r="P212"/>
      <c r="Q212"/>
      <c r="R212"/>
      <c r="S212"/>
      <c r="T212"/>
      <c r="U212"/>
    </row>
    <row r="213" spans="1:21" s="30" customFormat="1" ht="20">
      <c r="A213" s="46"/>
      <c r="B213" s="46"/>
      <c r="C213" s="27"/>
      <c r="D213" s="121"/>
      <c r="E213" s="121"/>
      <c r="F213" s="121"/>
      <c r="G213" s="121"/>
      <c r="H213" s="121"/>
      <c r="I213" s="121"/>
      <c r="J213" s="45"/>
      <c r="K213"/>
      <c r="L213"/>
      <c r="M213"/>
      <c r="N213"/>
      <c r="O213"/>
      <c r="P213"/>
      <c r="Q213"/>
      <c r="R213"/>
      <c r="S213"/>
      <c r="T213"/>
      <c r="U213"/>
    </row>
    <row r="214" spans="1:21" s="30" customFormat="1" ht="20">
      <c r="A214" s="46"/>
      <c r="B214" s="46"/>
      <c r="C214" s="27"/>
      <c r="D214" s="121"/>
      <c r="E214" s="121"/>
      <c r="F214" s="121"/>
      <c r="G214" s="121"/>
      <c r="H214" s="121"/>
      <c r="I214" s="121"/>
      <c r="J214" s="45"/>
      <c r="K214"/>
      <c r="L214"/>
      <c r="M214"/>
      <c r="N214"/>
      <c r="O214"/>
      <c r="P214"/>
      <c r="Q214"/>
      <c r="R214"/>
      <c r="S214"/>
      <c r="T214"/>
      <c r="U214"/>
    </row>
    <row r="215" spans="1:21" s="30" customFormat="1" ht="20">
      <c r="A215" s="46"/>
      <c r="B215" s="46"/>
      <c r="C215" s="27"/>
      <c r="D215" s="121"/>
      <c r="E215" s="121"/>
      <c r="F215" s="121"/>
      <c r="G215" s="121"/>
      <c r="H215" s="121"/>
      <c r="I215" s="121"/>
      <c r="J215" s="45"/>
      <c r="K215"/>
      <c r="L215"/>
      <c r="M215"/>
      <c r="N215"/>
      <c r="O215"/>
      <c r="P215"/>
      <c r="Q215"/>
      <c r="R215"/>
      <c r="S215"/>
      <c r="T215"/>
      <c r="U215"/>
    </row>
    <row r="216" spans="1:21" s="30" customFormat="1" ht="20">
      <c r="A216" s="46"/>
      <c r="B216" s="46"/>
      <c r="C216" s="27"/>
      <c r="D216" s="121"/>
      <c r="E216" s="121"/>
      <c r="F216" s="121"/>
      <c r="G216" s="121"/>
      <c r="H216" s="121"/>
      <c r="I216" s="121"/>
      <c r="J216" s="45"/>
      <c r="K216"/>
      <c r="L216"/>
      <c r="M216"/>
      <c r="N216"/>
      <c r="O216"/>
      <c r="P216"/>
      <c r="Q216"/>
      <c r="R216"/>
      <c r="S216"/>
      <c r="T216"/>
      <c r="U216"/>
    </row>
    <row r="217" spans="1:21" s="30" customFormat="1" ht="20">
      <c r="A217" s="46"/>
      <c r="B217" s="46"/>
      <c r="C217" s="27"/>
      <c r="D217" s="121"/>
      <c r="E217" s="121"/>
      <c r="F217" s="121"/>
      <c r="G217" s="121"/>
      <c r="H217" s="121"/>
      <c r="I217" s="121"/>
      <c r="J217" s="45"/>
      <c r="K217"/>
      <c r="L217"/>
      <c r="M217"/>
      <c r="N217"/>
      <c r="O217"/>
      <c r="P217"/>
      <c r="Q217"/>
      <c r="R217"/>
      <c r="S217"/>
      <c r="T217"/>
      <c r="U217"/>
    </row>
    <row r="218" spans="1:21" s="30" customFormat="1" ht="20">
      <c r="A218" s="46"/>
      <c r="B218" s="46"/>
      <c r="C218" s="27"/>
      <c r="D218" s="121"/>
      <c r="E218" s="121"/>
      <c r="F218" s="121"/>
      <c r="G218" s="121"/>
      <c r="H218" s="121"/>
      <c r="I218" s="121"/>
      <c r="J218" s="45"/>
      <c r="K218"/>
      <c r="L218"/>
      <c r="M218"/>
      <c r="N218"/>
      <c r="O218"/>
      <c r="P218"/>
      <c r="Q218"/>
      <c r="R218"/>
      <c r="S218"/>
      <c r="T218"/>
      <c r="U218"/>
    </row>
    <row r="219" spans="1:21" s="30" customFormat="1" ht="20">
      <c r="A219" s="46"/>
      <c r="B219" s="46"/>
      <c r="C219" s="27"/>
      <c r="D219" s="121"/>
      <c r="E219" s="121"/>
      <c r="F219" s="121"/>
      <c r="G219" s="121"/>
      <c r="H219" s="121"/>
      <c r="I219" s="121"/>
      <c r="J219" s="45"/>
      <c r="K219"/>
      <c r="L219"/>
      <c r="M219"/>
      <c r="N219"/>
      <c r="O219"/>
      <c r="P219"/>
      <c r="Q219"/>
      <c r="R219"/>
      <c r="S219"/>
      <c r="T219"/>
      <c r="U219"/>
    </row>
    <row r="220" spans="1:21" s="30" customFormat="1" ht="20">
      <c r="A220" s="46"/>
      <c r="B220" s="46"/>
      <c r="C220" s="27"/>
      <c r="D220" s="121"/>
      <c r="E220" s="121"/>
      <c r="F220" s="121"/>
      <c r="G220" s="121"/>
      <c r="H220" s="121"/>
      <c r="I220" s="121"/>
      <c r="J220" s="45"/>
      <c r="K220"/>
      <c r="L220"/>
      <c r="M220"/>
      <c r="N220"/>
      <c r="O220"/>
      <c r="P220"/>
      <c r="Q220"/>
      <c r="R220"/>
      <c r="S220"/>
      <c r="T220"/>
      <c r="U220"/>
    </row>
    <row r="221" spans="1:21" s="30" customFormat="1" ht="20">
      <c r="A221" s="46"/>
      <c r="B221" s="46"/>
      <c r="C221" s="27"/>
      <c r="D221" s="121"/>
      <c r="E221" s="121"/>
      <c r="F221" s="121"/>
      <c r="G221" s="121"/>
      <c r="H221" s="121"/>
      <c r="I221" s="121"/>
      <c r="J221" s="45"/>
      <c r="K221"/>
      <c r="L221"/>
      <c r="M221"/>
      <c r="N221"/>
      <c r="O221"/>
      <c r="P221"/>
      <c r="Q221"/>
      <c r="R221"/>
      <c r="S221"/>
      <c r="T221"/>
      <c r="U221"/>
    </row>
    <row r="222" spans="1:21" s="30" customFormat="1" ht="20">
      <c r="A222" s="46"/>
      <c r="B222" s="46"/>
      <c r="C222" s="27"/>
      <c r="D222" s="121"/>
      <c r="E222" s="121"/>
      <c r="F222" s="121"/>
      <c r="G222" s="121"/>
      <c r="H222" s="121"/>
      <c r="I222" s="121"/>
      <c r="J222" s="45"/>
      <c r="K222"/>
      <c r="L222"/>
      <c r="M222"/>
      <c r="N222"/>
      <c r="O222"/>
      <c r="P222"/>
      <c r="Q222"/>
      <c r="R222"/>
      <c r="S222"/>
      <c r="T222"/>
      <c r="U222"/>
    </row>
    <row r="223" spans="1:21" s="30" customFormat="1" ht="20">
      <c r="A223" s="46"/>
      <c r="B223" s="46"/>
      <c r="C223" s="27"/>
      <c r="D223" s="121"/>
      <c r="E223" s="121"/>
      <c r="F223" s="121"/>
      <c r="G223" s="121"/>
      <c r="H223" s="121"/>
      <c r="I223" s="121"/>
      <c r="J223" s="45"/>
      <c r="K223"/>
      <c r="L223"/>
      <c r="M223"/>
      <c r="N223"/>
      <c r="O223"/>
      <c r="P223"/>
      <c r="Q223"/>
      <c r="R223"/>
      <c r="S223"/>
      <c r="T223"/>
      <c r="U223"/>
    </row>
    <row r="224" spans="1:21" s="30" customFormat="1" ht="20">
      <c r="A224" s="46"/>
      <c r="B224" s="46"/>
      <c r="C224" s="27"/>
      <c r="D224" s="121"/>
      <c r="E224" s="121"/>
      <c r="F224" s="121"/>
      <c r="G224" s="121"/>
      <c r="H224" s="121"/>
      <c r="I224" s="121"/>
      <c r="J224" s="45"/>
      <c r="K224"/>
      <c r="L224"/>
      <c r="M224"/>
      <c r="N224"/>
      <c r="O224"/>
      <c r="P224"/>
      <c r="Q224"/>
      <c r="R224"/>
      <c r="S224"/>
      <c r="T224"/>
      <c r="U224"/>
    </row>
    <row r="225" spans="1:21" s="30" customFormat="1" ht="20">
      <c r="A225" s="46"/>
      <c r="B225" s="46"/>
      <c r="C225" s="27"/>
      <c r="D225" s="121"/>
      <c r="E225" s="121"/>
      <c r="F225" s="121"/>
      <c r="G225" s="121"/>
      <c r="H225" s="121"/>
      <c r="I225" s="121"/>
      <c r="J225" s="45"/>
      <c r="K225"/>
      <c r="L225"/>
      <c r="M225"/>
      <c r="N225"/>
      <c r="O225"/>
      <c r="P225"/>
      <c r="Q225"/>
      <c r="R225"/>
      <c r="S225"/>
      <c r="T225"/>
      <c r="U225"/>
    </row>
    <row r="226" spans="1:21" s="30" customFormat="1" ht="20">
      <c r="A226" s="46"/>
      <c r="B226" s="46"/>
      <c r="C226" s="27"/>
      <c r="D226" s="121"/>
      <c r="E226" s="121"/>
      <c r="F226" s="121"/>
      <c r="G226" s="121"/>
      <c r="H226" s="121"/>
      <c r="I226" s="121"/>
      <c r="J226" s="45"/>
      <c r="K226"/>
      <c r="L226"/>
      <c r="M226"/>
      <c r="N226"/>
      <c r="O226"/>
      <c r="P226"/>
      <c r="Q226"/>
      <c r="R226"/>
      <c r="S226"/>
      <c r="T226"/>
      <c r="U226"/>
    </row>
    <row r="227" spans="1:21" s="30" customFormat="1" ht="20">
      <c r="A227" s="46"/>
      <c r="B227" s="46"/>
      <c r="C227" s="27"/>
      <c r="D227" s="121"/>
      <c r="E227" s="121"/>
      <c r="F227" s="121"/>
      <c r="G227" s="121"/>
      <c r="H227" s="121"/>
      <c r="I227" s="121"/>
      <c r="J227" s="45"/>
      <c r="K227"/>
      <c r="L227"/>
      <c r="M227"/>
      <c r="N227"/>
      <c r="O227"/>
      <c r="P227"/>
      <c r="Q227"/>
      <c r="R227"/>
      <c r="S227"/>
      <c r="T227"/>
      <c r="U227"/>
    </row>
    <row r="228" spans="1:21" s="30" customFormat="1" ht="20">
      <c r="A228" s="46"/>
      <c r="B228" s="46"/>
      <c r="C228" s="27"/>
      <c r="D228" s="121"/>
      <c r="E228" s="121"/>
      <c r="F228" s="121"/>
      <c r="G228" s="121"/>
      <c r="H228" s="121"/>
      <c r="I228" s="121"/>
      <c r="J228" s="45"/>
      <c r="K228"/>
      <c r="L228"/>
      <c r="M228"/>
      <c r="N228"/>
      <c r="O228"/>
      <c r="P228"/>
      <c r="Q228"/>
      <c r="R228"/>
      <c r="S228"/>
      <c r="T228"/>
      <c r="U228"/>
    </row>
    <row r="229" spans="1:21" s="30" customFormat="1" ht="20">
      <c r="A229" s="46"/>
      <c r="B229" s="46"/>
      <c r="C229" s="27"/>
      <c r="D229" s="121"/>
      <c r="E229" s="121"/>
      <c r="F229" s="121"/>
      <c r="G229" s="121"/>
      <c r="H229" s="121"/>
      <c r="I229" s="121"/>
      <c r="J229" s="45"/>
      <c r="K229"/>
      <c r="L229"/>
      <c r="M229"/>
      <c r="N229"/>
      <c r="O229"/>
      <c r="P229"/>
      <c r="Q229"/>
      <c r="R229"/>
      <c r="S229"/>
      <c r="T229"/>
      <c r="U229"/>
    </row>
    <row r="230" spans="1:21" s="30" customFormat="1" ht="20">
      <c r="A230" s="46"/>
      <c r="B230" s="46"/>
      <c r="C230" s="27"/>
      <c r="D230" s="121"/>
      <c r="E230" s="121"/>
      <c r="F230" s="121"/>
      <c r="G230" s="121"/>
      <c r="H230" s="121"/>
      <c r="I230" s="121"/>
      <c r="J230" s="45"/>
      <c r="K230"/>
      <c r="L230"/>
      <c r="M230"/>
      <c r="N230"/>
      <c r="O230"/>
      <c r="P230"/>
      <c r="Q230"/>
      <c r="R230"/>
      <c r="S230"/>
      <c r="T230"/>
      <c r="U230"/>
    </row>
    <row r="231" spans="1:21" s="30" customFormat="1" ht="20">
      <c r="A231" s="46"/>
      <c r="B231" s="46"/>
      <c r="C231" s="27"/>
      <c r="D231" s="121"/>
      <c r="E231" s="121"/>
      <c r="F231" s="121"/>
      <c r="G231" s="121"/>
      <c r="H231" s="121"/>
      <c r="I231" s="121"/>
      <c r="J231" s="45"/>
      <c r="K231"/>
      <c r="L231"/>
      <c r="M231"/>
      <c r="N231"/>
      <c r="O231"/>
      <c r="P231"/>
      <c r="Q231"/>
      <c r="R231"/>
      <c r="S231"/>
      <c r="T231"/>
      <c r="U231"/>
    </row>
    <row r="232" spans="1:21" s="30" customFormat="1" ht="20">
      <c r="A232" s="46"/>
      <c r="B232" s="46"/>
      <c r="C232" s="27"/>
      <c r="D232" s="121"/>
      <c r="E232" s="121"/>
      <c r="F232" s="121"/>
      <c r="G232" s="121"/>
      <c r="H232" s="121"/>
      <c r="I232" s="121"/>
      <c r="J232" s="45"/>
      <c r="K232"/>
      <c r="L232"/>
      <c r="M232"/>
      <c r="N232"/>
      <c r="O232"/>
      <c r="P232"/>
      <c r="Q232"/>
      <c r="R232"/>
      <c r="S232"/>
      <c r="T232"/>
      <c r="U232"/>
    </row>
    <row r="233" spans="1:21" s="25" customFormat="1" ht="20">
      <c r="A233" s="46"/>
      <c r="B233" s="46"/>
      <c r="C233" s="27"/>
      <c r="D233" s="121"/>
      <c r="E233" s="121"/>
      <c r="F233" s="121"/>
      <c r="G233" s="121"/>
      <c r="H233" s="121"/>
      <c r="I233" s="121"/>
      <c r="J233" s="45"/>
      <c r="K233"/>
      <c r="L233"/>
      <c r="M233"/>
      <c r="N233"/>
      <c r="O233"/>
      <c r="P233"/>
      <c r="Q233"/>
      <c r="R233"/>
      <c r="S233"/>
      <c r="T233"/>
      <c r="U233"/>
    </row>
    <row r="234" spans="1:21" s="25" customFormat="1" ht="20">
      <c r="A234" s="46"/>
      <c r="B234" s="46"/>
      <c r="C234" s="27"/>
      <c r="D234" s="121"/>
      <c r="E234" s="121"/>
      <c r="F234" s="121"/>
      <c r="G234" s="121"/>
      <c r="H234" s="121"/>
      <c r="I234" s="121"/>
      <c r="J234" s="45"/>
      <c r="K234"/>
      <c r="L234"/>
      <c r="M234"/>
      <c r="N234"/>
      <c r="O234"/>
      <c r="P234"/>
      <c r="Q234"/>
      <c r="R234"/>
      <c r="S234"/>
      <c r="T234"/>
      <c r="U234"/>
    </row>
    <row r="235" spans="1:21" s="35" customFormat="1" ht="23">
      <c r="A235" s="46"/>
      <c r="B235" s="46"/>
      <c r="C235" s="27"/>
      <c r="D235" s="121"/>
      <c r="E235" s="121"/>
      <c r="F235" s="121"/>
      <c r="G235" s="121"/>
      <c r="H235" s="121"/>
      <c r="I235" s="121"/>
      <c r="J235" s="45"/>
      <c r="K235"/>
      <c r="L235"/>
      <c r="M235"/>
      <c r="N235"/>
      <c r="O235"/>
      <c r="P235"/>
      <c r="Q235"/>
      <c r="R235"/>
      <c r="S235"/>
      <c r="T235"/>
      <c r="U235"/>
    </row>
    <row r="236" spans="1:21" s="25" customFormat="1" ht="20">
      <c r="A236" s="46"/>
      <c r="B236" s="46"/>
      <c r="C236" s="27"/>
      <c r="D236" s="121"/>
      <c r="E236" s="121"/>
      <c r="F236" s="121"/>
      <c r="G236" s="121"/>
      <c r="H236" s="121"/>
      <c r="I236" s="121"/>
      <c r="J236" s="45"/>
      <c r="K236"/>
      <c r="L236"/>
      <c r="M236"/>
      <c r="N236"/>
      <c r="O236"/>
      <c r="P236"/>
      <c r="Q236"/>
      <c r="R236"/>
      <c r="S236"/>
      <c r="T236"/>
      <c r="U236"/>
    </row>
    <row r="237" spans="1:21" s="25" customFormat="1" ht="20">
      <c r="A237" s="46"/>
      <c r="B237" s="46"/>
      <c r="C237" s="27"/>
      <c r="D237" s="121"/>
      <c r="E237" s="121"/>
      <c r="F237" s="121"/>
      <c r="G237" s="121"/>
      <c r="H237" s="121"/>
      <c r="I237" s="121"/>
      <c r="J237" s="45"/>
      <c r="K237"/>
      <c r="L237"/>
      <c r="M237"/>
      <c r="N237"/>
      <c r="O237"/>
      <c r="P237"/>
      <c r="Q237"/>
      <c r="R237"/>
      <c r="S237"/>
      <c r="T237"/>
      <c r="U237"/>
    </row>
    <row r="238" spans="1:21" s="25" customFormat="1" ht="20">
      <c r="A238" s="46"/>
      <c r="B238" s="46"/>
      <c r="C238" s="27"/>
      <c r="D238" s="121"/>
      <c r="E238" s="121"/>
      <c r="F238" s="121"/>
      <c r="G238" s="121"/>
      <c r="H238" s="121"/>
      <c r="I238" s="121"/>
      <c r="J238" s="45"/>
      <c r="K238"/>
      <c r="L238"/>
      <c r="M238"/>
      <c r="N238"/>
      <c r="O238"/>
      <c r="P238"/>
      <c r="Q238"/>
      <c r="R238"/>
      <c r="S238"/>
      <c r="T238"/>
      <c r="U238"/>
    </row>
    <row r="239" spans="1:21" s="25" customFormat="1" ht="20">
      <c r="A239" s="46"/>
      <c r="B239" s="46"/>
      <c r="C239" s="27"/>
      <c r="D239" s="121"/>
      <c r="E239" s="121"/>
      <c r="F239" s="121"/>
      <c r="G239" s="121"/>
      <c r="H239" s="121"/>
      <c r="I239" s="121"/>
      <c r="J239" s="45"/>
      <c r="K239"/>
      <c r="L239"/>
      <c r="M239"/>
      <c r="N239"/>
      <c r="O239"/>
      <c r="P239"/>
      <c r="Q239"/>
      <c r="R239"/>
      <c r="S239"/>
      <c r="T239"/>
      <c r="U239"/>
    </row>
    <row r="240" spans="1:21" s="25" customFormat="1" ht="20">
      <c r="A240" s="46"/>
      <c r="B240" s="46"/>
      <c r="C240" s="27"/>
      <c r="D240" s="121"/>
      <c r="E240" s="121"/>
      <c r="F240" s="121"/>
      <c r="G240" s="121"/>
      <c r="H240" s="121"/>
      <c r="I240" s="121"/>
      <c r="J240" s="45"/>
      <c r="K240"/>
      <c r="L240"/>
      <c r="M240"/>
      <c r="N240"/>
      <c r="O240"/>
      <c r="P240"/>
      <c r="Q240"/>
      <c r="R240"/>
      <c r="S240"/>
      <c r="T240"/>
      <c r="U240"/>
    </row>
    <row r="241" spans="1:21" s="25" customFormat="1" ht="20">
      <c r="A241" s="46"/>
      <c r="B241" s="46"/>
      <c r="C241" s="27"/>
      <c r="D241" s="45"/>
      <c r="E241" s="45"/>
      <c r="F241" s="45"/>
      <c r="G241" s="45"/>
      <c r="H241" s="45"/>
      <c r="I241" s="45"/>
      <c r="J241" s="45"/>
      <c r="K241"/>
      <c r="L241"/>
      <c r="M241"/>
      <c r="N241"/>
      <c r="O241"/>
      <c r="P241"/>
      <c r="Q241"/>
      <c r="R241"/>
      <c r="S241"/>
      <c r="T241"/>
      <c r="U241"/>
    </row>
    <row r="242" spans="1:21" s="25" customFormat="1" ht="20">
      <c r="A242" s="46"/>
      <c r="B242" s="46"/>
      <c r="C242" s="27"/>
      <c r="D242" s="45"/>
      <c r="E242" s="45"/>
      <c r="F242" s="45"/>
      <c r="G242" s="45"/>
      <c r="H242" s="45"/>
      <c r="I242" s="45"/>
      <c r="J242" s="45"/>
      <c r="K242"/>
      <c r="L242"/>
      <c r="M242"/>
      <c r="N242"/>
      <c r="O242"/>
      <c r="P242"/>
      <c r="Q242"/>
      <c r="R242"/>
      <c r="S242"/>
      <c r="T242"/>
      <c r="U242"/>
    </row>
    <row r="243" spans="1:21" s="25" customFormat="1" ht="20">
      <c r="A243" s="46"/>
      <c r="B243" s="46"/>
      <c r="C243" s="27"/>
      <c r="D243" s="45"/>
      <c r="E243" s="45"/>
      <c r="F243" s="45"/>
      <c r="G243" s="45"/>
      <c r="H243" s="45"/>
      <c r="I243" s="45"/>
      <c r="J243" s="45"/>
      <c r="K243"/>
      <c r="L243"/>
      <c r="M243"/>
      <c r="N243"/>
      <c r="O243"/>
      <c r="P243"/>
      <c r="Q243"/>
      <c r="R243"/>
      <c r="S243"/>
      <c r="T243"/>
      <c r="U243"/>
    </row>
    <row r="244" spans="1:21" s="25" customFormat="1" ht="20">
      <c r="A244" s="46"/>
      <c r="B244" s="46"/>
      <c r="C244" s="27"/>
      <c r="D244" s="45"/>
      <c r="E244" s="45"/>
      <c r="F244" s="45"/>
      <c r="G244" s="45"/>
      <c r="H244" s="45"/>
      <c r="I244" s="45"/>
      <c r="J244" s="45"/>
      <c r="K244"/>
      <c r="L244"/>
      <c r="M244"/>
      <c r="N244"/>
      <c r="O244"/>
      <c r="P244"/>
      <c r="Q244"/>
      <c r="R244"/>
      <c r="S244"/>
      <c r="T244"/>
      <c r="U244"/>
    </row>
    <row r="245" spans="1:21" s="25" customFormat="1" ht="20">
      <c r="A245" s="46"/>
      <c r="B245" s="46"/>
      <c r="C245" s="27"/>
      <c r="D245" s="45"/>
      <c r="E245" s="45"/>
      <c r="F245" s="45"/>
      <c r="G245" s="45"/>
      <c r="H245" s="45"/>
      <c r="I245" s="45"/>
      <c r="J245" s="45"/>
      <c r="K245"/>
      <c r="L245"/>
      <c r="M245"/>
      <c r="N245"/>
      <c r="O245"/>
      <c r="P245"/>
      <c r="Q245"/>
      <c r="R245"/>
      <c r="S245"/>
      <c r="T245"/>
      <c r="U245"/>
    </row>
    <row r="246" spans="1:21" s="25" customFormat="1" ht="20">
      <c r="A246" s="46"/>
      <c r="B246" s="46"/>
      <c r="C246" s="27"/>
      <c r="D246" s="45"/>
      <c r="E246" s="45"/>
      <c r="F246" s="45"/>
      <c r="G246" s="45"/>
      <c r="H246" s="45"/>
      <c r="I246" s="45"/>
      <c r="J246" s="45"/>
      <c r="K246"/>
      <c r="L246"/>
      <c r="M246"/>
      <c r="N246"/>
      <c r="O246"/>
      <c r="P246"/>
      <c r="Q246"/>
      <c r="R246"/>
      <c r="S246"/>
      <c r="T246"/>
      <c r="U246"/>
    </row>
    <row r="247" spans="1:21" s="25" customFormat="1" ht="20">
      <c r="A247" s="46"/>
      <c r="B247" s="46"/>
      <c r="C247" s="27"/>
      <c r="D247" s="45"/>
      <c r="E247" s="45"/>
      <c r="F247" s="45"/>
      <c r="G247" s="45"/>
      <c r="H247" s="45"/>
      <c r="I247" s="45"/>
      <c r="J247" s="45"/>
      <c r="K247"/>
      <c r="L247"/>
      <c r="M247"/>
      <c r="N247"/>
      <c r="O247"/>
      <c r="P247"/>
      <c r="Q247"/>
      <c r="R247"/>
      <c r="S247"/>
      <c r="T247"/>
      <c r="U247"/>
    </row>
    <row r="248" spans="1:21" s="25" customFormat="1" ht="20">
      <c r="A248" s="46"/>
      <c r="B248" s="46"/>
      <c r="C248" s="27"/>
      <c r="D248" s="45"/>
      <c r="E248" s="45"/>
      <c r="F248" s="45"/>
      <c r="G248" s="45"/>
      <c r="H248" s="45"/>
      <c r="I248" s="45"/>
      <c r="J248" s="45"/>
      <c r="K248"/>
      <c r="L248"/>
      <c r="M248"/>
      <c r="N248"/>
      <c r="O248"/>
      <c r="P248"/>
      <c r="Q248"/>
      <c r="R248"/>
      <c r="S248"/>
      <c r="T248"/>
      <c r="U248"/>
    </row>
    <row r="249" spans="1:21" s="25" customFormat="1" ht="20">
      <c r="A249" s="46"/>
      <c r="B249" s="46"/>
      <c r="C249" s="27"/>
      <c r="D249" s="45"/>
      <c r="E249" s="45"/>
      <c r="F249" s="45"/>
      <c r="G249" s="45"/>
      <c r="H249" s="45"/>
      <c r="I249" s="45"/>
      <c r="J249" s="45"/>
      <c r="K249"/>
      <c r="L249"/>
      <c r="M249"/>
      <c r="N249"/>
      <c r="O249"/>
      <c r="P249"/>
      <c r="Q249"/>
      <c r="R249"/>
      <c r="S249"/>
      <c r="T249"/>
      <c r="U249"/>
    </row>
    <row r="250" spans="1:21" s="25" customFormat="1" ht="20">
      <c r="A250" s="46"/>
      <c r="B250" s="46"/>
      <c r="C250" s="27"/>
      <c r="D250" s="45"/>
      <c r="E250" s="45"/>
      <c r="F250" s="45"/>
      <c r="G250" s="45"/>
      <c r="H250" s="45"/>
      <c r="I250" s="45"/>
      <c r="J250" s="45"/>
      <c r="K250"/>
      <c r="L250"/>
      <c r="M250"/>
      <c r="N250"/>
      <c r="O250"/>
      <c r="P250"/>
      <c r="Q250"/>
      <c r="R250"/>
      <c r="S250"/>
      <c r="T250"/>
      <c r="U250"/>
    </row>
    <row r="251" spans="1:21" s="25" customFormat="1" ht="20">
      <c r="A251" s="46"/>
      <c r="B251" s="46"/>
      <c r="C251" s="27"/>
      <c r="D251" s="45"/>
      <c r="E251" s="45"/>
      <c r="F251" s="45"/>
      <c r="G251" s="45"/>
      <c r="H251" s="45"/>
      <c r="I251" s="45"/>
      <c r="J251" s="45"/>
      <c r="K251"/>
      <c r="L251"/>
      <c r="M251"/>
      <c r="N251"/>
      <c r="O251"/>
      <c r="P251"/>
      <c r="Q251"/>
      <c r="R251"/>
      <c r="S251"/>
      <c r="T251"/>
      <c r="U251"/>
    </row>
    <row r="252" spans="1:21" s="25" customFormat="1" ht="20">
      <c r="A252" s="46"/>
      <c r="B252" s="46"/>
      <c r="C252" s="27"/>
      <c r="D252" s="45"/>
      <c r="E252" s="45"/>
      <c r="F252" s="45"/>
      <c r="G252" s="45"/>
      <c r="H252" s="45"/>
      <c r="I252" s="45"/>
      <c r="J252" s="45"/>
      <c r="K252"/>
      <c r="L252"/>
      <c r="M252"/>
      <c r="N252"/>
      <c r="O252"/>
      <c r="P252"/>
      <c r="Q252"/>
      <c r="R252"/>
      <c r="S252"/>
      <c r="T252"/>
      <c r="U252"/>
    </row>
    <row r="253" spans="1:21" s="25" customFormat="1" ht="20">
      <c r="A253" s="46"/>
      <c r="B253" s="46"/>
      <c r="C253" s="27"/>
      <c r="D253" s="45"/>
      <c r="E253" s="45"/>
      <c r="F253" s="45"/>
      <c r="G253" s="45"/>
      <c r="H253" s="45"/>
      <c r="I253" s="45"/>
      <c r="J253" s="45"/>
      <c r="K253"/>
      <c r="L253"/>
      <c r="M253"/>
      <c r="N253"/>
      <c r="O253"/>
      <c r="P253"/>
      <c r="Q253"/>
      <c r="R253"/>
      <c r="S253"/>
      <c r="T253"/>
      <c r="U253"/>
    </row>
    <row r="254" spans="1:21" s="25" customFormat="1" ht="20">
      <c r="A254" s="46"/>
      <c r="B254" s="46"/>
      <c r="C254" s="27"/>
      <c r="D254" s="45"/>
      <c r="E254" s="45"/>
      <c r="F254" s="45"/>
      <c r="G254" s="45"/>
      <c r="H254" s="45"/>
      <c r="I254" s="45"/>
      <c r="J254" s="45"/>
      <c r="K254"/>
      <c r="L254"/>
      <c r="M254"/>
      <c r="N254"/>
      <c r="O254"/>
      <c r="P254"/>
      <c r="Q254"/>
      <c r="R254"/>
      <c r="S254"/>
      <c r="T254"/>
      <c r="U254"/>
    </row>
    <row r="255" spans="1:21" s="25" customFormat="1" ht="20">
      <c r="A255" s="46"/>
      <c r="B255" s="46"/>
      <c r="C255" s="27"/>
      <c r="D255" s="45"/>
      <c r="E255" s="45"/>
      <c r="F255" s="45"/>
      <c r="G255" s="45"/>
      <c r="H255" s="45"/>
      <c r="I255" s="45"/>
      <c r="J255" s="45"/>
      <c r="K255"/>
      <c r="L255"/>
      <c r="M255"/>
      <c r="N255"/>
      <c r="O255"/>
      <c r="P255"/>
      <c r="Q255"/>
      <c r="R255"/>
      <c r="S255"/>
      <c r="T255"/>
      <c r="U255"/>
    </row>
    <row r="256" spans="1:21" s="25" customFormat="1" ht="20">
      <c r="A256" s="46"/>
      <c r="B256" s="46"/>
      <c r="C256" s="27"/>
      <c r="D256" s="45"/>
      <c r="E256" s="45"/>
      <c r="F256" s="45"/>
      <c r="G256" s="45"/>
      <c r="H256" s="45"/>
      <c r="I256" s="45"/>
      <c r="J256" s="45"/>
      <c r="K256"/>
      <c r="L256"/>
      <c r="M256"/>
      <c r="N256"/>
      <c r="O256"/>
      <c r="P256"/>
      <c r="Q256"/>
      <c r="R256"/>
      <c r="S256"/>
      <c r="T256"/>
      <c r="U256"/>
    </row>
    <row r="257" spans="1:21" s="25" customFormat="1" ht="20">
      <c r="A257" s="46"/>
      <c r="B257" s="46"/>
      <c r="C257" s="27"/>
      <c r="D257" s="45"/>
      <c r="E257" s="45"/>
      <c r="F257" s="45"/>
      <c r="G257" s="45"/>
      <c r="H257" s="45"/>
      <c r="I257" s="45"/>
      <c r="J257" s="45"/>
      <c r="K257"/>
      <c r="L257"/>
      <c r="M257"/>
      <c r="N257"/>
      <c r="O257"/>
      <c r="P257"/>
      <c r="Q257"/>
      <c r="R257"/>
      <c r="S257"/>
      <c r="T257"/>
      <c r="U257"/>
    </row>
    <row r="258" spans="1:21" s="25" customFormat="1" ht="20">
      <c r="A258" s="46"/>
      <c r="B258" s="46"/>
      <c r="C258" s="27"/>
      <c r="D258" s="45"/>
      <c r="E258" s="45"/>
      <c r="F258" s="45"/>
      <c r="G258" s="45"/>
      <c r="H258" s="45"/>
      <c r="I258" s="45"/>
      <c r="J258" s="45"/>
      <c r="K258"/>
      <c r="L258"/>
      <c r="M258"/>
      <c r="N258"/>
      <c r="O258"/>
      <c r="P258"/>
      <c r="Q258"/>
      <c r="R258"/>
      <c r="S258"/>
      <c r="T258"/>
      <c r="U258"/>
    </row>
    <row r="259" spans="1:21" s="25" customFormat="1" ht="20">
      <c r="A259" s="46"/>
      <c r="B259" s="46"/>
      <c r="C259" s="27"/>
      <c r="D259" s="45"/>
      <c r="E259" s="45"/>
      <c r="F259" s="45"/>
      <c r="G259" s="45"/>
      <c r="H259" s="45"/>
      <c r="I259" s="45"/>
      <c r="J259" s="45"/>
      <c r="K259"/>
      <c r="L259"/>
      <c r="M259"/>
      <c r="N259"/>
      <c r="O259"/>
      <c r="P259"/>
      <c r="Q259"/>
      <c r="R259"/>
      <c r="S259"/>
      <c r="T259"/>
      <c r="U259"/>
    </row>
    <row r="260" spans="1:21" s="25" customFormat="1" ht="20">
      <c r="A260" s="46"/>
      <c r="B260" s="46"/>
      <c r="C260" s="27"/>
      <c r="D260" s="45"/>
      <c r="E260" s="45"/>
      <c r="F260" s="45"/>
      <c r="G260" s="45"/>
      <c r="H260" s="45"/>
      <c r="I260" s="45"/>
      <c r="J260" s="45"/>
      <c r="K260"/>
      <c r="L260"/>
      <c r="M260"/>
      <c r="N260"/>
      <c r="O260"/>
      <c r="P260"/>
      <c r="Q260"/>
      <c r="R260"/>
      <c r="S260"/>
      <c r="T260"/>
      <c r="U260"/>
    </row>
    <row r="261" spans="1:21" s="25" customFormat="1" ht="20">
      <c r="A261" s="46"/>
      <c r="B261" s="46"/>
      <c r="C261" s="27"/>
      <c r="D261" s="45"/>
      <c r="E261" s="45"/>
      <c r="F261" s="45"/>
      <c r="G261" s="45"/>
      <c r="H261" s="45"/>
      <c r="I261" s="45"/>
      <c r="J261" s="45"/>
      <c r="K261"/>
      <c r="L261"/>
      <c r="M261"/>
      <c r="N261"/>
      <c r="O261"/>
      <c r="P261"/>
      <c r="Q261"/>
      <c r="R261"/>
      <c r="S261"/>
      <c r="T261"/>
      <c r="U261"/>
    </row>
    <row r="262" spans="1:21" s="25" customFormat="1" ht="20">
      <c r="A262" s="46"/>
      <c r="B262" s="46"/>
      <c r="C262" s="27"/>
      <c r="D262" s="45"/>
      <c r="E262" s="45"/>
      <c r="F262" s="45"/>
      <c r="G262" s="45"/>
      <c r="H262" s="45"/>
      <c r="I262" s="45"/>
      <c r="J262" s="45"/>
      <c r="K262"/>
      <c r="L262"/>
      <c r="M262"/>
      <c r="N262"/>
      <c r="O262"/>
      <c r="P262"/>
      <c r="Q262"/>
      <c r="R262"/>
      <c r="S262"/>
      <c r="T262"/>
      <c r="U262"/>
    </row>
    <row r="263" spans="1:21" s="25" customFormat="1" ht="20">
      <c r="A263" s="46"/>
      <c r="B263" s="46"/>
      <c r="C263" s="27"/>
      <c r="D263" s="45"/>
      <c r="E263" s="45"/>
      <c r="F263" s="45"/>
      <c r="G263" s="45"/>
      <c r="H263" s="45"/>
      <c r="I263" s="45"/>
      <c r="J263" s="45"/>
      <c r="K263"/>
      <c r="L263"/>
      <c r="M263"/>
      <c r="N263"/>
      <c r="O263"/>
      <c r="P263"/>
      <c r="Q263"/>
      <c r="R263"/>
      <c r="S263"/>
      <c r="T263"/>
      <c r="U263"/>
    </row>
    <row r="264" spans="1:21" s="25" customFormat="1" ht="20">
      <c r="A264" s="46"/>
      <c r="B264" s="46"/>
      <c r="C264" s="27"/>
      <c r="D264" s="45"/>
      <c r="E264" s="45"/>
      <c r="F264" s="45"/>
      <c r="G264" s="45"/>
      <c r="H264" s="45"/>
      <c r="I264" s="45"/>
      <c r="J264" s="45"/>
      <c r="K264"/>
      <c r="L264"/>
      <c r="M264"/>
      <c r="N264"/>
      <c r="O264"/>
      <c r="P264"/>
      <c r="Q264"/>
      <c r="R264"/>
      <c r="S264"/>
      <c r="T264"/>
      <c r="U264"/>
    </row>
    <row r="265" spans="1:21" s="25" customFormat="1" ht="20">
      <c r="A265" s="46"/>
      <c r="B265" s="46"/>
      <c r="C265" s="27"/>
      <c r="D265" s="45"/>
      <c r="E265" s="45"/>
      <c r="F265" s="45"/>
      <c r="G265" s="45"/>
      <c r="H265" s="45"/>
      <c r="I265" s="45"/>
      <c r="J265" s="45"/>
      <c r="K265"/>
      <c r="L265"/>
      <c r="M265"/>
      <c r="N265"/>
      <c r="O265"/>
      <c r="P265"/>
      <c r="Q265"/>
      <c r="R265"/>
      <c r="S265"/>
      <c r="T265"/>
      <c r="U265"/>
    </row>
  </sheetData>
  <sheetProtection algorithmName="SHA-512" hashValue="GWWfW7YvPtykEtZlFFYL6QZ+irhu130/PZDqcww6tInKc0PGf2/bmdpnWcBFCpP8+nKgZXcXhUehh5A1nzZQHQ==" saltValue="0T7nGEui8UyG+vg9raq38A==" spinCount="100000" sheet="1" objects="1" scenarios="1"/>
  <sortState xmlns:xlrd2="http://schemas.microsoft.com/office/spreadsheetml/2017/richdata2" ref="B30:I35">
    <sortCondition ref="D30" customList="Lundi,Mardi,Mercredi,Jeudi,Vendredi,Samedi,Dimanche"/>
  </sortState>
  <mergeCells count="5">
    <mergeCell ref="D10:I10"/>
    <mergeCell ref="L10:S10"/>
    <mergeCell ref="D29:I29"/>
    <mergeCell ref="D1:L6"/>
    <mergeCell ref="M1:S6"/>
  </mergeCells>
  <conditionalFormatting sqref="W241:XFD265 V212:XFD240 U211:XFD211 T201:XFD210">
    <cfRule type="containsText" dxfId="407" priority="32" operator="containsText" text="(vide)">
      <formula>NOT(ISERROR(SEARCH("(vide)",T201)))</formula>
    </cfRule>
  </conditionalFormatting>
  <conditionalFormatting sqref="V12:XFD12 U11:XFD11 T7:XFD10 W13:XFD65">
    <cfRule type="containsText" dxfId="406" priority="18" operator="containsText" text="(vide)">
      <formula>NOT(ISERROR(SEARCH("(vide)",T7)))</formula>
    </cfRule>
  </conditionalFormatting>
  <conditionalFormatting sqref="D27:E28 N8:S9 L8:L9 K9 K29:K65 D8:J9 D10:K11 F21:J22 I23:J26 D31:H37 B30:F30 D7:S7 D19:J20 D17:G18 I17:J17 D12:J16 J18">
    <cfRule type="containsText" dxfId="405" priority="10" operator="containsText" text="(vide)">
      <formula>NOT(ISERROR(SEARCH("(vide)",B7)))</formula>
    </cfRule>
  </conditionalFormatting>
  <conditionalFormatting sqref="L40:S65 L39:M39 O39:S39 L36:S38 L35:P35 R35:S35 L11:S34">
    <cfRule type="containsText" dxfId="404" priority="9" operator="containsText" text="(vide)">
      <formula>NOT(ISERROR(SEARCH("(vide)",L11)))</formula>
    </cfRule>
  </conditionalFormatting>
  <conditionalFormatting sqref="L12:S34 L40:S65 L39:M39 O39:S39 L36:S38 L35:P35 R35:S35">
    <cfRule type="expression" dxfId="403" priority="8" stopIfTrue="1">
      <formula>IF(OR(MOD(ROW(1048573:1048573),4)=1,MOD(ROW(1048573:1048573),4)=2),1,0)</formula>
    </cfRule>
  </conditionalFormatting>
  <conditionalFormatting sqref="L10">
    <cfRule type="containsText" dxfId="402" priority="6" operator="containsText" text="(vide)">
      <formula>NOT(ISERROR(SEARCH("(vide)",L10)))</formula>
    </cfRule>
  </conditionalFormatting>
  <conditionalFormatting sqref="D29:I29">
    <cfRule type="containsText" dxfId="401" priority="5" operator="containsText" text="(vide)">
      <formula>NOT(ISERROR(SEARCH("(vide)",D29)))</formula>
    </cfRule>
  </conditionalFormatting>
  <conditionalFormatting sqref="D1 T1:XFD6">
    <cfRule type="containsText" dxfId="400" priority="4" operator="containsText" text="(vide)">
      <formula>NOT(ISERROR(SEARCH("(vide)",D1)))</formula>
    </cfRule>
  </conditionalFormatting>
  <pageMargins left="0.23622047244094491" right="0.23622047244094491" top="0.15748031496062992" bottom="0.35433070866141736" header="0.31496062992125984" footer="0.31496062992125984"/>
  <pageSetup paperSize="9" scale="26" fitToHeight="0" orientation="landscape" r:id="rId4"/>
  <headerFooter>
    <oddHeader>&amp;R&amp;"Calibri"&amp;12&amp;K0000FFC2&amp;1#</oddHeader>
  </headerFooter>
  <drawing r:id="rId5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4888A9E69989A498B607ACE7453FBB4" ma:contentTypeVersion="2" ma:contentTypeDescription="Crée un document." ma:contentTypeScope="" ma:versionID="1ae4a1bd399c784638aec9671bc0bc56">
  <xsd:schema xmlns:xsd="http://www.w3.org/2001/XMLSchema" xmlns:xs="http://www.w3.org/2001/XMLSchema" xmlns:p="http://schemas.microsoft.com/office/2006/metadata/properties" xmlns:ns2="34086920-3421-4f4f-ad7b-9e5d276705c0" targetNamespace="http://schemas.microsoft.com/office/2006/metadata/properties" ma:root="true" ma:fieldsID="99b620f404091e1b1b49234e040f8a8d" ns2:_="">
    <xsd:import namespace="34086920-3421-4f4f-ad7b-9e5d276705c0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4086920-3421-4f4f-ad7b-9e5d276705c0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A5CEE7D-BD98-43D9-A745-EBECFDC0A9E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34086920-3421-4f4f-ad7b-9e5d276705c0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E3197AF-84FB-434D-8AEA-29D1A8BE58B2}">
  <ds:schemaRefs>
    <ds:schemaRef ds:uri="http://www.w3.org/XML/1998/namespace"/>
    <ds:schemaRef ds:uri="http://schemas.microsoft.com/office/infopath/2007/PartnerControls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purl.org/dc/terms/"/>
    <ds:schemaRef ds:uri="83d56028-5302-4292-a0c0-28c27f85953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83A8621-E629-4FD6-B04F-6A2FDA63F98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REGLES</vt:lpstr>
      <vt:lpstr>S (en cours)</vt:lpstr>
      <vt:lpstr>S+1</vt:lpstr>
      <vt:lpstr>TDB S</vt:lpstr>
      <vt:lpstr>TDB S+1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Pierre LECOQ</dc:creator>
  <cp:keywords/>
  <dc:description/>
  <cp:lastModifiedBy>Pierre LECOQ</cp:lastModifiedBy>
  <cp:revision/>
  <cp:lastPrinted>2020-09-21T13:19:11Z</cp:lastPrinted>
  <dcterms:created xsi:type="dcterms:W3CDTF">2020-03-19T10:21:08Z</dcterms:created>
  <dcterms:modified xsi:type="dcterms:W3CDTF">2021-01-07T08:07:06Z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9be80aa-1d81-4f9b-a725-00b7929cdbde_Enabled">
    <vt:lpwstr>True</vt:lpwstr>
  </property>
  <property fmtid="{D5CDD505-2E9C-101B-9397-08002B2CF9AE}" pid="3" name="MSIP_Label_a9be80aa-1d81-4f9b-a725-00b7929cdbde_SiteId">
    <vt:lpwstr>b2e0bd95-d717-4462-b33e-dcaec4e9c4ec</vt:lpwstr>
  </property>
  <property fmtid="{D5CDD505-2E9C-101B-9397-08002B2CF9AE}" pid="4" name="MSIP_Label_a9be80aa-1d81-4f9b-a725-00b7929cdbde_SetDate">
    <vt:lpwstr>2020-03-19T14:34:26.4468928Z</vt:lpwstr>
  </property>
  <property fmtid="{D5CDD505-2E9C-101B-9397-08002B2CF9AE}" pid="5" name="MSIP_Label_a9be80aa-1d81-4f9b-a725-00b7929cdbde_Name">
    <vt:lpwstr>C2-Restricted</vt:lpwstr>
  </property>
  <property fmtid="{D5CDD505-2E9C-101B-9397-08002B2CF9AE}" pid="6" name="MSIP_Label_a9be80aa-1d81-4f9b-a725-00b7929cdbde_ActionId">
    <vt:lpwstr>487731f8-b2be-43a0-aa10-64e9a274982c</vt:lpwstr>
  </property>
  <property fmtid="{D5CDD505-2E9C-101B-9397-08002B2CF9AE}" pid="7" name="MSIP_Label_a9be80aa-1d81-4f9b-a725-00b7929cdbde_Extended_MSFT_Method">
    <vt:lpwstr>Automatic</vt:lpwstr>
  </property>
  <property fmtid="{D5CDD505-2E9C-101B-9397-08002B2CF9AE}" pid="8" name="Sensitivity">
    <vt:lpwstr>C2-Restricted</vt:lpwstr>
  </property>
  <property fmtid="{D5CDD505-2E9C-101B-9397-08002B2CF9AE}" pid="9" name="ContentTypeId">
    <vt:lpwstr>0x01010044888A9E69989A498B607ACE7453FBB4</vt:lpwstr>
  </property>
</Properties>
</file>