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mloreau\Documents\Temp\"/>
    </mc:Choice>
  </mc:AlternateContent>
  <bookViews>
    <workbookView xWindow="0" yWindow="0" windowWidth="19200" windowHeight="11460"/>
  </bookViews>
  <sheets>
    <sheet name="Positionement" sheetId="1" r:id="rId1"/>
    <sheet name="Liste_Adh" sheetId="2" r:id="rId2"/>
  </sheets>
  <definedNames>
    <definedName name="Adh_Posit">Positionement!$D$2:$I$6</definedName>
    <definedName name="All_Posit">Positionement!$A$2:$I$6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3" i="1"/>
  <c r="E4" i="2"/>
  <c r="E3" i="2"/>
  <c r="E2" i="2"/>
</calcChain>
</file>

<file path=xl/sharedStrings.xml><?xml version="1.0" encoding="utf-8"?>
<sst xmlns="http://schemas.openxmlformats.org/spreadsheetml/2006/main" count="48" uniqueCount="48">
  <si>
    <t>7-avr.</t>
  </si>
  <si>
    <t>mardi</t>
  </si>
  <si>
    <t>8-avr.</t>
  </si>
  <si>
    <t>mercredi</t>
  </si>
  <si>
    <t>9-avr.</t>
  </si>
  <si>
    <t>jeudi</t>
  </si>
  <si>
    <t>10-avr.</t>
  </si>
  <si>
    <t>vendredi</t>
  </si>
  <si>
    <t>lundi</t>
  </si>
  <si>
    <t>6-avr.</t>
  </si>
  <si>
    <t xml:space="preserve">Date </t>
  </si>
  <si>
    <t xml:space="preserve">jour </t>
  </si>
  <si>
    <t>sem</t>
  </si>
  <si>
    <t>Adherents</t>
  </si>
  <si>
    <t>nombre/jour</t>
  </si>
  <si>
    <t>N°</t>
  </si>
  <si>
    <t>Prénom</t>
  </si>
  <si>
    <t>date</t>
  </si>
  <si>
    <t xml:space="preserve">Alice </t>
  </si>
  <si>
    <t xml:space="preserve">Bernard </t>
  </si>
  <si>
    <t>Hans</t>
  </si>
  <si>
    <t>Célia</t>
  </si>
  <si>
    <t>Dominique</t>
  </si>
  <si>
    <t>Edgard</t>
  </si>
  <si>
    <t>François</t>
  </si>
  <si>
    <t>Gérard</t>
  </si>
  <si>
    <t>Irene</t>
  </si>
  <si>
    <t>Jeremy</t>
  </si>
  <si>
    <t>Khaled</t>
  </si>
  <si>
    <t>Laurie</t>
  </si>
  <si>
    <t>Marc</t>
  </si>
  <si>
    <t>Noemie</t>
  </si>
  <si>
    <t>Olivier</t>
  </si>
  <si>
    <t>Patrick</t>
  </si>
  <si>
    <t>Quentin</t>
  </si>
  <si>
    <t>René</t>
  </si>
  <si>
    <t>Sylvia</t>
  </si>
  <si>
    <t>Théo</t>
  </si>
  <si>
    <t>Ursule</t>
  </si>
  <si>
    <t>Valérie</t>
  </si>
  <si>
    <t>Wagner</t>
  </si>
  <si>
    <t>??</t>
  </si>
  <si>
    <t>D2:I6 =Adh_Posit</t>
  </si>
  <si>
    <t>A1:I6=All_Posit</t>
  </si>
  <si>
    <t>Noms</t>
  </si>
  <si>
    <t>Je souhaites positionner la date (A:A) dans la feuille Liste Adh en face du numéro d'adhérent.</t>
  </si>
  <si>
    <t>J'ai tenté avec  Equiv</t>
  </si>
  <si>
    <t>avec ou sans nom definis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</si>
</sst>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0B4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0" fillId="0" borderId="1" xfId="0" applyBorder="1"/>
    <xf numFmtId="0" fontId="1" fillId="0" borderId="1" xfId="0" applyFont="1" applyBorder="1"/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167" fontId="1" fillId="4" borderId="1" xfId="0" applyNumberFormat="1" applyFont="1" applyFill="1" applyBorder="1" applyAlignment="1">
      <alignment horizontal="center" vertical="center"/>
    </xf>
    <xf numFmtId="167" fontId="1" fillId="5" borderId="1" xfId="0" applyNumberFormat="1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G32" sqref="G32"/>
    </sheetView>
  </sheetViews>
  <sheetFormatPr baseColWidth="10" defaultRowHeight="15" x14ac:dyDescent="0.25"/>
  <cols>
    <col min="10" max="10" width="12.42578125" bestFit="1" customWidth="1"/>
  </cols>
  <sheetData>
    <row r="1" spans="1:13" x14ac:dyDescent="0.25">
      <c r="A1" s="10" t="s">
        <v>10</v>
      </c>
      <c r="B1" s="10" t="s">
        <v>11</v>
      </c>
      <c r="C1" s="10" t="s">
        <v>12</v>
      </c>
      <c r="D1" s="11" t="s">
        <v>13</v>
      </c>
      <c r="E1" s="11"/>
      <c r="F1" s="11"/>
      <c r="G1" s="11"/>
      <c r="H1" s="11"/>
      <c r="I1" s="11"/>
      <c r="J1" s="10" t="s">
        <v>14</v>
      </c>
    </row>
    <row r="2" spans="1:13" x14ac:dyDescent="0.25">
      <c r="A2" s="1" t="s">
        <v>9</v>
      </c>
      <c r="B2" s="2" t="s">
        <v>8</v>
      </c>
      <c r="C2" s="4">
        <v>15</v>
      </c>
      <c r="D2" s="3"/>
      <c r="E2" s="3"/>
      <c r="F2" s="3"/>
      <c r="G2" s="3"/>
      <c r="H2" s="3"/>
      <c r="I2" s="3"/>
      <c r="J2" s="3"/>
    </row>
    <row r="3" spans="1:13" x14ac:dyDescent="0.25">
      <c r="A3" s="1" t="s">
        <v>0</v>
      </c>
      <c r="B3" s="2" t="s">
        <v>1</v>
      </c>
      <c r="C3" s="4">
        <v>15</v>
      </c>
      <c r="D3" s="12">
        <v>1390</v>
      </c>
      <c r="E3" s="13">
        <v>238</v>
      </c>
      <c r="F3" s="13">
        <v>278</v>
      </c>
      <c r="G3" s="13">
        <v>75</v>
      </c>
      <c r="H3" s="13">
        <v>1458</v>
      </c>
      <c r="I3" s="6">
        <v>1987</v>
      </c>
      <c r="J3" s="7">
        <v>6</v>
      </c>
      <c r="L3" t="e">
        <f>MATCH(238,D3:I6,0)</f>
        <v>#N/A</v>
      </c>
      <c r="M3" t="s">
        <v>46</v>
      </c>
    </row>
    <row r="4" spans="1:13" x14ac:dyDescent="0.25">
      <c r="A4" s="1" t="s">
        <v>2</v>
      </c>
      <c r="B4" s="2" t="s">
        <v>3</v>
      </c>
      <c r="C4" s="4">
        <v>15</v>
      </c>
      <c r="D4" s="12">
        <v>160</v>
      </c>
      <c r="E4" s="13">
        <v>1749</v>
      </c>
      <c r="F4" s="13">
        <v>1751</v>
      </c>
      <c r="G4" s="13">
        <v>83</v>
      </c>
      <c r="H4" s="13">
        <v>2594</v>
      </c>
      <c r="I4" s="8"/>
      <c r="J4" s="7">
        <v>5</v>
      </c>
      <c r="L4" t="e">
        <f>MATCH(D3,Adh_Posit,0)</f>
        <v>#N/A</v>
      </c>
      <c r="M4" t="s">
        <v>47</v>
      </c>
    </row>
    <row r="5" spans="1:13" x14ac:dyDescent="0.25">
      <c r="A5" s="1" t="s">
        <v>4</v>
      </c>
      <c r="B5" s="2" t="s">
        <v>5</v>
      </c>
      <c r="C5" s="4">
        <v>15</v>
      </c>
      <c r="D5" s="12">
        <v>2599</v>
      </c>
      <c r="E5" s="13">
        <v>287</v>
      </c>
      <c r="F5" s="13">
        <v>1752</v>
      </c>
      <c r="G5" s="13">
        <v>1698</v>
      </c>
      <c r="H5" s="13">
        <v>1685</v>
      </c>
      <c r="I5" s="9">
        <v>274</v>
      </c>
      <c r="J5" s="7">
        <v>6</v>
      </c>
    </row>
    <row r="6" spans="1:13" x14ac:dyDescent="0.25">
      <c r="A6" s="1" t="s">
        <v>6</v>
      </c>
      <c r="B6" s="2" t="s">
        <v>7</v>
      </c>
      <c r="C6" s="4">
        <v>15</v>
      </c>
      <c r="D6" s="12">
        <v>60</v>
      </c>
      <c r="E6" s="13">
        <v>131</v>
      </c>
      <c r="F6" s="13">
        <v>1515</v>
      </c>
      <c r="G6" s="13">
        <v>257</v>
      </c>
      <c r="H6" s="13">
        <v>121</v>
      </c>
      <c r="I6" s="5">
        <v>78</v>
      </c>
      <c r="J6" s="7">
        <v>6</v>
      </c>
    </row>
    <row r="11" spans="1:13" x14ac:dyDescent="0.25">
      <c r="B11" s="15" t="s">
        <v>44</v>
      </c>
      <c r="C11" s="15"/>
      <c r="D11" s="16" t="s">
        <v>42</v>
      </c>
      <c r="E11" s="17"/>
    </row>
    <row r="12" spans="1:13" x14ac:dyDescent="0.25">
      <c r="B12" s="15"/>
      <c r="C12" s="15"/>
      <c r="D12" s="16" t="s">
        <v>43</v>
      </c>
      <c r="E12" s="17"/>
    </row>
    <row r="15" spans="1:13" x14ac:dyDescent="0.25">
      <c r="A15" t="s">
        <v>45</v>
      </c>
    </row>
  </sheetData>
  <mergeCells count="4">
    <mergeCell ref="D1:I1"/>
    <mergeCell ref="B11:C12"/>
    <mergeCell ref="D11:E11"/>
    <mergeCell ref="D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G2" sqref="G2"/>
    </sheetView>
  </sheetViews>
  <sheetFormatPr baseColWidth="10" defaultRowHeight="15" x14ac:dyDescent="0.25"/>
  <sheetData>
    <row r="1" spans="1:5" x14ac:dyDescent="0.25">
      <c r="A1" s="10" t="s">
        <v>15</v>
      </c>
      <c r="B1" s="10" t="s">
        <v>16</v>
      </c>
      <c r="C1" s="10" t="s">
        <v>17</v>
      </c>
    </row>
    <row r="2" spans="1:5" x14ac:dyDescent="0.25">
      <c r="A2" s="14">
        <v>1390</v>
      </c>
      <c r="B2" s="3" t="s">
        <v>18</v>
      </c>
      <c r="C2" s="3" t="s">
        <v>41</v>
      </c>
      <c r="E2" t="e">
        <f>INDEX(All_Posit,(MATCH($A2,Adh_Posit,0)),1)</f>
        <v>#N/A</v>
      </c>
    </row>
    <row r="3" spans="1:5" x14ac:dyDescent="0.25">
      <c r="A3" s="14">
        <v>160</v>
      </c>
      <c r="B3" s="3" t="s">
        <v>19</v>
      </c>
      <c r="C3" s="3"/>
      <c r="E3" t="e">
        <f>INDEX(Positionement!D2:H6,Liste_Adh!$A3,1)</f>
        <v>#REF!</v>
      </c>
    </row>
    <row r="4" spans="1:5" x14ac:dyDescent="0.25">
      <c r="A4" s="14">
        <v>2599</v>
      </c>
      <c r="B4" s="3" t="s">
        <v>21</v>
      </c>
      <c r="C4" s="3"/>
      <c r="E4" t="e">
        <f>MATCH(A4,Adh_Posit,0)</f>
        <v>#N/A</v>
      </c>
    </row>
    <row r="5" spans="1:5" x14ac:dyDescent="0.25">
      <c r="A5" s="14">
        <v>60</v>
      </c>
      <c r="B5" s="3" t="s">
        <v>22</v>
      </c>
      <c r="C5" s="3"/>
    </row>
    <row r="6" spans="1:5" x14ac:dyDescent="0.25">
      <c r="A6" s="14">
        <v>238</v>
      </c>
      <c r="B6" s="3" t="s">
        <v>23</v>
      </c>
      <c r="C6" s="3"/>
    </row>
    <row r="7" spans="1:5" x14ac:dyDescent="0.25">
      <c r="A7" s="14">
        <v>1749</v>
      </c>
      <c r="B7" s="3" t="s">
        <v>24</v>
      </c>
      <c r="C7" s="3"/>
    </row>
    <row r="8" spans="1:5" x14ac:dyDescent="0.25">
      <c r="A8" s="14">
        <v>287</v>
      </c>
      <c r="B8" s="3" t="s">
        <v>25</v>
      </c>
      <c r="C8" s="3"/>
    </row>
    <row r="9" spans="1:5" x14ac:dyDescent="0.25">
      <c r="A9" s="14">
        <v>131</v>
      </c>
      <c r="B9" s="3" t="s">
        <v>20</v>
      </c>
      <c r="C9" s="3"/>
    </row>
    <row r="10" spans="1:5" x14ac:dyDescent="0.25">
      <c r="A10" s="14">
        <v>278</v>
      </c>
      <c r="B10" s="3" t="s">
        <v>26</v>
      </c>
      <c r="C10" s="3"/>
    </row>
    <row r="11" spans="1:5" x14ac:dyDescent="0.25">
      <c r="A11" s="14">
        <v>1751</v>
      </c>
      <c r="B11" s="3" t="s">
        <v>27</v>
      </c>
      <c r="C11" s="3"/>
    </row>
    <row r="12" spans="1:5" x14ac:dyDescent="0.25">
      <c r="A12" s="14">
        <v>1752</v>
      </c>
      <c r="B12" s="3" t="s">
        <v>28</v>
      </c>
      <c r="C12" s="3"/>
    </row>
    <row r="13" spans="1:5" x14ac:dyDescent="0.25">
      <c r="A13" s="14">
        <v>1515</v>
      </c>
      <c r="B13" s="3" t="s">
        <v>29</v>
      </c>
      <c r="C13" s="3"/>
    </row>
    <row r="14" spans="1:5" x14ac:dyDescent="0.25">
      <c r="A14" s="14">
        <v>75</v>
      </c>
      <c r="B14" s="3" t="s">
        <v>30</v>
      </c>
      <c r="C14" s="3"/>
    </row>
    <row r="15" spans="1:5" x14ac:dyDescent="0.25">
      <c r="A15" s="14">
        <v>83</v>
      </c>
      <c r="B15" s="3" t="s">
        <v>31</v>
      </c>
      <c r="C15" s="3"/>
    </row>
    <row r="16" spans="1:5" x14ac:dyDescent="0.25">
      <c r="A16" s="14">
        <v>1698</v>
      </c>
      <c r="B16" s="3" t="s">
        <v>32</v>
      </c>
      <c r="C16" s="3"/>
    </row>
    <row r="17" spans="1:3" x14ac:dyDescent="0.25">
      <c r="A17" s="14">
        <v>257</v>
      </c>
      <c r="B17" s="3" t="s">
        <v>33</v>
      </c>
      <c r="C17" s="3"/>
    </row>
    <row r="18" spans="1:3" x14ac:dyDescent="0.25">
      <c r="A18" s="14">
        <v>1458</v>
      </c>
      <c r="B18" s="3" t="s">
        <v>34</v>
      </c>
      <c r="C18" s="3"/>
    </row>
    <row r="19" spans="1:3" x14ac:dyDescent="0.25">
      <c r="A19" s="14">
        <v>2594</v>
      </c>
      <c r="B19" s="3" t="s">
        <v>35</v>
      </c>
      <c r="C19" s="3"/>
    </row>
    <row r="20" spans="1:3" x14ac:dyDescent="0.25">
      <c r="A20" s="14">
        <v>1685</v>
      </c>
      <c r="B20" s="3" t="s">
        <v>36</v>
      </c>
      <c r="C20" s="3"/>
    </row>
    <row r="21" spans="1:3" x14ac:dyDescent="0.25">
      <c r="A21" s="14">
        <v>121</v>
      </c>
      <c r="B21" s="3" t="s">
        <v>37</v>
      </c>
      <c r="C21" s="3"/>
    </row>
    <row r="22" spans="1:3" x14ac:dyDescent="0.25">
      <c r="A22" s="14">
        <v>1987</v>
      </c>
      <c r="B22" s="3" t="s">
        <v>38</v>
      </c>
      <c r="C22" s="3"/>
    </row>
    <row r="23" spans="1:3" x14ac:dyDescent="0.25">
      <c r="A23" s="14">
        <v>274</v>
      </c>
      <c r="B23" s="3" t="s">
        <v>39</v>
      </c>
      <c r="C23" s="3"/>
    </row>
    <row r="24" spans="1:3" x14ac:dyDescent="0.25">
      <c r="A24" s="14">
        <v>78</v>
      </c>
      <c r="B24" s="3" t="s">
        <v>40</v>
      </c>
      <c r="C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Positionement</vt:lpstr>
      <vt:lpstr>Liste_Adh</vt:lpstr>
      <vt:lpstr>Adh_Posit</vt:lpstr>
      <vt:lpstr>All_Posit</vt:lpstr>
    </vt:vector>
  </TitlesOfParts>
  <Company>Sephora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mloreau</dc:creator>
  <cp:lastModifiedBy>mloreau</cp:lastModifiedBy>
  <dcterms:created xsi:type="dcterms:W3CDTF">2020-03-30T14:32:38Z</dcterms:created>
  <dcterms:modified xsi:type="dcterms:W3CDTF">2020-03-31T09:14:11Z</dcterms:modified>
</cp:coreProperties>
</file>