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nan\Desktop\"/>
    </mc:Choice>
  </mc:AlternateContent>
  <bookViews>
    <workbookView xWindow="0" yWindow="0" windowWidth="23040" windowHeight="8904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14" i="2"/>
  <c r="C13" i="2"/>
  <c r="C12" i="2"/>
  <c r="C11" i="2"/>
  <c r="C10" i="2"/>
  <c r="C9" i="2"/>
  <c r="C8" i="2"/>
  <c r="C7" i="2"/>
  <c r="C6" i="2"/>
  <c r="C5" i="2"/>
  <c r="C4" i="2"/>
  <c r="C3" i="2"/>
</calcChain>
</file>

<file path=xl/sharedStrings.xml><?xml version="1.0" encoding="utf-8"?>
<sst xmlns="http://schemas.openxmlformats.org/spreadsheetml/2006/main" count="40" uniqueCount="29">
  <si>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</si>
  <si>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</si>
  <si>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</si>
  <si>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</si>
  <si>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</si>
  <si>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</si>
  <si>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</si>
  <si>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</si>
  <si>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</si>
  <si>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</si>
  <si>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Taux de réussite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</si>
  <si>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</si>
  <si>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</si>
  <si>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</si>
  <si>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</si>
  <si>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</si>
  <si>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</si>
  <si>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</si>
  <si>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</si>
  <si>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</si>
  <si>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</si>
  <si>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</si>
  <si>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</si>
  <si>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</si>
  <si>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Objet</t>
  </si>
  <si>
    <t>Résultat</t>
  </si>
  <si>
    <t>%</t>
  </si>
  <si>
    <t>Mois</t>
  </si>
  <si>
    <t>Nombre d'opérations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</si>
</sst>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9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5" fontId="0" fillId="3" borderId="8" xfId="0" applyNumberFormat="1" applyFill="1" applyBorder="1"/>
    <xf numFmtId="0" fontId="0" fillId="0" borderId="9" xfId="0" applyBorder="1" applyAlignment="1">
      <alignment horizontal="center" vertical="center"/>
    </xf>
    <xf numFmtId="165" fontId="0" fillId="3" borderId="10" xfId="0" applyNumberFormat="1" applyFill="1" applyBorder="1"/>
    <xf numFmtId="165" fontId="2" fillId="4" borderId="10" xfId="0" applyNumberFormat="1" applyFont="1" applyFill="1" applyBorder="1"/>
    <xf numFmtId="0" fontId="0" fillId="0" borderId="11" xfId="0" applyBorder="1" applyAlignment="1">
      <alignment horizontal="center" vertical="center"/>
    </xf>
    <xf numFmtId="165" fontId="0" fillId="3" borderId="13" xfId="0" applyNumberFormat="1" applyFill="1" applyBorder="1"/>
    <xf numFmtId="0" fontId="0" fillId="0" borderId="14" xfId="0" applyBorder="1"/>
    <xf numFmtId="0" fontId="0" fillId="0" borderId="15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2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4" x14ac:dyDescent="0.3"/>
  <cols>
    <col min="1" max="1" width="3.33203125" customWidth="1"/>
    <col min="2" max="2" width="5.6640625" bestFit="1" customWidth="1"/>
  </cols>
  <sheetData>
    <row r="1" spans="2:4" ht="15" thickBot="1" x14ac:dyDescent="0.35"/>
    <row r="2" spans="2:4" ht="15" thickBot="1" x14ac:dyDescent="0.35">
      <c r="B2" s="5" t="s">
        <v>24</v>
      </c>
      <c r="C2" s="6" t="s">
        <v>23</v>
      </c>
      <c r="D2" s="7" t="s">
        <v>25</v>
      </c>
    </row>
    <row r="3" spans="2:4" x14ac:dyDescent="0.3">
      <c r="B3" s="8" t="s">
        <v>0</v>
      </c>
      <c r="C3" s="17">
        <v>43900</v>
      </c>
      <c r="D3" s="9">
        <v>20</v>
      </c>
    </row>
    <row r="4" spans="2:4" x14ac:dyDescent="0.3">
      <c r="B4" s="10" t="s">
        <v>1</v>
      </c>
      <c r="C4" s="18">
        <v>43932</v>
      </c>
      <c r="D4" s="11">
        <v>150</v>
      </c>
    </row>
    <row r="5" spans="2:4" x14ac:dyDescent="0.3">
      <c r="B5" s="10" t="s">
        <v>2</v>
      </c>
      <c r="C5" s="18">
        <v>43966</v>
      </c>
      <c r="D5" s="11">
        <v>10</v>
      </c>
    </row>
    <row r="6" spans="2:4" x14ac:dyDescent="0.3">
      <c r="B6" s="10" t="s">
        <v>3</v>
      </c>
      <c r="C6" s="18">
        <v>43968</v>
      </c>
      <c r="D6" s="12">
        <v>-50</v>
      </c>
    </row>
    <row r="7" spans="2:4" x14ac:dyDescent="0.3">
      <c r="B7" s="10" t="s">
        <v>4</v>
      </c>
      <c r="C7" s="18">
        <v>43969</v>
      </c>
      <c r="D7" s="12">
        <v>-10</v>
      </c>
    </row>
    <row r="8" spans="2:4" x14ac:dyDescent="0.3">
      <c r="B8" s="10" t="s">
        <v>5</v>
      </c>
      <c r="C8" s="18">
        <v>44014</v>
      </c>
      <c r="D8" s="11">
        <v>20</v>
      </c>
    </row>
    <row r="9" spans="2:4" x14ac:dyDescent="0.3">
      <c r="B9" s="10" t="s">
        <v>6</v>
      </c>
      <c r="C9" s="18">
        <v>44124</v>
      </c>
      <c r="D9" s="11">
        <v>30</v>
      </c>
    </row>
    <row r="10" spans="2:4" x14ac:dyDescent="0.3">
      <c r="B10" s="10" t="s">
        <v>7</v>
      </c>
      <c r="C10" s="18">
        <v>44126</v>
      </c>
      <c r="D10" s="12">
        <v>-120</v>
      </c>
    </row>
    <row r="11" spans="2:4" x14ac:dyDescent="0.3">
      <c r="B11" s="10" t="s">
        <v>8</v>
      </c>
      <c r="C11" s="18">
        <v>44160</v>
      </c>
      <c r="D11" s="11">
        <v>10</v>
      </c>
    </row>
    <row r="12" spans="2:4" ht="15" thickBot="1" x14ac:dyDescent="0.35">
      <c r="B12" s="13" t="s">
        <v>9</v>
      </c>
      <c r="C12" s="19">
        <v>44176</v>
      </c>
      <c r="D12" s="14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5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4" x14ac:dyDescent="0.3"/>
  <cols>
    <col min="1" max="1" width="3.33203125" customWidth="1"/>
    <col min="2" max="2" width="9.77734375" bestFit="1" customWidth="1"/>
    <col min="3" max="3" width="19" bestFit="1" customWidth="1"/>
    <col min="4" max="4" width="14.44140625" bestFit="1" customWidth="1"/>
    <col min="5" max="5" width="3.33203125" customWidth="1"/>
  </cols>
  <sheetData>
    <row r="1" spans="2:4" ht="15" thickBot="1" x14ac:dyDescent="0.35"/>
    <row r="2" spans="2:4" ht="15" thickBot="1" x14ac:dyDescent="0.35">
      <c r="B2" s="5" t="s">
        <v>27</v>
      </c>
      <c r="C2" s="6" t="s">
        <v>28</v>
      </c>
      <c r="D2" s="7" t="s">
        <v>10</v>
      </c>
    </row>
    <row r="3" spans="2:4" x14ac:dyDescent="0.3">
      <c r="B3" s="15" t="s">
        <v>11</v>
      </c>
      <c r="C3" s="16">
        <f>SUMPRODUCT((Feuil1!C3:C12&gt;=DATEVALUE("01/01/2020"))*(Feuil1!C3:C12&lt;=DATEVALUE("31/01/2020")))</f>
        <v>0</v>
      </c>
      <c r="D3" s="21" t="s">
        <v>26</v>
      </c>
    </row>
    <row r="4" spans="2:4" x14ac:dyDescent="0.3">
      <c r="B4" s="2" t="s">
        <v>12</v>
      </c>
      <c r="C4" s="1">
        <f>SUMPRODUCT((Feuil1!C3:C12&gt;=DATEVALUE("01/02/2020"))*(Feuil1!C3:C12&lt;=DATEVALUE("29/02/2020")))</f>
        <v>0</v>
      </c>
      <c r="D4" s="22" t="s">
        <v>26</v>
      </c>
    </row>
    <row r="5" spans="2:4" x14ac:dyDescent="0.3">
      <c r="B5" s="2" t="s">
        <v>13</v>
      </c>
      <c r="C5" s="1">
        <f>SUMPRODUCT((Feuil1!C3:C12&gt;=DATEVALUE("01/03/2020"))*(Feuil1!C3:C12&lt;=DATEVALUE("31/03/2020")))</f>
        <v>1</v>
      </c>
      <c r="D5" s="22" t="s">
        <v>26</v>
      </c>
    </row>
    <row r="6" spans="2:4" x14ac:dyDescent="0.3">
      <c r="B6" s="2" t="s">
        <v>14</v>
      </c>
      <c r="C6" s="1">
        <f>SUMPRODUCT((Feuil1!C3:C12&gt;=DATEVALUE("01/04/2020"))*(Feuil1!C3:C12&lt;=DATEVALUE("30/04/2020")))</f>
        <v>1</v>
      </c>
      <c r="D6" s="22" t="s">
        <v>26</v>
      </c>
    </row>
    <row r="7" spans="2:4" x14ac:dyDescent="0.3">
      <c r="B7" s="2" t="s">
        <v>15</v>
      </c>
      <c r="C7" s="1">
        <f>SUMPRODUCT((Feuil1!C3:C12&gt;=DATEVALUE("01/05/2020"))*(Feuil1!C3:C12&lt;=DATEVALUE("31/05/2020")))</f>
        <v>3</v>
      </c>
      <c r="D7" s="22" t="s">
        <v>26</v>
      </c>
    </row>
    <row r="8" spans="2:4" x14ac:dyDescent="0.3">
      <c r="B8" s="2" t="s">
        <v>16</v>
      </c>
      <c r="C8" s="1">
        <f>SUMPRODUCT((Feuil1!C3:C12&gt;=DATEVALUE("01/06/2020"))*(Feuil1!C3:C12&lt;=DATEVALUE("30/06/2020")))</f>
        <v>0</v>
      </c>
      <c r="D8" s="22" t="s">
        <v>26</v>
      </c>
    </row>
    <row r="9" spans="2:4" x14ac:dyDescent="0.3">
      <c r="B9" s="2" t="s">
        <v>17</v>
      </c>
      <c r="C9" s="1">
        <f>SUMPRODUCT((Feuil1!C3:C12&gt;=DATEVALUE("01/07/2020"))*(Feuil1!C3:C12&lt;=DATEVALUE("31/07/2020")))</f>
        <v>1</v>
      </c>
      <c r="D9" s="22" t="s">
        <v>26</v>
      </c>
    </row>
    <row r="10" spans="2:4" x14ac:dyDescent="0.3">
      <c r="B10" s="2" t="s">
        <v>18</v>
      </c>
      <c r="C10" s="1">
        <f>SUMPRODUCT((Feuil1!C3:C12&gt;=DATEVALUE("01/08/2020"))*(Feuil1!C3:C12&lt;=DATEVALUE("31/08/2020")))</f>
        <v>0</v>
      </c>
      <c r="D10" s="22" t="s">
        <v>26</v>
      </c>
    </row>
    <row r="11" spans="2:4" x14ac:dyDescent="0.3">
      <c r="B11" s="2" t="s">
        <v>19</v>
      </c>
      <c r="C11" s="1">
        <f>SUMPRODUCT((Feuil1!C3:C12&gt;=DATEVALUE("01/09/2020"))*(Feuil1!C3:C12&lt;=DATEVALUE("30/09/2020")))</f>
        <v>0</v>
      </c>
      <c r="D11" s="22" t="s">
        <v>26</v>
      </c>
    </row>
    <row r="12" spans="2:4" x14ac:dyDescent="0.3">
      <c r="B12" s="2" t="s">
        <v>20</v>
      </c>
      <c r="C12" s="1">
        <f>SUMPRODUCT((Feuil1!C3:C12&gt;=DATEVALUE("01/10/2020"))*(Feuil1!C3:C12&lt;=DATEVALUE("31/10/2020")))</f>
        <v>2</v>
      </c>
      <c r="D12" s="22" t="s">
        <v>26</v>
      </c>
    </row>
    <row r="13" spans="2:4" x14ac:dyDescent="0.3">
      <c r="B13" s="2" t="s">
        <v>21</v>
      </c>
      <c r="C13" s="1">
        <f>SUMPRODUCT((Feuil1!C3:C12&gt;=DATEVALUE("01/11/2020"))*(Feuil1!C3:C12&lt;=DATEVALUE("30/11/2020")))</f>
        <v>1</v>
      </c>
      <c r="D13" s="22" t="s">
        <v>26</v>
      </c>
    </row>
    <row r="14" spans="2:4" ht="15" thickBot="1" x14ac:dyDescent="0.35">
      <c r="B14" s="3" t="s">
        <v>22</v>
      </c>
      <c r="C14" s="4">
        <f>SUMPRODUCT((Feuil1!C3:C12&gt;=DATEVALUE("01/12/2020"))*(Feuil1!C3:C12&lt;=DATEVALUE("31/12/2020")))</f>
        <v>1</v>
      </c>
      <c r="D14" s="23" t="s">
        <v>26</v>
      </c>
    </row>
    <row r="15" spans="2:4" ht="15" thickBot="1" x14ac:dyDescent="0.35">
      <c r="C15" s="20">
        <f>SUM(C3:C14)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Ronan</cp:lastModifiedBy>
  <dcterms:created xsi:type="dcterms:W3CDTF">2020-03-30T12:36:45Z</dcterms:created>
  <dcterms:modified xsi:type="dcterms:W3CDTF">2020-03-30T13:00:26Z</dcterms:modified>
</cp:coreProperties>
</file>