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oxo\Downloads\"/>
    </mc:Choice>
  </mc:AlternateContent>
  <xr:revisionPtr revIDLastSave="0" documentId="13_ncr:1_{1CD4B25F-7165-46FC-9ABA-98EA8611B8F7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ssources disponibles" sheetId="34" r:id="rId1"/>
    <sheet name="bdd" sheetId="20" r:id="rId2"/>
    <sheet name="Critères_Pour mémoire" sheetId="35" r:id="rId3"/>
    <sheet name="Reférences" sheetId="31" r:id="rId4"/>
    <sheet name="TCD Ressources" sheetId="33" r:id="rId5"/>
  </sheets>
  <externalReferences>
    <externalReference r:id="rId6"/>
  </externalReferences>
  <definedNames>
    <definedName name="_xlnm._FilterDatabase" localSheetId="1" hidden="1">bdd!$B$1:$AS$1</definedName>
    <definedName name="DonnéesExternes_1" localSheetId="0" hidden="1">'Ressources disponibles'!$A$8:$F$18</definedName>
    <definedName name="DonnéesExternes_2" localSheetId="0" hidden="1">'Ressources disponibles'!$R$8:$U$10</definedName>
    <definedName name="DonnéesExternes_3" localSheetId="0" hidden="1">'Ressources disponibles'!$H$8:$K$14</definedName>
    <definedName name="DonnéesExternes_4" localSheetId="0" hidden="1">'Ressources disponibles'!$M$8:$P$9</definedName>
    <definedName name="DonnéesExternes_5" localSheetId="0" hidden="1">'Ressources disponibles'!$W$8:$Z$16</definedName>
    <definedName name="_xlnm.Print_Titles" localSheetId="0">'Ressources disponibles'!$1:$2</definedName>
  </definedNames>
  <calcPr calcId="191029"/>
  <pivotCaches>
    <pivotCache cacheId="39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A104" i="20" l="1"/>
  <c r="AZ104" i="20"/>
  <c r="AY104" i="20"/>
  <c r="AX104" i="20"/>
  <c r="AW104" i="20"/>
  <c r="AV104" i="20"/>
  <c r="AU104" i="20"/>
  <c r="AT104" i="20"/>
  <c r="AS104" i="20"/>
  <c r="AR104" i="20"/>
  <c r="AQ104" i="20"/>
  <c r="AP104" i="20"/>
  <c r="AO104" i="20"/>
  <c r="AN104" i="20"/>
  <c r="AM104" i="20"/>
  <c r="AL104" i="20"/>
  <c r="AK104" i="20"/>
  <c r="AJ104" i="20"/>
  <c r="AI104" i="20"/>
  <c r="AH104" i="20"/>
  <c r="AG104" i="20"/>
  <c r="AF104" i="20"/>
  <c r="AE104" i="20"/>
  <c r="AD104" i="20"/>
  <c r="AC104" i="20"/>
  <c r="AB104" i="20"/>
  <c r="AA104" i="20"/>
  <c r="Z104" i="20"/>
  <c r="Y104" i="20"/>
  <c r="X104" i="20"/>
  <c r="W104" i="20"/>
  <c r="V104" i="20"/>
  <c r="U104" i="20"/>
  <c r="T104" i="20"/>
  <c r="S104" i="20"/>
  <c r="R104" i="20"/>
  <c r="Q104" i="20"/>
  <c r="P104" i="20"/>
  <c r="O104" i="20"/>
  <c r="N104" i="20"/>
  <c r="M104" i="20"/>
  <c r="L104" i="20"/>
  <c r="K104" i="20"/>
  <c r="J104" i="20"/>
  <c r="BA103" i="20"/>
  <c r="AZ103" i="20"/>
  <c r="AY103" i="20"/>
  <c r="AX103" i="20"/>
  <c r="AW103" i="20"/>
  <c r="AV103" i="20"/>
  <c r="AU103" i="20"/>
  <c r="AT103" i="20"/>
  <c r="AS103" i="20"/>
  <c r="AR103" i="20"/>
  <c r="AQ103" i="20"/>
  <c r="AP103" i="20"/>
  <c r="AO103" i="20"/>
  <c r="AN103" i="20"/>
  <c r="AM103" i="20"/>
  <c r="AL103" i="20"/>
  <c r="AK103" i="20"/>
  <c r="AJ103" i="20"/>
  <c r="AI103" i="20"/>
  <c r="AH103" i="20"/>
  <c r="AG103" i="20"/>
  <c r="AF103" i="20"/>
  <c r="AE103" i="20"/>
  <c r="AD103" i="20"/>
  <c r="AC103" i="20"/>
  <c r="AB103" i="20"/>
  <c r="AA103" i="20"/>
  <c r="Z103" i="20"/>
  <c r="Y103" i="20"/>
  <c r="X103" i="20"/>
  <c r="W103" i="20"/>
  <c r="V103" i="20"/>
  <c r="U103" i="20"/>
  <c r="T103" i="20"/>
  <c r="S103" i="20"/>
  <c r="R103" i="20"/>
  <c r="Q103" i="20"/>
  <c r="P103" i="20"/>
  <c r="O103" i="20"/>
  <c r="N103" i="20"/>
  <c r="M103" i="20"/>
  <c r="L103" i="20"/>
  <c r="K103" i="20"/>
  <c r="J103" i="20"/>
  <c r="BA102" i="20"/>
  <c r="AZ102" i="20"/>
  <c r="AY102" i="20"/>
  <c r="AX102" i="20"/>
  <c r="AW102" i="20"/>
  <c r="AV102" i="20"/>
  <c r="AU102" i="20"/>
  <c r="AT102" i="20"/>
  <c r="AS102" i="20"/>
  <c r="AR102" i="20"/>
  <c r="AQ102" i="20"/>
  <c r="AP102" i="20"/>
  <c r="AO102" i="20"/>
  <c r="AN102" i="20"/>
  <c r="AM102" i="20"/>
  <c r="AL102" i="20"/>
  <c r="AK102" i="20"/>
  <c r="AJ102" i="20"/>
  <c r="AI102" i="20"/>
  <c r="AH102" i="20"/>
  <c r="AG102" i="20"/>
  <c r="AF102" i="20"/>
  <c r="AE102" i="20"/>
  <c r="AD102" i="20"/>
  <c r="AC102" i="20"/>
  <c r="AB102" i="20"/>
  <c r="AA102" i="20"/>
  <c r="Z102" i="20"/>
  <c r="Y102" i="20"/>
  <c r="X102" i="20"/>
  <c r="W102" i="20"/>
  <c r="V102" i="20"/>
  <c r="U102" i="20"/>
  <c r="T102" i="20"/>
  <c r="S102" i="20"/>
  <c r="R102" i="20"/>
  <c r="Q102" i="20"/>
  <c r="P102" i="20"/>
  <c r="O102" i="20"/>
  <c r="N102" i="20"/>
  <c r="M102" i="20"/>
  <c r="L102" i="20"/>
  <c r="K102" i="20"/>
  <c r="J102" i="20"/>
  <c r="BA101" i="20"/>
  <c r="AZ101" i="20"/>
  <c r="AY101" i="20"/>
  <c r="AX101" i="20"/>
  <c r="AW101" i="20"/>
  <c r="AV101" i="20"/>
  <c r="AU101" i="20"/>
  <c r="AT101" i="20"/>
  <c r="AS101" i="20"/>
  <c r="AR101" i="20"/>
  <c r="AQ101" i="20"/>
  <c r="AP101" i="20"/>
  <c r="AO101" i="20"/>
  <c r="AN101" i="20"/>
  <c r="AM101" i="20"/>
  <c r="AL101" i="20"/>
  <c r="AK101" i="20"/>
  <c r="AJ101" i="20"/>
  <c r="AI101" i="20"/>
  <c r="AH101" i="20"/>
  <c r="AG101" i="20"/>
  <c r="AF101" i="20"/>
  <c r="AE101" i="20"/>
  <c r="AD101" i="20"/>
  <c r="AC101" i="20"/>
  <c r="AB101" i="20"/>
  <c r="AA101" i="20"/>
  <c r="Z101" i="20"/>
  <c r="Y101" i="20"/>
  <c r="X101" i="20"/>
  <c r="W101" i="20"/>
  <c r="V101" i="20"/>
  <c r="U101" i="20"/>
  <c r="T101" i="20"/>
  <c r="S101" i="20"/>
  <c r="R101" i="20"/>
  <c r="Q101" i="20"/>
  <c r="P101" i="20"/>
  <c r="O101" i="20"/>
  <c r="N101" i="20"/>
  <c r="M101" i="20"/>
  <c r="L101" i="20"/>
  <c r="K101" i="20"/>
  <c r="J101" i="20"/>
  <c r="BA100" i="20"/>
  <c r="AZ100" i="20"/>
  <c r="AY100" i="20"/>
  <c r="AX100" i="20"/>
  <c r="AW100" i="20"/>
  <c r="AV100" i="20"/>
  <c r="AU100" i="20"/>
  <c r="AT100" i="20"/>
  <c r="AS100" i="20"/>
  <c r="AR100" i="20"/>
  <c r="AQ100" i="20"/>
  <c r="AP100" i="20"/>
  <c r="AO100" i="20"/>
  <c r="AN100" i="20"/>
  <c r="AM100" i="20"/>
  <c r="AL100" i="20"/>
  <c r="AK100" i="20"/>
  <c r="AJ100" i="20"/>
  <c r="AI100" i="20"/>
  <c r="AH100" i="20"/>
  <c r="AG100" i="20"/>
  <c r="AF100" i="20"/>
  <c r="AE100" i="20"/>
  <c r="AD100" i="20"/>
  <c r="AC100" i="20"/>
  <c r="AB100" i="20"/>
  <c r="AA100" i="20"/>
  <c r="Z100" i="20"/>
  <c r="Y100" i="20"/>
  <c r="X100" i="20"/>
  <c r="W100" i="20"/>
  <c r="V100" i="20"/>
  <c r="U100" i="20"/>
  <c r="T100" i="20"/>
  <c r="S100" i="20"/>
  <c r="R100" i="20"/>
  <c r="Q100" i="20"/>
  <c r="P100" i="20"/>
  <c r="O100" i="20"/>
  <c r="N100" i="20"/>
  <c r="M100" i="20"/>
  <c r="L100" i="20"/>
  <c r="K100" i="20"/>
  <c r="J100" i="20"/>
  <c r="BA98" i="20"/>
  <c r="AZ98" i="20"/>
  <c r="AY98" i="20"/>
  <c r="AX98" i="20"/>
  <c r="AW98" i="20"/>
  <c r="AV98" i="20"/>
  <c r="AU98" i="20"/>
  <c r="AT98" i="20"/>
  <c r="AS98" i="20"/>
  <c r="AR98" i="20"/>
  <c r="AQ98" i="20"/>
  <c r="AP98" i="20"/>
  <c r="AO98" i="20"/>
  <c r="AN98" i="20"/>
  <c r="AM98" i="20"/>
  <c r="AL98" i="20"/>
  <c r="AK98" i="20"/>
  <c r="AJ98" i="20"/>
  <c r="AI98" i="20"/>
  <c r="AH98" i="20"/>
  <c r="AG98" i="20"/>
  <c r="AF98" i="20"/>
  <c r="AE98" i="20"/>
  <c r="AD98" i="20"/>
  <c r="AC98" i="20"/>
  <c r="AB98" i="20"/>
  <c r="AA98" i="20"/>
  <c r="Z98" i="20"/>
  <c r="Y98" i="20"/>
  <c r="X98" i="20"/>
  <c r="W98" i="20"/>
  <c r="V98" i="20"/>
  <c r="U98" i="20"/>
  <c r="T98" i="20"/>
  <c r="S98" i="20"/>
  <c r="R98" i="20"/>
  <c r="Q98" i="20"/>
  <c r="P98" i="20"/>
  <c r="O98" i="20"/>
  <c r="N98" i="20"/>
  <c r="M98" i="20"/>
  <c r="L98" i="20"/>
  <c r="K98" i="20"/>
  <c r="J98" i="20"/>
  <c r="BA97" i="20"/>
  <c r="AZ97" i="20"/>
  <c r="AY97" i="20"/>
  <c r="AX97" i="20"/>
  <c r="AW97" i="20"/>
  <c r="AV97" i="20"/>
  <c r="AU97" i="20"/>
  <c r="AT97" i="20"/>
  <c r="AS97" i="20"/>
  <c r="AR97" i="20"/>
  <c r="AQ97" i="20"/>
  <c r="AP97" i="20"/>
  <c r="AO97" i="20"/>
  <c r="AN97" i="20"/>
  <c r="AM97" i="20"/>
  <c r="AL97" i="20"/>
  <c r="AK97" i="20"/>
  <c r="AJ97" i="20"/>
  <c r="AI97" i="20"/>
  <c r="AH97" i="20"/>
  <c r="AG97" i="20"/>
  <c r="AF97" i="20"/>
  <c r="AE97" i="20"/>
  <c r="AD97" i="20"/>
  <c r="AC97" i="20"/>
  <c r="AB97" i="20"/>
  <c r="AA97" i="20"/>
  <c r="Z97" i="20"/>
  <c r="Y97" i="20"/>
  <c r="X97" i="20"/>
  <c r="W97" i="20"/>
  <c r="V97" i="20"/>
  <c r="U97" i="20"/>
  <c r="T97" i="20"/>
  <c r="S97" i="20"/>
  <c r="R97" i="20"/>
  <c r="Q97" i="20"/>
  <c r="P97" i="20"/>
  <c r="O97" i="20"/>
  <c r="N97" i="20"/>
  <c r="M97" i="20"/>
  <c r="L97" i="20"/>
  <c r="K97" i="20"/>
  <c r="J97" i="20"/>
  <c r="BA96" i="20"/>
  <c r="AZ96" i="20"/>
  <c r="AY96" i="20"/>
  <c r="AX96" i="20"/>
  <c r="AW96" i="20"/>
  <c r="AV96" i="20"/>
  <c r="AU96" i="20"/>
  <c r="AT96" i="20"/>
  <c r="AS96" i="20"/>
  <c r="AR96" i="20"/>
  <c r="AQ96" i="20"/>
  <c r="AP96" i="20"/>
  <c r="AO96" i="20"/>
  <c r="AN96" i="20"/>
  <c r="AM96" i="20"/>
  <c r="AL96" i="20"/>
  <c r="AK96" i="20"/>
  <c r="AJ96" i="20"/>
  <c r="AI96" i="20"/>
  <c r="AH96" i="20"/>
  <c r="AG96" i="20"/>
  <c r="AF96" i="20"/>
  <c r="AE96" i="20"/>
  <c r="AD96" i="20"/>
  <c r="AC96" i="20"/>
  <c r="AB96" i="20"/>
  <c r="AA96" i="20"/>
  <c r="Z96" i="20"/>
  <c r="Y96" i="20"/>
  <c r="X96" i="20"/>
  <c r="W96" i="20"/>
  <c r="V96" i="20"/>
  <c r="U96" i="20"/>
  <c r="T96" i="20"/>
  <c r="S96" i="20"/>
  <c r="R96" i="20"/>
  <c r="Q96" i="20"/>
  <c r="P96" i="20"/>
  <c r="O96" i="20"/>
  <c r="N96" i="20"/>
  <c r="M96" i="20"/>
  <c r="L96" i="20"/>
  <c r="K96" i="20"/>
  <c r="J96" i="20"/>
  <c r="BA95" i="20"/>
  <c r="AZ95" i="20"/>
  <c r="AY95" i="20"/>
  <c r="AX95" i="20"/>
  <c r="AW95" i="20"/>
  <c r="AV95" i="20"/>
  <c r="AU95" i="20"/>
  <c r="AT95" i="20"/>
  <c r="AS95" i="20"/>
  <c r="AR95" i="20"/>
  <c r="AQ95" i="20"/>
  <c r="AP95" i="20"/>
  <c r="AO95" i="20"/>
  <c r="AN95" i="20"/>
  <c r="AM95" i="20"/>
  <c r="AL95" i="20"/>
  <c r="AK95" i="20"/>
  <c r="AJ95" i="20"/>
  <c r="AI95" i="20"/>
  <c r="AH95" i="20"/>
  <c r="AG95" i="20"/>
  <c r="AF95" i="20"/>
  <c r="AE95" i="20"/>
  <c r="AD95" i="20"/>
  <c r="AC95" i="20"/>
  <c r="AB95" i="20"/>
  <c r="AA95" i="20"/>
  <c r="Z95" i="20"/>
  <c r="Y95" i="20"/>
  <c r="X95" i="20"/>
  <c r="W95" i="20"/>
  <c r="V95" i="20"/>
  <c r="U95" i="20"/>
  <c r="T95" i="20"/>
  <c r="S95" i="20"/>
  <c r="Q95" i="20"/>
  <c r="P95" i="20"/>
  <c r="O95" i="20"/>
  <c r="N95" i="20"/>
  <c r="M95" i="20"/>
  <c r="L95" i="20"/>
  <c r="K95" i="20"/>
  <c r="J95" i="20"/>
  <c r="BA94" i="20"/>
  <c r="AZ94" i="20"/>
  <c r="AY94" i="20"/>
  <c r="AX94" i="20"/>
  <c r="AW94" i="20"/>
  <c r="AV94" i="20"/>
  <c r="AU94" i="20"/>
  <c r="AT94" i="20"/>
  <c r="AS94" i="20"/>
  <c r="AR94" i="20"/>
  <c r="AQ94" i="20"/>
  <c r="AP94" i="20"/>
  <c r="AO94" i="20"/>
  <c r="AN94" i="20"/>
  <c r="AM94" i="20"/>
  <c r="AL94" i="20"/>
  <c r="AK94" i="20"/>
  <c r="AJ94" i="20"/>
  <c r="AI94" i="20"/>
  <c r="AH94" i="20"/>
  <c r="AG94" i="20"/>
  <c r="AF94" i="20"/>
  <c r="AE94" i="20"/>
  <c r="AD94" i="20"/>
  <c r="AC94" i="20"/>
  <c r="AB94" i="20"/>
  <c r="AA94" i="20"/>
  <c r="Z94" i="20"/>
  <c r="Y94" i="20"/>
  <c r="X94" i="20"/>
  <c r="W94" i="20"/>
  <c r="V94" i="20"/>
  <c r="U94" i="20"/>
  <c r="T94" i="20"/>
  <c r="S94" i="20"/>
  <c r="R94" i="20"/>
  <c r="Q94" i="20"/>
  <c r="P94" i="20"/>
  <c r="O94" i="20"/>
  <c r="N94" i="20"/>
  <c r="M94" i="20"/>
  <c r="L94" i="20"/>
  <c r="K94" i="20"/>
  <c r="J94" i="20"/>
  <c r="BA93" i="20"/>
  <c r="AZ93" i="20"/>
  <c r="AY93" i="20"/>
  <c r="AX93" i="20"/>
  <c r="AW93" i="20"/>
  <c r="AV93" i="20"/>
  <c r="AU93" i="20"/>
  <c r="AT93" i="20"/>
  <c r="AS93" i="20"/>
  <c r="AR93" i="20"/>
  <c r="AQ93" i="20"/>
  <c r="AP93" i="20"/>
  <c r="AO93" i="20"/>
  <c r="AN93" i="20"/>
  <c r="AM93" i="20"/>
  <c r="AL93" i="20"/>
  <c r="AK93" i="20"/>
  <c r="AJ93" i="20"/>
  <c r="AI93" i="20"/>
  <c r="AH93" i="20"/>
  <c r="AG93" i="20"/>
  <c r="AF93" i="20"/>
  <c r="AE93" i="20"/>
  <c r="AD93" i="20"/>
  <c r="AC93" i="20"/>
  <c r="AB93" i="20"/>
  <c r="AA93" i="20"/>
  <c r="Z93" i="20"/>
  <c r="Y93" i="20"/>
  <c r="X93" i="20"/>
  <c r="W93" i="20"/>
  <c r="V93" i="20"/>
  <c r="U93" i="20"/>
  <c r="T93" i="20"/>
  <c r="S93" i="20"/>
  <c r="R93" i="20"/>
  <c r="Q93" i="20"/>
  <c r="P93" i="20"/>
  <c r="O93" i="20"/>
  <c r="N93" i="20"/>
  <c r="M93" i="20"/>
  <c r="L93" i="20"/>
  <c r="K93" i="20"/>
  <c r="J93" i="20"/>
  <c r="BA92" i="20"/>
  <c r="AZ92" i="20"/>
  <c r="AY92" i="20"/>
  <c r="AX92" i="20"/>
  <c r="AW92" i="20"/>
  <c r="AV92" i="20"/>
  <c r="AU92" i="20"/>
  <c r="AT92" i="20"/>
  <c r="AS92" i="20"/>
  <c r="AR92" i="20"/>
  <c r="AQ92" i="20"/>
  <c r="AP92" i="20"/>
  <c r="AO92" i="20"/>
  <c r="AN92" i="20"/>
  <c r="AM92" i="20"/>
  <c r="AL92" i="20"/>
  <c r="AK92" i="20"/>
  <c r="AJ92" i="20"/>
  <c r="AI92" i="20"/>
  <c r="AH92" i="20"/>
  <c r="AG92" i="20"/>
  <c r="AF92" i="20"/>
  <c r="AE92" i="20"/>
  <c r="AD92" i="20"/>
  <c r="AC92" i="20"/>
  <c r="AB92" i="20"/>
  <c r="AA92" i="20"/>
  <c r="Z92" i="20"/>
  <c r="Y92" i="20"/>
  <c r="X92" i="20"/>
  <c r="W92" i="20"/>
  <c r="V92" i="20"/>
  <c r="U92" i="20"/>
  <c r="T92" i="20"/>
  <c r="S92" i="20"/>
  <c r="R92" i="20"/>
  <c r="P92" i="20"/>
  <c r="O92" i="20"/>
  <c r="N92" i="20"/>
  <c r="M92" i="20"/>
  <c r="L92" i="20"/>
  <c r="K92" i="20"/>
  <c r="J92" i="20"/>
  <c r="BA91" i="20"/>
  <c r="AZ91" i="20"/>
  <c r="AY91" i="20"/>
  <c r="AX91" i="20"/>
  <c r="AW91" i="20"/>
  <c r="AV91" i="20"/>
  <c r="AU91" i="20"/>
  <c r="AT91" i="20"/>
  <c r="AS91" i="20"/>
  <c r="AR91" i="20"/>
  <c r="AQ91" i="20"/>
  <c r="AP91" i="20"/>
  <c r="AO91" i="20"/>
  <c r="AN91" i="20"/>
  <c r="AM91" i="20"/>
  <c r="AL91" i="20"/>
  <c r="AK91" i="20"/>
  <c r="AJ91" i="20"/>
  <c r="AI91" i="20"/>
  <c r="AH91" i="20"/>
  <c r="AG91" i="20"/>
  <c r="AF91" i="20"/>
  <c r="AE91" i="20"/>
  <c r="AD91" i="20"/>
  <c r="AC91" i="20"/>
  <c r="AB91" i="20"/>
  <c r="AA91" i="20"/>
  <c r="Z91" i="20"/>
  <c r="Y91" i="20"/>
  <c r="X91" i="20"/>
  <c r="W91" i="20"/>
  <c r="V91" i="20"/>
  <c r="U91" i="20"/>
  <c r="T91" i="20"/>
  <c r="S91" i="20"/>
  <c r="R91" i="20"/>
  <c r="Q91" i="20"/>
  <c r="P91" i="20"/>
  <c r="O91" i="20"/>
  <c r="N91" i="20"/>
  <c r="M91" i="20"/>
  <c r="L91" i="20"/>
  <c r="K91" i="20"/>
  <c r="J91" i="20"/>
  <c r="BA90" i="20"/>
  <c r="AZ90" i="20"/>
  <c r="AY90" i="20"/>
  <c r="AX90" i="20"/>
  <c r="AW90" i="20"/>
  <c r="AV90" i="20"/>
  <c r="AU90" i="20"/>
  <c r="AT90" i="20"/>
  <c r="AS90" i="20"/>
  <c r="AR90" i="20"/>
  <c r="AQ90" i="20"/>
  <c r="AP90" i="20"/>
  <c r="AO90" i="20"/>
  <c r="AN90" i="20"/>
  <c r="AM90" i="20"/>
  <c r="AL90" i="20"/>
  <c r="AK90" i="20"/>
  <c r="AJ90" i="20"/>
  <c r="AI90" i="20"/>
  <c r="AH90" i="20"/>
  <c r="AG90" i="20"/>
  <c r="AF90" i="20"/>
  <c r="AE90" i="20"/>
  <c r="AD90" i="20"/>
  <c r="AC90" i="20"/>
  <c r="AB90" i="20"/>
  <c r="AA90" i="20"/>
  <c r="Z90" i="20"/>
  <c r="Y90" i="20"/>
  <c r="X90" i="20"/>
  <c r="W90" i="20"/>
  <c r="V90" i="20"/>
  <c r="U90" i="20"/>
  <c r="T90" i="20"/>
  <c r="S90" i="20"/>
  <c r="R90" i="20"/>
  <c r="Q90" i="20"/>
  <c r="P90" i="20"/>
  <c r="O90" i="20"/>
  <c r="N90" i="20"/>
  <c r="M90" i="20"/>
  <c r="L90" i="20"/>
  <c r="K90" i="20"/>
  <c r="J90" i="20"/>
  <c r="BA89" i="20"/>
  <c r="AZ89" i="20"/>
  <c r="AY89" i="20"/>
  <c r="AX89" i="20"/>
  <c r="AW89" i="20"/>
  <c r="AV89" i="20"/>
  <c r="AU89" i="20"/>
  <c r="AT89" i="20"/>
  <c r="AS89" i="20"/>
  <c r="AR89" i="20"/>
  <c r="AQ89" i="20"/>
  <c r="AP89" i="20"/>
  <c r="AO89" i="20"/>
  <c r="AN89" i="20"/>
  <c r="AM89" i="20"/>
  <c r="AL89" i="20"/>
  <c r="AK89" i="20"/>
  <c r="AJ89" i="20"/>
  <c r="AI89" i="20"/>
  <c r="AH89" i="20"/>
  <c r="AG89" i="20"/>
  <c r="AF89" i="20"/>
  <c r="AE89" i="20"/>
  <c r="AD89" i="20"/>
  <c r="AC89" i="20"/>
  <c r="AB89" i="20"/>
  <c r="AA89" i="20"/>
  <c r="Z89" i="20"/>
  <c r="Y89" i="20"/>
  <c r="X89" i="20"/>
  <c r="W89" i="20"/>
  <c r="V89" i="20"/>
  <c r="U89" i="20"/>
  <c r="T89" i="20"/>
  <c r="S89" i="20"/>
  <c r="R89" i="20"/>
  <c r="Q89" i="20"/>
  <c r="P89" i="20"/>
  <c r="O89" i="20"/>
  <c r="N89" i="20"/>
  <c r="M89" i="20"/>
  <c r="L89" i="20"/>
  <c r="K89" i="20"/>
  <c r="J89" i="20"/>
  <c r="BA88" i="20"/>
  <c r="AZ88" i="20"/>
  <c r="AY88" i="20"/>
  <c r="AX88" i="20"/>
  <c r="AW88" i="20"/>
  <c r="AV88" i="20"/>
  <c r="AU88" i="20"/>
  <c r="AT88" i="20"/>
  <c r="AS88" i="20"/>
  <c r="AR88" i="20"/>
  <c r="AQ88" i="20"/>
  <c r="AP88" i="20"/>
  <c r="AO88" i="20"/>
  <c r="AN88" i="20"/>
  <c r="AM88" i="20"/>
  <c r="AL88" i="20"/>
  <c r="AK88" i="20"/>
  <c r="AJ88" i="20"/>
  <c r="AI88" i="20"/>
  <c r="AH88" i="20"/>
  <c r="AG88" i="20"/>
  <c r="AF88" i="20"/>
  <c r="AE88" i="20"/>
  <c r="AD88" i="20"/>
  <c r="AC88" i="20"/>
  <c r="AB88" i="20"/>
  <c r="AA88" i="20"/>
  <c r="Z88" i="20"/>
  <c r="Y88" i="20"/>
  <c r="X88" i="20"/>
  <c r="W88" i="20"/>
  <c r="V88" i="20"/>
  <c r="U88" i="20"/>
  <c r="T88" i="20"/>
  <c r="S88" i="20"/>
  <c r="R88" i="20"/>
  <c r="Q88" i="20"/>
  <c r="P88" i="20"/>
  <c r="O88" i="20"/>
  <c r="N88" i="20"/>
  <c r="M88" i="20"/>
  <c r="L88" i="20"/>
  <c r="K88" i="20"/>
  <c r="J88" i="20"/>
  <c r="BA87" i="20"/>
  <c r="AZ87" i="20"/>
  <c r="AY87" i="20"/>
  <c r="AX87" i="20"/>
  <c r="AW87" i="20"/>
  <c r="AV87" i="20"/>
  <c r="AU87" i="20"/>
  <c r="AT87" i="20"/>
  <c r="AS87" i="20"/>
  <c r="AR87" i="20"/>
  <c r="AQ87" i="20"/>
  <c r="AP87" i="20"/>
  <c r="AO87" i="20"/>
  <c r="AN87" i="20"/>
  <c r="AM87" i="20"/>
  <c r="AL87" i="20"/>
  <c r="AK87" i="20"/>
  <c r="AJ87" i="20"/>
  <c r="AI87" i="20"/>
  <c r="AH87" i="20"/>
  <c r="AG87" i="20"/>
  <c r="AF87" i="20"/>
  <c r="AE87" i="20"/>
  <c r="AD87" i="20"/>
  <c r="AC87" i="20"/>
  <c r="AB87" i="20"/>
  <c r="AA87" i="20"/>
  <c r="Z87" i="20"/>
  <c r="Y87" i="20"/>
  <c r="X87" i="20"/>
  <c r="W87" i="20"/>
  <c r="V87" i="20"/>
  <c r="U87" i="20"/>
  <c r="T87" i="20"/>
  <c r="S87" i="20"/>
  <c r="R87" i="20"/>
  <c r="Q87" i="20"/>
  <c r="P87" i="20"/>
  <c r="O87" i="20"/>
  <c r="N87" i="20"/>
  <c r="M87" i="20"/>
  <c r="L87" i="20"/>
  <c r="K87" i="20"/>
  <c r="J87" i="20"/>
  <c r="BA86" i="20"/>
  <c r="AZ86" i="20"/>
  <c r="AY86" i="20"/>
  <c r="AX86" i="20"/>
  <c r="AW86" i="20"/>
  <c r="AV86" i="20"/>
  <c r="AU86" i="20"/>
  <c r="AT86" i="20"/>
  <c r="AS86" i="20"/>
  <c r="AR86" i="20"/>
  <c r="AQ86" i="20"/>
  <c r="AP86" i="20"/>
  <c r="AO86" i="20"/>
  <c r="AN86" i="20"/>
  <c r="AM86" i="20"/>
  <c r="AL86" i="20"/>
  <c r="AK86" i="20"/>
  <c r="AJ86" i="20"/>
  <c r="AI86" i="20"/>
  <c r="AH86" i="20"/>
  <c r="AG86" i="20"/>
  <c r="AF86" i="20"/>
  <c r="AE86" i="20"/>
  <c r="AD86" i="20"/>
  <c r="AC86" i="20"/>
  <c r="AB86" i="20"/>
  <c r="AA86" i="20"/>
  <c r="Z86" i="20"/>
  <c r="Y86" i="20"/>
  <c r="X86" i="20"/>
  <c r="W86" i="20"/>
  <c r="V86" i="20"/>
  <c r="U86" i="20"/>
  <c r="T86" i="20"/>
  <c r="S86" i="20"/>
  <c r="O86" i="20"/>
  <c r="N86" i="20"/>
  <c r="M86" i="20"/>
  <c r="L86" i="20"/>
  <c r="K86" i="20"/>
  <c r="J86" i="20"/>
  <c r="BA85" i="20"/>
  <c r="AZ85" i="20"/>
  <c r="AY85" i="20"/>
  <c r="AX85" i="20"/>
  <c r="AW85" i="20"/>
  <c r="AV85" i="20"/>
  <c r="AU85" i="20"/>
  <c r="AT85" i="20"/>
  <c r="AS85" i="20"/>
  <c r="AR85" i="20"/>
  <c r="AQ85" i="20"/>
  <c r="AP85" i="20"/>
  <c r="AO85" i="20"/>
  <c r="AN85" i="20"/>
  <c r="AM85" i="20"/>
  <c r="AL85" i="20"/>
  <c r="AK85" i="20"/>
  <c r="AJ85" i="20"/>
  <c r="AI85" i="20"/>
  <c r="AH85" i="20"/>
  <c r="AG85" i="20"/>
  <c r="AF85" i="20"/>
  <c r="AE85" i="20"/>
  <c r="AD85" i="20"/>
  <c r="AC85" i="20"/>
  <c r="AB85" i="20"/>
  <c r="AA85" i="20"/>
  <c r="Z85" i="20"/>
  <c r="Y85" i="20"/>
  <c r="X85" i="20"/>
  <c r="W85" i="20"/>
  <c r="V85" i="20"/>
  <c r="U85" i="20"/>
  <c r="T85" i="20"/>
  <c r="S85" i="20"/>
  <c r="R85" i="20"/>
  <c r="Q85" i="20"/>
  <c r="P85" i="20"/>
  <c r="O85" i="20"/>
  <c r="N85" i="20"/>
  <c r="M85" i="20"/>
  <c r="L85" i="20"/>
  <c r="K85" i="20"/>
  <c r="J85" i="20"/>
  <c r="BA84" i="20"/>
  <c r="AZ84" i="20"/>
  <c r="AY84" i="20"/>
  <c r="AX84" i="20"/>
  <c r="AW84" i="20"/>
  <c r="AV84" i="20"/>
  <c r="AU84" i="20"/>
  <c r="AT84" i="20"/>
  <c r="AS84" i="20"/>
  <c r="AR84" i="20"/>
  <c r="AQ84" i="20"/>
  <c r="AP84" i="20"/>
  <c r="AO84" i="20"/>
  <c r="AN84" i="20"/>
  <c r="AM84" i="20"/>
  <c r="AL84" i="20"/>
  <c r="AK84" i="20"/>
  <c r="AJ84" i="20"/>
  <c r="AI84" i="20"/>
  <c r="AH84" i="20"/>
  <c r="AG84" i="20"/>
  <c r="AF84" i="20"/>
  <c r="AE84" i="20"/>
  <c r="AD84" i="20"/>
  <c r="AC84" i="20"/>
  <c r="AB84" i="20"/>
  <c r="AA84" i="20"/>
  <c r="Z84" i="20"/>
  <c r="Y84" i="20"/>
  <c r="X84" i="20"/>
  <c r="W84" i="20"/>
  <c r="V84" i="20"/>
  <c r="U84" i="20"/>
  <c r="T84" i="20"/>
  <c r="S84" i="20"/>
  <c r="R84" i="20"/>
  <c r="Q84" i="20"/>
  <c r="P84" i="20"/>
  <c r="O84" i="20"/>
  <c r="N84" i="20"/>
  <c r="M84" i="20"/>
  <c r="L84" i="20"/>
  <c r="K84" i="20"/>
  <c r="J84" i="20"/>
  <c r="BA83" i="20"/>
  <c r="AZ83" i="20"/>
  <c r="AY83" i="20"/>
  <c r="AX83" i="20"/>
  <c r="AW83" i="20"/>
  <c r="AV83" i="20"/>
  <c r="AU83" i="20"/>
  <c r="AT83" i="20"/>
  <c r="AS83" i="20"/>
  <c r="AR83" i="20"/>
  <c r="AQ83" i="20"/>
  <c r="AP83" i="20"/>
  <c r="AO83" i="20"/>
  <c r="AN83" i="20"/>
  <c r="AM83" i="20"/>
  <c r="AL83" i="20"/>
  <c r="AK83" i="20"/>
  <c r="AJ83" i="20"/>
  <c r="AI83" i="20"/>
  <c r="AH83" i="20"/>
  <c r="AG83" i="20"/>
  <c r="AF83" i="20"/>
  <c r="AE83" i="20"/>
  <c r="AD83" i="20"/>
  <c r="AC83" i="20"/>
  <c r="AB83" i="20"/>
  <c r="AA83" i="20"/>
  <c r="Z83" i="20"/>
  <c r="Y83" i="20"/>
  <c r="X83" i="20"/>
  <c r="W83" i="20"/>
  <c r="V83" i="20"/>
  <c r="U83" i="20"/>
  <c r="T83" i="20"/>
  <c r="S83" i="20"/>
  <c r="R83" i="20"/>
  <c r="Q83" i="20"/>
  <c r="P83" i="20"/>
  <c r="O83" i="20"/>
  <c r="N83" i="20"/>
  <c r="M83" i="20"/>
  <c r="L83" i="20"/>
  <c r="K83" i="20"/>
  <c r="J83" i="20"/>
  <c r="BA82" i="20"/>
  <c r="AZ82" i="20"/>
  <c r="AY82" i="20"/>
  <c r="AX82" i="20"/>
  <c r="AW82" i="20"/>
  <c r="AV82" i="20"/>
  <c r="AU82" i="20"/>
  <c r="AT82" i="20"/>
  <c r="AS82" i="20"/>
  <c r="AR82" i="20"/>
  <c r="AQ82" i="20"/>
  <c r="AP82" i="20"/>
  <c r="AO82" i="20"/>
  <c r="AN82" i="20"/>
  <c r="AM82" i="20"/>
  <c r="AL82" i="20"/>
  <c r="AK82" i="20"/>
  <c r="AJ82" i="20"/>
  <c r="AI82" i="20"/>
  <c r="AH82" i="20"/>
  <c r="AG82" i="20"/>
  <c r="AF82" i="20"/>
  <c r="AE82" i="20"/>
  <c r="AD82" i="20"/>
  <c r="AC82" i="20"/>
  <c r="AB82" i="20"/>
  <c r="AA82" i="20"/>
  <c r="Z82" i="20"/>
  <c r="Y82" i="20"/>
  <c r="X82" i="20"/>
  <c r="W82" i="20"/>
  <c r="V82" i="20"/>
  <c r="U82" i="20"/>
  <c r="T82" i="20"/>
  <c r="S82" i="20"/>
  <c r="R82" i="20"/>
  <c r="Q82" i="20"/>
  <c r="P82" i="20"/>
  <c r="O82" i="20"/>
  <c r="N82" i="20"/>
  <c r="M82" i="20"/>
  <c r="L82" i="20"/>
  <c r="K82" i="20"/>
  <c r="J82" i="20"/>
  <c r="BA81" i="20"/>
  <c r="AZ81" i="20"/>
  <c r="AY81" i="20"/>
  <c r="AX81" i="20"/>
  <c r="AW81" i="20"/>
  <c r="AV81" i="20"/>
  <c r="AU81" i="20"/>
  <c r="AT81" i="20"/>
  <c r="AS81" i="20"/>
  <c r="AR81" i="20"/>
  <c r="AQ81" i="20"/>
  <c r="AP81" i="20"/>
  <c r="AO81" i="20"/>
  <c r="AN81" i="20"/>
  <c r="AM81" i="20"/>
  <c r="AL81" i="20"/>
  <c r="AK81" i="20"/>
  <c r="AJ81" i="20"/>
  <c r="AI81" i="20"/>
  <c r="AH81" i="20"/>
  <c r="AG81" i="20"/>
  <c r="AF81" i="20"/>
  <c r="AE81" i="20"/>
  <c r="AD81" i="20"/>
  <c r="AC81" i="20"/>
  <c r="AB81" i="20"/>
  <c r="AA81" i="20"/>
  <c r="Z81" i="20"/>
  <c r="Y81" i="20"/>
  <c r="X81" i="20"/>
  <c r="W81" i="20"/>
  <c r="V81" i="20"/>
  <c r="U81" i="20"/>
  <c r="T81" i="20"/>
  <c r="S81" i="20"/>
  <c r="R81" i="20"/>
  <c r="Q81" i="20"/>
  <c r="P81" i="20"/>
  <c r="O81" i="20"/>
  <c r="N81" i="20"/>
  <c r="M81" i="20"/>
  <c r="L81" i="20"/>
  <c r="K81" i="20"/>
  <c r="J81" i="20"/>
  <c r="BA80" i="20"/>
  <c r="AZ80" i="20"/>
  <c r="AY80" i="20"/>
  <c r="AX80" i="20"/>
  <c r="AW80" i="20"/>
  <c r="AV80" i="20"/>
  <c r="AU80" i="20"/>
  <c r="AT80" i="20"/>
  <c r="AS80" i="20"/>
  <c r="AR80" i="20"/>
  <c r="AQ80" i="20"/>
  <c r="AP80" i="20"/>
  <c r="AO80" i="20"/>
  <c r="AN80" i="20"/>
  <c r="AM80" i="20"/>
  <c r="AL80" i="20"/>
  <c r="AK80" i="20"/>
  <c r="AJ80" i="20"/>
  <c r="AI80" i="20"/>
  <c r="AH80" i="20"/>
  <c r="AG80" i="20"/>
  <c r="AF80" i="20"/>
  <c r="AE80" i="20"/>
  <c r="AD80" i="20"/>
  <c r="AC80" i="20"/>
  <c r="AB80" i="20"/>
  <c r="AA80" i="20"/>
  <c r="Z80" i="20"/>
  <c r="Y80" i="20"/>
  <c r="X80" i="20"/>
  <c r="W80" i="20"/>
  <c r="V80" i="20"/>
  <c r="U80" i="20"/>
  <c r="T80" i="20"/>
  <c r="S80" i="20"/>
  <c r="R80" i="20"/>
  <c r="Q80" i="20"/>
  <c r="P80" i="20"/>
  <c r="O80" i="20"/>
  <c r="N80" i="20"/>
  <c r="M80" i="20"/>
  <c r="L80" i="20"/>
  <c r="K80" i="20"/>
  <c r="J80" i="20"/>
  <c r="BA79" i="20"/>
  <c r="AZ79" i="20"/>
  <c r="AY79" i="20"/>
  <c r="AX79" i="20"/>
  <c r="AW79" i="20"/>
  <c r="AV79" i="20"/>
  <c r="AU79" i="20"/>
  <c r="AT79" i="20"/>
  <c r="AS79" i="20"/>
  <c r="AR79" i="20"/>
  <c r="AQ79" i="20"/>
  <c r="AP79" i="20"/>
  <c r="AO79" i="20"/>
  <c r="AN79" i="20"/>
  <c r="AM79" i="20"/>
  <c r="AL79" i="20"/>
  <c r="AK79" i="20"/>
  <c r="AJ79" i="20"/>
  <c r="AI79" i="20"/>
  <c r="AH79" i="20"/>
  <c r="AG79" i="20"/>
  <c r="AF79" i="20"/>
  <c r="AE79" i="20"/>
  <c r="AD79" i="20"/>
  <c r="AC79" i="20"/>
  <c r="AB79" i="20"/>
  <c r="AA79" i="20"/>
  <c r="Z79" i="20"/>
  <c r="Y79" i="20"/>
  <c r="X79" i="20"/>
  <c r="W79" i="20"/>
  <c r="V79" i="20"/>
  <c r="U79" i="20"/>
  <c r="T79" i="20"/>
  <c r="S79" i="20"/>
  <c r="R79" i="20"/>
  <c r="Q79" i="20"/>
  <c r="P79" i="20"/>
  <c r="O79" i="20"/>
  <c r="N79" i="20"/>
  <c r="M79" i="20"/>
  <c r="L79" i="20"/>
  <c r="K79" i="20"/>
  <c r="J79" i="20"/>
  <c r="BA78" i="20"/>
  <c r="AZ78" i="20"/>
  <c r="AY78" i="20"/>
  <c r="AX78" i="20"/>
  <c r="AW78" i="20"/>
  <c r="AV78" i="20"/>
  <c r="AU78" i="20"/>
  <c r="AT78" i="20"/>
  <c r="AS78" i="20"/>
  <c r="AR78" i="20"/>
  <c r="AQ78" i="20"/>
  <c r="AP78" i="20"/>
  <c r="AO78" i="20"/>
  <c r="AN78" i="20"/>
  <c r="AM78" i="20"/>
  <c r="AL78" i="20"/>
  <c r="AK78" i="20"/>
  <c r="AJ78" i="20"/>
  <c r="AI78" i="20"/>
  <c r="AH78" i="20"/>
  <c r="AG78" i="20"/>
  <c r="AF78" i="20"/>
  <c r="AE78" i="20"/>
  <c r="AD78" i="20"/>
  <c r="AC78" i="20"/>
  <c r="AB78" i="20"/>
  <c r="AA78" i="20"/>
  <c r="Z78" i="20"/>
  <c r="Y78" i="20"/>
  <c r="X78" i="20"/>
  <c r="W78" i="20"/>
  <c r="V78" i="20"/>
  <c r="U78" i="20"/>
  <c r="T78" i="20"/>
  <c r="S78" i="20"/>
  <c r="R78" i="20"/>
  <c r="Q78" i="20"/>
  <c r="P78" i="20"/>
  <c r="O78" i="20"/>
  <c r="N78" i="20"/>
  <c r="M78" i="20"/>
  <c r="L78" i="20"/>
  <c r="K78" i="20"/>
  <c r="J78" i="20"/>
  <c r="BA77" i="20"/>
  <c r="AZ77" i="20"/>
  <c r="AY77" i="20"/>
  <c r="AX77" i="20"/>
  <c r="AW77" i="20"/>
  <c r="AV77" i="20"/>
  <c r="AU77" i="20"/>
  <c r="AT77" i="20"/>
  <c r="AS77" i="20"/>
  <c r="AR77" i="20"/>
  <c r="AQ77" i="20"/>
  <c r="AP77" i="20"/>
  <c r="AO77" i="20"/>
  <c r="AN77" i="20"/>
  <c r="AM77" i="20"/>
  <c r="AL77" i="20"/>
  <c r="AK77" i="20"/>
  <c r="AJ77" i="20"/>
  <c r="AI77" i="20"/>
  <c r="AH77" i="20"/>
  <c r="AG77" i="20"/>
  <c r="AF77" i="20"/>
  <c r="AE77" i="20"/>
  <c r="AD77" i="20"/>
  <c r="AC77" i="20"/>
  <c r="AB77" i="20"/>
  <c r="AA77" i="20"/>
  <c r="Z77" i="20"/>
  <c r="Y77" i="20"/>
  <c r="X77" i="20"/>
  <c r="W77" i="20"/>
  <c r="V77" i="20"/>
  <c r="U77" i="20"/>
  <c r="T77" i="20"/>
  <c r="S77" i="20"/>
  <c r="R77" i="20"/>
  <c r="Q77" i="20"/>
  <c r="P77" i="20"/>
  <c r="O77" i="20"/>
  <c r="N77" i="20"/>
  <c r="M77" i="20"/>
  <c r="L77" i="20"/>
  <c r="K77" i="20"/>
  <c r="J77" i="20"/>
  <c r="BA76" i="20"/>
  <c r="AZ76" i="20"/>
  <c r="AY76" i="20"/>
  <c r="AX76" i="20"/>
  <c r="AW76" i="20"/>
  <c r="AV76" i="20"/>
  <c r="AU76" i="20"/>
  <c r="AT76" i="20"/>
  <c r="AS76" i="20"/>
  <c r="AR76" i="20"/>
  <c r="AQ76" i="20"/>
  <c r="AP76" i="20"/>
  <c r="AO76" i="20"/>
  <c r="AN76" i="20"/>
  <c r="AM76" i="20"/>
  <c r="AL76" i="20"/>
  <c r="AK76" i="20"/>
  <c r="AJ76" i="20"/>
  <c r="AI76" i="20"/>
  <c r="AH76" i="20"/>
  <c r="AG76" i="20"/>
  <c r="AF76" i="20"/>
  <c r="AE76" i="20"/>
  <c r="AD76" i="20"/>
  <c r="AC76" i="20"/>
  <c r="AB76" i="20"/>
  <c r="AA76" i="20"/>
  <c r="Z76" i="20"/>
  <c r="Y76" i="20"/>
  <c r="X76" i="20"/>
  <c r="W76" i="20"/>
  <c r="V76" i="20"/>
  <c r="U76" i="20"/>
  <c r="T76" i="20"/>
  <c r="S76" i="20"/>
  <c r="R76" i="20"/>
  <c r="Q76" i="20"/>
  <c r="P76" i="20"/>
  <c r="O76" i="20"/>
  <c r="N76" i="20"/>
  <c r="M76" i="20"/>
  <c r="L76" i="20"/>
  <c r="K76" i="20"/>
  <c r="J76" i="20"/>
  <c r="BA75" i="20"/>
  <c r="AZ75" i="20"/>
  <c r="AY75" i="20"/>
  <c r="AX75" i="20"/>
  <c r="AW75" i="20"/>
  <c r="AV75" i="20"/>
  <c r="AU75" i="20"/>
  <c r="AT75" i="20"/>
  <c r="AS75" i="20"/>
  <c r="AR75" i="20"/>
  <c r="AQ75" i="20"/>
  <c r="AP75" i="20"/>
  <c r="AO75" i="20"/>
  <c r="AN75" i="20"/>
  <c r="AM75" i="20"/>
  <c r="AL75" i="20"/>
  <c r="AK75" i="20"/>
  <c r="AJ75" i="20"/>
  <c r="AI75" i="20"/>
  <c r="AH75" i="20"/>
  <c r="AG75" i="20"/>
  <c r="AF75" i="20"/>
  <c r="AE75" i="20"/>
  <c r="AD75" i="20"/>
  <c r="AC75" i="20"/>
  <c r="AB75" i="20"/>
  <c r="AA75" i="20"/>
  <c r="Z75" i="20"/>
  <c r="Y75" i="20"/>
  <c r="X75" i="20"/>
  <c r="W75" i="20"/>
  <c r="V75" i="20"/>
  <c r="U75" i="20"/>
  <c r="T75" i="20"/>
  <c r="S75" i="20"/>
  <c r="R75" i="20"/>
  <c r="Q75" i="20"/>
  <c r="P75" i="20"/>
  <c r="O75" i="20"/>
  <c r="N75" i="20"/>
  <c r="M75" i="20"/>
  <c r="L75" i="20"/>
  <c r="K75" i="20"/>
  <c r="J75" i="20"/>
  <c r="BA74" i="20"/>
  <c r="AZ74" i="20"/>
  <c r="AY74" i="20"/>
  <c r="AX74" i="20"/>
  <c r="AW74" i="20"/>
  <c r="AV74" i="20"/>
  <c r="AU74" i="20"/>
  <c r="AT74" i="20"/>
  <c r="AS74" i="20"/>
  <c r="AR74" i="20"/>
  <c r="AQ74" i="20"/>
  <c r="AP74" i="20"/>
  <c r="AO74" i="20"/>
  <c r="AN74" i="20"/>
  <c r="AM74" i="20"/>
  <c r="AL74" i="20"/>
  <c r="AK74" i="20"/>
  <c r="AJ74" i="20"/>
  <c r="AI74" i="20"/>
  <c r="AH74" i="20"/>
  <c r="AG74" i="20"/>
  <c r="AF74" i="20"/>
  <c r="AE74" i="20"/>
  <c r="AD74" i="20"/>
  <c r="AC74" i="20"/>
  <c r="AB74" i="20"/>
  <c r="AA74" i="20"/>
  <c r="Z74" i="20"/>
  <c r="Y74" i="20"/>
  <c r="X74" i="20"/>
  <c r="W74" i="20"/>
  <c r="V74" i="20"/>
  <c r="U74" i="20"/>
  <c r="T74" i="20"/>
  <c r="S74" i="20"/>
  <c r="R74" i="20"/>
  <c r="Q74" i="20"/>
  <c r="P74" i="20"/>
  <c r="O74" i="20"/>
  <c r="N74" i="20"/>
  <c r="M74" i="20"/>
  <c r="L74" i="20"/>
  <c r="K74" i="20"/>
  <c r="J74" i="20"/>
  <c r="BA73" i="20"/>
  <c r="AZ73" i="20"/>
  <c r="AY73" i="20"/>
  <c r="AX73" i="20"/>
  <c r="AW73" i="20"/>
  <c r="AV73" i="20"/>
  <c r="AU73" i="20"/>
  <c r="AT73" i="20"/>
  <c r="AS73" i="20"/>
  <c r="AR73" i="20"/>
  <c r="AQ73" i="20"/>
  <c r="AP73" i="20"/>
  <c r="AO73" i="20"/>
  <c r="AN73" i="20"/>
  <c r="AM73" i="20"/>
  <c r="AL73" i="20"/>
  <c r="AK73" i="20"/>
  <c r="AJ73" i="20"/>
  <c r="AI73" i="20"/>
  <c r="AH73" i="20"/>
  <c r="AG73" i="20"/>
  <c r="AF73" i="20"/>
  <c r="AE73" i="20"/>
  <c r="AD73" i="20"/>
  <c r="AC73" i="20"/>
  <c r="AB73" i="20"/>
  <c r="AA73" i="20"/>
  <c r="Z73" i="20"/>
  <c r="Y73" i="20"/>
  <c r="X73" i="20"/>
  <c r="W73" i="20"/>
  <c r="V73" i="20"/>
  <c r="U73" i="20"/>
  <c r="T73" i="20"/>
  <c r="S73" i="20"/>
  <c r="R73" i="20"/>
  <c r="Q73" i="20"/>
  <c r="P73" i="20"/>
  <c r="O73" i="20"/>
  <c r="N73" i="20"/>
  <c r="M73" i="20"/>
  <c r="L73" i="20"/>
  <c r="K73" i="20"/>
  <c r="J73" i="20"/>
  <c r="BA72" i="20"/>
  <c r="AZ72" i="20"/>
  <c r="AY72" i="20"/>
  <c r="AX72" i="20"/>
  <c r="AW72" i="20"/>
  <c r="AV72" i="20"/>
  <c r="AU72" i="20"/>
  <c r="AT72" i="20"/>
  <c r="AS72" i="20"/>
  <c r="AR72" i="20"/>
  <c r="AQ72" i="20"/>
  <c r="AP72" i="20"/>
  <c r="AO72" i="20"/>
  <c r="AN72" i="20"/>
  <c r="AM72" i="20"/>
  <c r="AL72" i="20"/>
  <c r="AK72" i="20"/>
  <c r="AJ72" i="20"/>
  <c r="AI72" i="20"/>
  <c r="AH72" i="20"/>
  <c r="AG72" i="20"/>
  <c r="AF72" i="20"/>
  <c r="AE72" i="20"/>
  <c r="AD72" i="20"/>
  <c r="AC72" i="20"/>
  <c r="AB72" i="20"/>
  <c r="AA72" i="20"/>
  <c r="Z72" i="20"/>
  <c r="Y72" i="20"/>
  <c r="X72" i="20"/>
  <c r="W72" i="20"/>
  <c r="V72" i="20"/>
  <c r="U72" i="20"/>
  <c r="T72" i="20"/>
  <c r="S72" i="20"/>
  <c r="R72" i="20"/>
  <c r="Q72" i="20"/>
  <c r="P72" i="20"/>
  <c r="O72" i="20"/>
  <c r="N72" i="20"/>
  <c r="M72" i="20"/>
  <c r="L72" i="20"/>
  <c r="K72" i="20"/>
  <c r="J72" i="20"/>
  <c r="BA71" i="20"/>
  <c r="AZ71" i="20"/>
  <c r="AY71" i="20"/>
  <c r="AX71" i="20"/>
  <c r="AW71" i="20"/>
  <c r="AV71" i="20"/>
  <c r="AU71" i="20"/>
  <c r="AT71" i="20"/>
  <c r="AS71" i="20"/>
  <c r="AR71" i="20"/>
  <c r="AQ71" i="20"/>
  <c r="AP71" i="20"/>
  <c r="AO71" i="20"/>
  <c r="AN71" i="20"/>
  <c r="AM71" i="20"/>
  <c r="AL71" i="20"/>
  <c r="AK71" i="20"/>
  <c r="AJ71" i="20"/>
  <c r="AI71" i="20"/>
  <c r="AH71" i="20"/>
  <c r="AG71" i="20"/>
  <c r="AF71" i="20"/>
  <c r="AE71" i="20"/>
  <c r="AD71" i="20"/>
  <c r="AC71" i="20"/>
  <c r="AB71" i="20"/>
  <c r="AA71" i="20"/>
  <c r="Z71" i="20"/>
  <c r="Y71" i="20"/>
  <c r="X71" i="20"/>
  <c r="W71" i="20"/>
  <c r="V71" i="20"/>
  <c r="U71" i="20"/>
  <c r="T71" i="20"/>
  <c r="S71" i="20"/>
  <c r="R71" i="20"/>
  <c r="Q71" i="20"/>
  <c r="P71" i="20"/>
  <c r="O71" i="20"/>
  <c r="N71" i="20"/>
  <c r="M71" i="20"/>
  <c r="L71" i="20"/>
  <c r="K71" i="20"/>
  <c r="J71" i="20"/>
  <c r="BA70" i="20"/>
  <c r="AZ70" i="20"/>
  <c r="AY70" i="20"/>
  <c r="AX70" i="20"/>
  <c r="AW70" i="20"/>
  <c r="AV70" i="20"/>
  <c r="AU70" i="20"/>
  <c r="AT70" i="20"/>
  <c r="AS70" i="20"/>
  <c r="AR70" i="20"/>
  <c r="AQ70" i="20"/>
  <c r="AP70" i="20"/>
  <c r="AO70" i="20"/>
  <c r="AN70" i="20"/>
  <c r="AM70" i="20"/>
  <c r="AL70" i="20"/>
  <c r="AK70" i="20"/>
  <c r="AJ70" i="20"/>
  <c r="AI70" i="20"/>
  <c r="AH70" i="20"/>
  <c r="AG70" i="20"/>
  <c r="AF70" i="20"/>
  <c r="AE70" i="20"/>
  <c r="AD70" i="20"/>
  <c r="AC70" i="20"/>
  <c r="AB70" i="20"/>
  <c r="AA70" i="20"/>
  <c r="Z70" i="20"/>
  <c r="Y70" i="20"/>
  <c r="X70" i="20"/>
  <c r="W70" i="20"/>
  <c r="V70" i="20"/>
  <c r="U70" i="20"/>
  <c r="T70" i="20"/>
  <c r="S70" i="20"/>
  <c r="R70" i="20"/>
  <c r="Q70" i="20"/>
  <c r="P70" i="20"/>
  <c r="O70" i="20"/>
  <c r="N70" i="20"/>
  <c r="M70" i="20"/>
  <c r="L70" i="20"/>
  <c r="K70" i="20"/>
  <c r="J70" i="20"/>
  <c r="BA69" i="20"/>
  <c r="AZ69" i="20"/>
  <c r="AY69" i="20"/>
  <c r="AX69" i="20"/>
  <c r="AW69" i="20"/>
  <c r="AV69" i="20"/>
  <c r="AU69" i="20"/>
  <c r="AT69" i="20"/>
  <c r="AS69" i="20"/>
  <c r="AR69" i="20"/>
  <c r="AQ69" i="20"/>
  <c r="AP69" i="20"/>
  <c r="AO69" i="20"/>
  <c r="AN69" i="20"/>
  <c r="AM69" i="20"/>
  <c r="AL69" i="20"/>
  <c r="AK69" i="20"/>
  <c r="AJ69" i="20"/>
  <c r="AI69" i="20"/>
  <c r="AH69" i="20"/>
  <c r="AG69" i="20"/>
  <c r="AF69" i="20"/>
  <c r="AE69" i="20"/>
  <c r="AD69" i="20"/>
  <c r="AC69" i="20"/>
  <c r="AB69" i="20"/>
  <c r="AA69" i="20"/>
  <c r="Z69" i="20"/>
  <c r="Y69" i="20"/>
  <c r="X69" i="20"/>
  <c r="W69" i="20"/>
  <c r="V69" i="20"/>
  <c r="U69" i="20"/>
  <c r="T69" i="20"/>
  <c r="S69" i="20"/>
  <c r="R69" i="20"/>
  <c r="Q69" i="20"/>
  <c r="P69" i="20"/>
  <c r="O69" i="20"/>
  <c r="N69" i="20"/>
  <c r="M69" i="20"/>
  <c r="L69" i="20"/>
  <c r="K69" i="20"/>
  <c r="J69" i="20"/>
  <c r="BA68" i="20"/>
  <c r="AZ68" i="20"/>
  <c r="AY68" i="20"/>
  <c r="AX68" i="20"/>
  <c r="AW68" i="20"/>
  <c r="AV68" i="20"/>
  <c r="AU68" i="20"/>
  <c r="AT68" i="20"/>
  <c r="AS68" i="20"/>
  <c r="AR68" i="20"/>
  <c r="AQ68" i="20"/>
  <c r="AP68" i="20"/>
  <c r="AO68" i="20"/>
  <c r="AN68" i="20"/>
  <c r="AM68" i="20"/>
  <c r="AL68" i="20"/>
  <c r="AK68" i="20"/>
  <c r="AJ68" i="20"/>
  <c r="AI68" i="20"/>
  <c r="AH68" i="20"/>
  <c r="AG68" i="20"/>
  <c r="AF68" i="20"/>
  <c r="AE68" i="20"/>
  <c r="AD68" i="20"/>
  <c r="AC68" i="20"/>
  <c r="AB68" i="20"/>
  <c r="AA68" i="20"/>
  <c r="Z68" i="20"/>
  <c r="Y68" i="20"/>
  <c r="X68" i="20"/>
  <c r="W68" i="20"/>
  <c r="V68" i="20"/>
  <c r="U68" i="20"/>
  <c r="T68" i="20"/>
  <c r="S68" i="20"/>
  <c r="R68" i="20"/>
  <c r="Q68" i="20"/>
  <c r="P68" i="20"/>
  <c r="O68" i="20"/>
  <c r="N68" i="20"/>
  <c r="M68" i="20"/>
  <c r="L68" i="20"/>
  <c r="K68" i="20"/>
  <c r="J68" i="20"/>
  <c r="BA67" i="20"/>
  <c r="AZ67" i="20"/>
  <c r="AY67" i="20"/>
  <c r="AX67" i="20"/>
  <c r="AW67" i="20"/>
  <c r="AV67" i="20"/>
  <c r="AU67" i="20"/>
  <c r="AT67" i="20"/>
  <c r="AS67" i="20"/>
  <c r="AR67" i="20"/>
  <c r="AQ67" i="20"/>
  <c r="AP67" i="20"/>
  <c r="AO67" i="20"/>
  <c r="AN67" i="20"/>
  <c r="AM67" i="20"/>
  <c r="AL67" i="20"/>
  <c r="AK67" i="20"/>
  <c r="AJ67" i="20"/>
  <c r="AI67" i="20"/>
  <c r="AH67" i="20"/>
  <c r="AG67" i="20"/>
  <c r="AF67" i="20"/>
  <c r="AE67" i="20"/>
  <c r="AD67" i="20"/>
  <c r="AC67" i="20"/>
  <c r="AB67" i="20"/>
  <c r="AA67" i="20"/>
  <c r="Z67" i="20"/>
  <c r="Y67" i="20"/>
  <c r="X67" i="20"/>
  <c r="W67" i="20"/>
  <c r="V67" i="20"/>
  <c r="U67" i="20"/>
  <c r="T67" i="20"/>
  <c r="S67" i="20"/>
  <c r="R67" i="20"/>
  <c r="Q67" i="20"/>
  <c r="P67" i="20"/>
  <c r="O67" i="20"/>
  <c r="N67" i="20"/>
  <c r="M67" i="20"/>
  <c r="L67" i="20"/>
  <c r="K67" i="20"/>
  <c r="J67" i="20"/>
  <c r="BA66" i="20"/>
  <c r="AZ66" i="20"/>
  <c r="AY66" i="20"/>
  <c r="AX66" i="20"/>
  <c r="AW66" i="20"/>
  <c r="AV66" i="20"/>
  <c r="AU66" i="20"/>
  <c r="AT66" i="20"/>
  <c r="AS66" i="20"/>
  <c r="AR66" i="20"/>
  <c r="AQ66" i="20"/>
  <c r="AP66" i="20"/>
  <c r="AO66" i="20"/>
  <c r="AN66" i="20"/>
  <c r="AM66" i="20"/>
  <c r="AL66" i="20"/>
  <c r="AK66" i="20"/>
  <c r="AJ66" i="20"/>
  <c r="AI66" i="20"/>
  <c r="AH66" i="20"/>
  <c r="AG66" i="20"/>
  <c r="AF66" i="20"/>
  <c r="AE66" i="20"/>
  <c r="AD66" i="20"/>
  <c r="AC66" i="20"/>
  <c r="AB66" i="20"/>
  <c r="AA66" i="20"/>
  <c r="Z66" i="20"/>
  <c r="Y66" i="20"/>
  <c r="X66" i="20"/>
  <c r="W66" i="20"/>
  <c r="V66" i="20"/>
  <c r="U66" i="20"/>
  <c r="T66" i="20"/>
  <c r="S66" i="20"/>
  <c r="R66" i="20"/>
  <c r="Q66" i="20"/>
  <c r="P66" i="20"/>
  <c r="O66" i="20"/>
  <c r="N66" i="20"/>
  <c r="M66" i="20"/>
  <c r="L66" i="20"/>
  <c r="K66" i="20"/>
  <c r="J66" i="20"/>
  <c r="BA65" i="20"/>
  <c r="AZ65" i="20"/>
  <c r="AY65" i="20"/>
  <c r="AX65" i="20"/>
  <c r="AW65" i="20"/>
  <c r="AV65" i="20"/>
  <c r="AU65" i="20"/>
  <c r="AT65" i="20"/>
  <c r="AS65" i="20"/>
  <c r="AR65" i="20"/>
  <c r="AQ65" i="20"/>
  <c r="AP65" i="20"/>
  <c r="AO65" i="20"/>
  <c r="AN65" i="20"/>
  <c r="AM65" i="20"/>
  <c r="AL65" i="20"/>
  <c r="AK65" i="20"/>
  <c r="AJ65" i="20"/>
  <c r="AI65" i="20"/>
  <c r="AH65" i="20"/>
  <c r="AG65" i="20"/>
  <c r="AF65" i="20"/>
  <c r="AE65" i="20"/>
  <c r="AD65" i="20"/>
  <c r="AC65" i="20"/>
  <c r="AB65" i="20"/>
  <c r="AA65" i="20"/>
  <c r="Z65" i="20"/>
  <c r="Y65" i="20"/>
  <c r="X65" i="20"/>
  <c r="W65" i="20"/>
  <c r="V65" i="20"/>
  <c r="U65" i="20"/>
  <c r="T65" i="20"/>
  <c r="S65" i="20"/>
  <c r="R65" i="20"/>
  <c r="Q65" i="20"/>
  <c r="P65" i="20"/>
  <c r="O65" i="20"/>
  <c r="N65" i="20"/>
  <c r="M65" i="20"/>
  <c r="L65" i="20"/>
  <c r="K65" i="20"/>
  <c r="J65" i="20"/>
  <c r="BA64" i="20"/>
  <c r="AZ64" i="20"/>
  <c r="AY64" i="20"/>
  <c r="AX64" i="20"/>
  <c r="AW64" i="20"/>
  <c r="AV64" i="20"/>
  <c r="AU64" i="20"/>
  <c r="AT64" i="20"/>
  <c r="AS64" i="20"/>
  <c r="AR64" i="20"/>
  <c r="AQ64" i="20"/>
  <c r="AP64" i="20"/>
  <c r="AO64" i="20"/>
  <c r="AN64" i="20"/>
  <c r="AM64" i="20"/>
  <c r="AL64" i="20"/>
  <c r="AK64" i="20"/>
  <c r="AJ64" i="20"/>
  <c r="AI64" i="20"/>
  <c r="AH64" i="20"/>
  <c r="AG64" i="20"/>
  <c r="AF64" i="20"/>
  <c r="AE64" i="20"/>
  <c r="AD64" i="20"/>
  <c r="AC64" i="20"/>
  <c r="AB64" i="20"/>
  <c r="AA64" i="20"/>
  <c r="Z64" i="20"/>
  <c r="Y64" i="20"/>
  <c r="X64" i="20"/>
  <c r="W64" i="20"/>
  <c r="V64" i="20"/>
  <c r="U64" i="20"/>
  <c r="T64" i="20"/>
  <c r="S64" i="20"/>
  <c r="R64" i="20"/>
  <c r="Q64" i="20"/>
  <c r="P64" i="20"/>
  <c r="O64" i="20"/>
  <c r="N64" i="20"/>
  <c r="M64" i="20"/>
  <c r="L64" i="20"/>
  <c r="K64" i="20"/>
  <c r="J64" i="20"/>
  <c r="BA63" i="20"/>
  <c r="AZ63" i="20"/>
  <c r="AY63" i="20"/>
  <c r="AX63" i="20"/>
  <c r="AW63" i="20"/>
  <c r="AV63" i="20"/>
  <c r="AU63" i="20"/>
  <c r="AT63" i="20"/>
  <c r="AS63" i="20"/>
  <c r="AR63" i="20"/>
  <c r="AQ63" i="20"/>
  <c r="AP63" i="20"/>
  <c r="AO63" i="20"/>
  <c r="AN63" i="20"/>
  <c r="AM63" i="20"/>
  <c r="AL63" i="20"/>
  <c r="AK63" i="20"/>
  <c r="AJ63" i="20"/>
  <c r="AI63" i="20"/>
  <c r="AH63" i="20"/>
  <c r="AG63" i="20"/>
  <c r="AF63" i="20"/>
  <c r="AE63" i="20"/>
  <c r="AD63" i="20"/>
  <c r="AC63" i="20"/>
  <c r="AB63" i="20"/>
  <c r="AA63" i="20"/>
  <c r="Z63" i="20"/>
  <c r="Y63" i="20"/>
  <c r="X63" i="20"/>
  <c r="W63" i="20"/>
  <c r="V63" i="20"/>
  <c r="U63" i="20"/>
  <c r="T63" i="20"/>
  <c r="S63" i="20"/>
  <c r="R63" i="20"/>
  <c r="Q63" i="20"/>
  <c r="P63" i="20"/>
  <c r="O63" i="20"/>
  <c r="N63" i="20"/>
  <c r="M63" i="20"/>
  <c r="L63" i="20"/>
  <c r="K63" i="20"/>
  <c r="J63" i="20"/>
  <c r="BA62" i="20"/>
  <c r="AZ62" i="20"/>
  <c r="AY62" i="20"/>
  <c r="AX62" i="20"/>
  <c r="AW62" i="20"/>
  <c r="AV62" i="20"/>
  <c r="AU62" i="20"/>
  <c r="AT62" i="20"/>
  <c r="AS62" i="20"/>
  <c r="AR62" i="20"/>
  <c r="AQ62" i="20"/>
  <c r="AP62" i="20"/>
  <c r="AO62" i="20"/>
  <c r="AN62" i="20"/>
  <c r="AM62" i="20"/>
  <c r="AL62" i="20"/>
  <c r="AK62" i="20"/>
  <c r="AJ62" i="20"/>
  <c r="AI62" i="20"/>
  <c r="AH62" i="20"/>
  <c r="AG62" i="20"/>
  <c r="AF62" i="20"/>
  <c r="AE62" i="20"/>
  <c r="AD62" i="20"/>
  <c r="AC62" i="20"/>
  <c r="AB62" i="20"/>
  <c r="AA62" i="20"/>
  <c r="Z62" i="20"/>
  <c r="Y62" i="20"/>
  <c r="X62" i="20"/>
  <c r="W62" i="20"/>
  <c r="V62" i="20"/>
  <c r="U62" i="20"/>
  <c r="T62" i="20"/>
  <c r="S62" i="20"/>
  <c r="R62" i="20"/>
  <c r="Q62" i="20"/>
  <c r="P62" i="20"/>
  <c r="O62" i="20"/>
  <c r="N62" i="20"/>
  <c r="M62" i="20"/>
  <c r="L62" i="20"/>
  <c r="K62" i="20"/>
  <c r="J62" i="20"/>
  <c r="BA61" i="20"/>
  <c r="AZ61" i="20"/>
  <c r="AY61" i="20"/>
  <c r="AX61" i="20"/>
  <c r="AW61" i="20"/>
  <c r="AV61" i="20"/>
  <c r="AU61" i="20"/>
  <c r="AT61" i="20"/>
  <c r="AS61" i="20"/>
  <c r="AR61" i="20"/>
  <c r="AQ61" i="20"/>
  <c r="AP61" i="20"/>
  <c r="AO61" i="20"/>
  <c r="AN61" i="20"/>
  <c r="AM61" i="20"/>
  <c r="AL61" i="20"/>
  <c r="AK61" i="20"/>
  <c r="AJ61" i="20"/>
  <c r="AI61" i="20"/>
  <c r="AH61" i="20"/>
  <c r="AG61" i="20"/>
  <c r="AF61" i="20"/>
  <c r="AE61" i="20"/>
  <c r="AD61" i="20"/>
  <c r="AC61" i="20"/>
  <c r="AB61" i="20"/>
  <c r="AA61" i="20"/>
  <c r="Z61" i="20"/>
  <c r="Y61" i="20"/>
  <c r="X61" i="20"/>
  <c r="W61" i="20"/>
  <c r="V61" i="20"/>
  <c r="U61" i="20"/>
  <c r="T61" i="20"/>
  <c r="S61" i="20"/>
  <c r="R61" i="20"/>
  <c r="Q61" i="20"/>
  <c r="P61" i="20"/>
  <c r="O61" i="20"/>
  <c r="N61" i="20"/>
  <c r="M61" i="20"/>
  <c r="L61" i="20"/>
  <c r="K61" i="20"/>
  <c r="J61" i="20"/>
  <c r="BA60" i="20"/>
  <c r="AZ60" i="20"/>
  <c r="AY60" i="20"/>
  <c r="AX60" i="20"/>
  <c r="AW60" i="20"/>
  <c r="AV60" i="20"/>
  <c r="AU60" i="20"/>
  <c r="AT60" i="20"/>
  <c r="AS60" i="20"/>
  <c r="AR60" i="20"/>
  <c r="AQ60" i="20"/>
  <c r="AP60" i="20"/>
  <c r="AO60" i="20"/>
  <c r="AN60" i="20"/>
  <c r="AM60" i="20"/>
  <c r="AL60" i="20"/>
  <c r="AK60" i="20"/>
  <c r="AJ60" i="20"/>
  <c r="AI60" i="20"/>
  <c r="AH60" i="20"/>
  <c r="AG60" i="20"/>
  <c r="AF60" i="20"/>
  <c r="AE60" i="20"/>
  <c r="AD60" i="20"/>
  <c r="AC60" i="20"/>
  <c r="AB60" i="20"/>
  <c r="AA60" i="20"/>
  <c r="Z60" i="20"/>
  <c r="Y60" i="20"/>
  <c r="X60" i="20"/>
  <c r="W60" i="20"/>
  <c r="V60" i="20"/>
  <c r="U60" i="20"/>
  <c r="T60" i="20"/>
  <c r="S60" i="20"/>
  <c r="R60" i="20"/>
  <c r="Q60" i="20"/>
  <c r="P60" i="20"/>
  <c r="O60" i="20"/>
  <c r="N60" i="20"/>
  <c r="M60" i="20"/>
  <c r="L60" i="20"/>
  <c r="K60" i="20"/>
  <c r="J60" i="20"/>
  <c r="BA59" i="20"/>
  <c r="AZ59" i="20"/>
  <c r="AY59" i="20"/>
  <c r="AX59" i="20"/>
  <c r="AW59" i="20"/>
  <c r="AV59" i="20"/>
  <c r="AU59" i="20"/>
  <c r="AT59" i="20"/>
  <c r="AS59" i="20"/>
  <c r="AR59" i="20"/>
  <c r="AQ59" i="20"/>
  <c r="AP59" i="20"/>
  <c r="AO59" i="20"/>
  <c r="AN59" i="20"/>
  <c r="AM59" i="20"/>
  <c r="AL59" i="20"/>
  <c r="AK59" i="20"/>
  <c r="AJ59" i="20"/>
  <c r="AI59" i="20"/>
  <c r="AH59" i="20"/>
  <c r="AG59" i="20"/>
  <c r="AF59" i="20"/>
  <c r="AE59" i="20"/>
  <c r="AD59" i="20"/>
  <c r="AC59" i="20"/>
  <c r="AB59" i="20"/>
  <c r="AA59" i="20"/>
  <c r="Z59" i="20"/>
  <c r="Y59" i="20"/>
  <c r="X59" i="20"/>
  <c r="W59" i="20"/>
  <c r="V59" i="20"/>
  <c r="U59" i="20"/>
  <c r="T59" i="20"/>
  <c r="S59" i="20"/>
  <c r="R59" i="20"/>
  <c r="Q59" i="20"/>
  <c r="P59" i="20"/>
  <c r="O59" i="20"/>
  <c r="N59" i="20"/>
  <c r="M59" i="20"/>
  <c r="L59" i="20"/>
  <c r="K59" i="20"/>
  <c r="J59" i="20"/>
  <c r="BA58" i="20"/>
  <c r="AZ58" i="20"/>
  <c r="AY58" i="20"/>
  <c r="AX58" i="20"/>
  <c r="AW58" i="20"/>
  <c r="AV58" i="20"/>
  <c r="AU58" i="20"/>
  <c r="AT58" i="20"/>
  <c r="AS58" i="20"/>
  <c r="AR58" i="20"/>
  <c r="AQ58" i="20"/>
  <c r="AP58" i="20"/>
  <c r="AO58" i="20"/>
  <c r="AN58" i="20"/>
  <c r="AM58" i="20"/>
  <c r="AL58" i="20"/>
  <c r="AK58" i="20"/>
  <c r="AJ58" i="20"/>
  <c r="AI58" i="20"/>
  <c r="AH58" i="20"/>
  <c r="AG58" i="20"/>
  <c r="AF58" i="20"/>
  <c r="AE58" i="20"/>
  <c r="AD58" i="20"/>
  <c r="AC58" i="20"/>
  <c r="AB58" i="20"/>
  <c r="AA58" i="20"/>
  <c r="Z58" i="20"/>
  <c r="Y58" i="20"/>
  <c r="X58" i="20"/>
  <c r="W58" i="20"/>
  <c r="V58" i="20"/>
  <c r="U58" i="20"/>
  <c r="T58" i="20"/>
  <c r="S58" i="20"/>
  <c r="R58" i="20"/>
  <c r="Q58" i="20"/>
  <c r="P58" i="20"/>
  <c r="O58" i="20"/>
  <c r="N58" i="20"/>
  <c r="M58" i="20"/>
  <c r="L58" i="20"/>
  <c r="K58" i="20"/>
  <c r="J58" i="20"/>
  <c r="BA57" i="20"/>
  <c r="AZ57" i="20"/>
  <c r="AY57" i="20"/>
  <c r="AX57" i="20"/>
  <c r="AW57" i="20"/>
  <c r="AV57" i="20"/>
  <c r="AU57" i="20"/>
  <c r="AT57" i="20"/>
  <c r="AS57" i="20"/>
  <c r="AR57" i="20"/>
  <c r="AQ57" i="20"/>
  <c r="AP57" i="20"/>
  <c r="AO57" i="20"/>
  <c r="AN57" i="20"/>
  <c r="AM57" i="20"/>
  <c r="AL57" i="20"/>
  <c r="AK57" i="20"/>
  <c r="AJ57" i="20"/>
  <c r="AI57" i="20"/>
  <c r="AH57" i="20"/>
  <c r="AG57" i="20"/>
  <c r="AF57" i="20"/>
  <c r="AE57" i="20"/>
  <c r="AD57" i="20"/>
  <c r="AC57" i="20"/>
  <c r="AB57" i="20"/>
  <c r="AA57" i="20"/>
  <c r="Z57" i="20"/>
  <c r="Y57" i="20"/>
  <c r="X57" i="20"/>
  <c r="W57" i="20"/>
  <c r="V57" i="20"/>
  <c r="U57" i="20"/>
  <c r="T57" i="20"/>
  <c r="S57" i="20"/>
  <c r="R57" i="20"/>
  <c r="Q57" i="20"/>
  <c r="P57" i="20"/>
  <c r="O57" i="20"/>
  <c r="N57" i="20"/>
  <c r="M57" i="20"/>
  <c r="L57" i="20"/>
  <c r="K57" i="20"/>
  <c r="J57" i="20"/>
  <c r="BA56" i="20"/>
  <c r="AZ56" i="20"/>
  <c r="AY56" i="20"/>
  <c r="AX56" i="20"/>
  <c r="AW56" i="20"/>
  <c r="AV56" i="20"/>
  <c r="AU56" i="20"/>
  <c r="AT56" i="20"/>
  <c r="AS56" i="20"/>
  <c r="AR56" i="20"/>
  <c r="AQ56" i="20"/>
  <c r="AP56" i="20"/>
  <c r="AO56" i="20"/>
  <c r="AN56" i="20"/>
  <c r="AM56" i="20"/>
  <c r="AL56" i="20"/>
  <c r="AK56" i="20"/>
  <c r="AJ56" i="20"/>
  <c r="AI56" i="20"/>
  <c r="AH56" i="20"/>
  <c r="AG56" i="20"/>
  <c r="AF56" i="20"/>
  <c r="AE56" i="20"/>
  <c r="AD56" i="20"/>
  <c r="AC56" i="20"/>
  <c r="AB56" i="20"/>
  <c r="AA56" i="20"/>
  <c r="Z56" i="20"/>
  <c r="Y56" i="20"/>
  <c r="X56" i="20"/>
  <c r="W56" i="20"/>
  <c r="V56" i="20"/>
  <c r="U56" i="20"/>
  <c r="T56" i="20"/>
  <c r="S56" i="20"/>
  <c r="R56" i="20"/>
  <c r="Q56" i="20"/>
  <c r="P56" i="20"/>
  <c r="O56" i="20"/>
  <c r="N56" i="20"/>
  <c r="M56" i="20"/>
  <c r="L56" i="20"/>
  <c r="K56" i="20"/>
  <c r="J56" i="20"/>
  <c r="BA55" i="20"/>
  <c r="AZ55" i="20"/>
  <c r="AY55" i="20"/>
  <c r="AX55" i="20"/>
  <c r="AW55" i="20"/>
  <c r="AV55" i="20"/>
  <c r="AU55" i="20"/>
  <c r="AT55" i="20"/>
  <c r="AS55" i="20"/>
  <c r="AR55" i="20"/>
  <c r="AQ55" i="20"/>
  <c r="AP55" i="20"/>
  <c r="AO55" i="20"/>
  <c r="AN55" i="20"/>
  <c r="AM55" i="20"/>
  <c r="AL55" i="20"/>
  <c r="AK55" i="20"/>
  <c r="AJ55" i="20"/>
  <c r="AI55" i="20"/>
  <c r="AH55" i="20"/>
  <c r="AG55" i="20"/>
  <c r="AF55" i="20"/>
  <c r="AE55" i="20"/>
  <c r="AD55" i="20"/>
  <c r="AC55" i="20"/>
  <c r="AB55" i="20"/>
  <c r="AA55" i="20"/>
  <c r="Z55" i="20"/>
  <c r="Y55" i="20"/>
  <c r="X55" i="20"/>
  <c r="W55" i="20"/>
  <c r="V55" i="20"/>
  <c r="U55" i="20"/>
  <c r="T55" i="20"/>
  <c r="S55" i="20"/>
  <c r="R55" i="20"/>
  <c r="Q55" i="20"/>
  <c r="P55" i="20"/>
  <c r="O55" i="20"/>
  <c r="N55" i="20"/>
  <c r="M55" i="20"/>
  <c r="L55" i="20"/>
  <c r="K55" i="20"/>
  <c r="J55" i="20"/>
  <c r="BA54" i="20"/>
  <c r="AZ54" i="20"/>
  <c r="AY54" i="20"/>
  <c r="AX54" i="20"/>
  <c r="AW54" i="20"/>
  <c r="AV54" i="20"/>
  <c r="AU54" i="20"/>
  <c r="AT54" i="20"/>
  <c r="AS54" i="20"/>
  <c r="AR54" i="20"/>
  <c r="AQ54" i="20"/>
  <c r="AP54" i="20"/>
  <c r="AO54" i="20"/>
  <c r="AN54" i="20"/>
  <c r="AM54" i="20"/>
  <c r="AL54" i="20"/>
  <c r="AK54" i="20"/>
  <c r="AJ54" i="20"/>
  <c r="AI54" i="20"/>
  <c r="AH54" i="20"/>
  <c r="AG54" i="20"/>
  <c r="AF54" i="20"/>
  <c r="AE54" i="20"/>
  <c r="AD54" i="20"/>
  <c r="AC54" i="20"/>
  <c r="AB54" i="20"/>
  <c r="AA54" i="20"/>
  <c r="Z54" i="20"/>
  <c r="Y54" i="20"/>
  <c r="X54" i="20"/>
  <c r="W54" i="20"/>
  <c r="V54" i="20"/>
  <c r="U54" i="20"/>
  <c r="T54" i="20"/>
  <c r="S54" i="20"/>
  <c r="R54" i="20"/>
  <c r="Q54" i="20"/>
  <c r="P54" i="20"/>
  <c r="O54" i="20"/>
  <c r="N54" i="20"/>
  <c r="M54" i="20"/>
  <c r="L54" i="20"/>
  <c r="K54" i="20"/>
  <c r="J54" i="20"/>
  <c r="BA53" i="20"/>
  <c r="AZ53" i="20"/>
  <c r="AY53" i="20"/>
  <c r="AX53" i="20"/>
  <c r="AW53" i="20"/>
  <c r="AV53" i="20"/>
  <c r="AU53" i="20"/>
  <c r="AT53" i="20"/>
  <c r="AS53" i="20"/>
  <c r="AR53" i="20"/>
  <c r="AQ53" i="20"/>
  <c r="AP53" i="20"/>
  <c r="AO53" i="20"/>
  <c r="AN53" i="20"/>
  <c r="AM53" i="20"/>
  <c r="AL53" i="20"/>
  <c r="AK53" i="20"/>
  <c r="AJ53" i="20"/>
  <c r="AI53" i="20"/>
  <c r="AH53" i="20"/>
  <c r="AG53" i="20"/>
  <c r="AF53" i="20"/>
  <c r="AE53" i="20"/>
  <c r="AD53" i="20"/>
  <c r="AC53" i="20"/>
  <c r="AB53" i="20"/>
  <c r="AA53" i="20"/>
  <c r="Z53" i="20"/>
  <c r="Y53" i="20"/>
  <c r="X53" i="20"/>
  <c r="W53" i="20"/>
  <c r="V53" i="20"/>
  <c r="U53" i="20"/>
  <c r="T53" i="20"/>
  <c r="S53" i="20"/>
  <c r="R53" i="20"/>
  <c r="Q53" i="20"/>
  <c r="P53" i="20"/>
  <c r="O53" i="20"/>
  <c r="N53" i="20"/>
  <c r="M53" i="20"/>
  <c r="L53" i="20"/>
  <c r="K53" i="20"/>
  <c r="J53" i="20"/>
  <c r="BA52" i="20"/>
  <c r="AZ52" i="20"/>
  <c r="AY52" i="20"/>
  <c r="AX52" i="20"/>
  <c r="AW52" i="20"/>
  <c r="AV52" i="20"/>
  <c r="AU52" i="20"/>
  <c r="AT52" i="20"/>
  <c r="AS52" i="20"/>
  <c r="AR52" i="20"/>
  <c r="AQ52" i="20"/>
  <c r="AP52" i="20"/>
  <c r="AO52" i="20"/>
  <c r="AN52" i="20"/>
  <c r="AM52" i="20"/>
  <c r="AL52" i="20"/>
  <c r="AK52" i="20"/>
  <c r="AJ52" i="20"/>
  <c r="AI52" i="20"/>
  <c r="AH52" i="20"/>
  <c r="AG52" i="20"/>
  <c r="AF52" i="20"/>
  <c r="AE52" i="20"/>
  <c r="AD52" i="20"/>
  <c r="AC52" i="20"/>
  <c r="AB52" i="20"/>
  <c r="AA52" i="20"/>
  <c r="Z52" i="20"/>
  <c r="Y52" i="20"/>
  <c r="X52" i="20"/>
  <c r="W52" i="20"/>
  <c r="V52" i="20"/>
  <c r="U52" i="20"/>
  <c r="T52" i="20"/>
  <c r="S52" i="20"/>
  <c r="R52" i="20"/>
  <c r="Q52" i="20"/>
  <c r="P52" i="20"/>
  <c r="O52" i="20"/>
  <c r="N52" i="20"/>
  <c r="M52" i="20"/>
  <c r="L52" i="20"/>
  <c r="K52" i="20"/>
  <c r="J52" i="20"/>
  <c r="BA51" i="20"/>
  <c r="AZ51" i="20"/>
  <c r="AY51" i="20"/>
  <c r="AX51" i="20"/>
  <c r="AW51" i="20"/>
  <c r="AV51" i="20"/>
  <c r="AU51" i="20"/>
  <c r="AT51" i="20"/>
  <c r="AS51" i="20"/>
  <c r="AR51" i="20"/>
  <c r="AQ51" i="20"/>
  <c r="AP51" i="20"/>
  <c r="AO51" i="20"/>
  <c r="AN51" i="20"/>
  <c r="AM51" i="20"/>
  <c r="AL51" i="20"/>
  <c r="AK51" i="20"/>
  <c r="AJ51" i="20"/>
  <c r="AI51" i="20"/>
  <c r="AH51" i="20"/>
  <c r="AG51" i="20"/>
  <c r="AF51" i="20"/>
  <c r="AE51" i="20"/>
  <c r="AD51" i="20"/>
  <c r="AC51" i="20"/>
  <c r="AB51" i="20"/>
  <c r="AA51" i="20"/>
  <c r="Z51" i="20"/>
  <c r="Y51" i="20"/>
  <c r="X51" i="20"/>
  <c r="W51" i="20"/>
  <c r="V51" i="20"/>
  <c r="U51" i="20"/>
  <c r="T51" i="20"/>
  <c r="S51" i="20"/>
  <c r="R51" i="20"/>
  <c r="Q51" i="20"/>
  <c r="P51" i="20"/>
  <c r="O51" i="20"/>
  <c r="N51" i="20"/>
  <c r="M51" i="20"/>
  <c r="L51" i="20"/>
  <c r="K51" i="20"/>
  <c r="J51" i="20"/>
  <c r="BA50" i="20"/>
  <c r="AZ50" i="20"/>
  <c r="AY50" i="20"/>
  <c r="AX50" i="20"/>
  <c r="AW50" i="20"/>
  <c r="AV50" i="20"/>
  <c r="AU50" i="20"/>
  <c r="AT50" i="20"/>
  <c r="AS50" i="20"/>
  <c r="AR50" i="20"/>
  <c r="AQ50" i="20"/>
  <c r="AP50" i="20"/>
  <c r="AO50" i="20"/>
  <c r="AN50" i="20"/>
  <c r="AM50" i="20"/>
  <c r="AL50" i="20"/>
  <c r="AK50" i="20"/>
  <c r="AJ50" i="20"/>
  <c r="AI50" i="20"/>
  <c r="AH50" i="20"/>
  <c r="AG50" i="20"/>
  <c r="AF50" i="20"/>
  <c r="AE50" i="20"/>
  <c r="AD50" i="20"/>
  <c r="AC50" i="20"/>
  <c r="AB50" i="20"/>
  <c r="AA50" i="20"/>
  <c r="Z50" i="20"/>
  <c r="Y50" i="20"/>
  <c r="X50" i="20"/>
  <c r="W50" i="20"/>
  <c r="V50" i="20"/>
  <c r="U50" i="20"/>
  <c r="T50" i="20"/>
  <c r="S50" i="20"/>
  <c r="R50" i="20"/>
  <c r="Q50" i="20"/>
  <c r="P50" i="20"/>
  <c r="O50" i="20"/>
  <c r="N50" i="20"/>
  <c r="M50" i="20"/>
  <c r="L50" i="20"/>
  <c r="K50" i="20"/>
  <c r="J50" i="20"/>
  <c r="BA49" i="20"/>
  <c r="AZ49" i="20"/>
  <c r="AY49" i="20"/>
  <c r="AX49" i="20"/>
  <c r="AW49" i="20"/>
  <c r="AV49" i="20"/>
  <c r="AU49" i="20"/>
  <c r="AT49" i="20"/>
  <c r="AS49" i="20"/>
  <c r="AR49" i="20"/>
  <c r="AQ49" i="20"/>
  <c r="AP49" i="20"/>
  <c r="AO49" i="20"/>
  <c r="AN49" i="20"/>
  <c r="AM49" i="20"/>
  <c r="AL49" i="20"/>
  <c r="AK49" i="20"/>
  <c r="AJ49" i="20"/>
  <c r="AI49" i="20"/>
  <c r="AH49" i="20"/>
  <c r="AG49" i="20"/>
  <c r="AF49" i="20"/>
  <c r="AE49" i="20"/>
  <c r="AD49" i="20"/>
  <c r="AC49" i="20"/>
  <c r="AB49" i="20"/>
  <c r="AA49" i="20"/>
  <c r="Z49" i="20"/>
  <c r="Y49" i="20"/>
  <c r="X49" i="20"/>
  <c r="W49" i="20"/>
  <c r="V49" i="20"/>
  <c r="U49" i="20"/>
  <c r="T49" i="20"/>
  <c r="S49" i="20"/>
  <c r="R49" i="20"/>
  <c r="Q49" i="20"/>
  <c r="P49" i="20"/>
  <c r="O49" i="20"/>
  <c r="N49" i="20"/>
  <c r="M49" i="20"/>
  <c r="L49" i="20"/>
  <c r="K49" i="20"/>
  <c r="J49" i="20"/>
  <c r="BA48" i="20"/>
  <c r="AZ48" i="20"/>
  <c r="AY48" i="20"/>
  <c r="AX48" i="20"/>
  <c r="AW48" i="20"/>
  <c r="AV48" i="20"/>
  <c r="AU48" i="20"/>
  <c r="AT48" i="20"/>
  <c r="AS48" i="20"/>
  <c r="AR48" i="20"/>
  <c r="AQ48" i="20"/>
  <c r="AP48" i="20"/>
  <c r="AO48" i="20"/>
  <c r="AN48" i="20"/>
  <c r="AM48" i="20"/>
  <c r="AL48" i="20"/>
  <c r="AK48" i="20"/>
  <c r="AJ48" i="20"/>
  <c r="AI48" i="20"/>
  <c r="AH48" i="20"/>
  <c r="AG48" i="20"/>
  <c r="AF48" i="20"/>
  <c r="AE48" i="20"/>
  <c r="AD48" i="20"/>
  <c r="AC48" i="20"/>
  <c r="AB48" i="20"/>
  <c r="AA48" i="20"/>
  <c r="Z48" i="20"/>
  <c r="Y48" i="20"/>
  <c r="X48" i="20"/>
  <c r="W48" i="20"/>
  <c r="V48" i="20"/>
  <c r="U48" i="20"/>
  <c r="T48" i="20"/>
  <c r="S48" i="20"/>
  <c r="R48" i="20"/>
  <c r="Q48" i="20"/>
  <c r="P48" i="20"/>
  <c r="O48" i="20"/>
  <c r="N48" i="20"/>
  <c r="M48" i="20"/>
  <c r="L48" i="20"/>
  <c r="K48" i="20"/>
  <c r="J48" i="20"/>
  <c r="BA47" i="20"/>
  <c r="AZ47" i="20"/>
  <c r="AY47" i="20"/>
  <c r="AX47" i="20"/>
  <c r="AW47" i="20"/>
  <c r="AV47" i="20"/>
  <c r="AU47" i="20"/>
  <c r="AT47" i="20"/>
  <c r="AS47" i="20"/>
  <c r="AR47" i="20"/>
  <c r="AQ47" i="20"/>
  <c r="AP47" i="20"/>
  <c r="AO47" i="20"/>
  <c r="AN47" i="20"/>
  <c r="AM47" i="20"/>
  <c r="AL47" i="20"/>
  <c r="AK47" i="20"/>
  <c r="AJ47" i="20"/>
  <c r="AI47" i="20"/>
  <c r="AH47" i="20"/>
  <c r="AG47" i="20"/>
  <c r="AF47" i="20"/>
  <c r="AE47" i="20"/>
  <c r="AD47" i="20"/>
  <c r="AC47" i="20"/>
  <c r="AB47" i="20"/>
  <c r="AA47" i="20"/>
  <c r="Z47" i="20"/>
  <c r="Y47" i="20"/>
  <c r="X47" i="20"/>
  <c r="W47" i="20"/>
  <c r="V47" i="20"/>
  <c r="U47" i="20"/>
  <c r="T47" i="20"/>
  <c r="S47" i="20"/>
  <c r="R47" i="20"/>
  <c r="Q47" i="20"/>
  <c r="P47" i="20"/>
  <c r="O47" i="20"/>
  <c r="N47" i="20"/>
  <c r="M47" i="20"/>
  <c r="L47" i="20"/>
  <c r="K47" i="20"/>
  <c r="J47" i="20"/>
  <c r="BA46" i="20"/>
  <c r="AZ46" i="20"/>
  <c r="AY46" i="20"/>
  <c r="AX46" i="20"/>
  <c r="AW46" i="20"/>
  <c r="AV46" i="20"/>
  <c r="AU46" i="20"/>
  <c r="AT46" i="20"/>
  <c r="AS46" i="20"/>
  <c r="AR46" i="20"/>
  <c r="AQ46" i="20"/>
  <c r="AP46" i="20"/>
  <c r="AO46" i="20"/>
  <c r="AN46" i="20"/>
  <c r="AM46" i="20"/>
  <c r="AL46" i="20"/>
  <c r="AK46" i="20"/>
  <c r="AJ46" i="20"/>
  <c r="AI46" i="20"/>
  <c r="AH46" i="20"/>
  <c r="AG46" i="20"/>
  <c r="AF46" i="20"/>
  <c r="AE46" i="20"/>
  <c r="AD46" i="20"/>
  <c r="AC46" i="20"/>
  <c r="AB46" i="20"/>
  <c r="AA46" i="20"/>
  <c r="Z46" i="20"/>
  <c r="Y46" i="20"/>
  <c r="X46" i="20"/>
  <c r="W46" i="20"/>
  <c r="V46" i="20"/>
  <c r="U46" i="20"/>
  <c r="T46" i="20"/>
  <c r="S46" i="20"/>
  <c r="R46" i="20"/>
  <c r="Q46" i="20"/>
  <c r="P46" i="20"/>
  <c r="O46" i="20"/>
  <c r="N46" i="20"/>
  <c r="M46" i="20"/>
  <c r="L46" i="20"/>
  <c r="K46" i="20"/>
  <c r="J46" i="20"/>
  <c r="BA45" i="20"/>
  <c r="AZ45" i="20"/>
  <c r="AY45" i="20"/>
  <c r="AX45" i="20"/>
  <c r="AW45" i="20"/>
  <c r="AV45" i="20"/>
  <c r="AU45" i="20"/>
  <c r="AT45" i="20"/>
  <c r="AS45" i="20"/>
  <c r="AR45" i="20"/>
  <c r="AQ45" i="20"/>
  <c r="AP45" i="20"/>
  <c r="AO45" i="20"/>
  <c r="AN45" i="20"/>
  <c r="AM45" i="20"/>
  <c r="AL45" i="20"/>
  <c r="AK45" i="20"/>
  <c r="AJ45" i="20"/>
  <c r="AI45" i="20"/>
  <c r="AH45" i="20"/>
  <c r="AG45" i="20"/>
  <c r="AF45" i="20"/>
  <c r="AE45" i="20"/>
  <c r="AD45" i="20"/>
  <c r="AC45" i="20"/>
  <c r="AB45" i="20"/>
  <c r="AA45" i="20"/>
  <c r="Z45" i="20"/>
  <c r="Y45" i="20"/>
  <c r="X45" i="20"/>
  <c r="W45" i="20"/>
  <c r="V45" i="20"/>
  <c r="U45" i="20"/>
  <c r="T45" i="20"/>
  <c r="S45" i="20"/>
  <c r="Q45" i="20"/>
  <c r="P45" i="20"/>
  <c r="O45" i="20"/>
  <c r="N45" i="20"/>
  <c r="M45" i="20"/>
  <c r="L45" i="20"/>
  <c r="K45" i="20"/>
  <c r="J45" i="20"/>
  <c r="BA44" i="20"/>
  <c r="AZ44" i="20"/>
  <c r="AY44" i="20"/>
  <c r="AX44" i="20"/>
  <c r="AW44" i="20"/>
  <c r="AV44" i="20"/>
  <c r="AU44" i="20"/>
  <c r="AT44" i="20"/>
  <c r="AS44" i="20"/>
  <c r="AR44" i="20"/>
  <c r="AQ44" i="20"/>
  <c r="AP44" i="20"/>
  <c r="AO44" i="20"/>
  <c r="AN44" i="20"/>
  <c r="AM44" i="20"/>
  <c r="AL44" i="20"/>
  <c r="AK44" i="20"/>
  <c r="AJ44" i="20"/>
  <c r="AI44" i="20"/>
  <c r="AH44" i="20"/>
  <c r="AG44" i="20"/>
  <c r="AF44" i="20"/>
  <c r="AE44" i="20"/>
  <c r="AD44" i="20"/>
  <c r="AC44" i="20"/>
  <c r="AB44" i="20"/>
  <c r="AA44" i="20"/>
  <c r="Z44" i="20"/>
  <c r="Y44" i="20"/>
  <c r="X44" i="20"/>
  <c r="W44" i="20"/>
  <c r="V44" i="20"/>
  <c r="U44" i="20"/>
  <c r="T44" i="20"/>
  <c r="S44" i="20"/>
  <c r="R44" i="20"/>
  <c r="Q44" i="20"/>
  <c r="P44" i="20"/>
  <c r="O44" i="20"/>
  <c r="N44" i="20"/>
  <c r="M44" i="20"/>
  <c r="L44" i="20"/>
  <c r="K44" i="20"/>
  <c r="J44" i="20"/>
  <c r="BA43" i="20"/>
  <c r="AZ43" i="20"/>
  <c r="AY43" i="20"/>
  <c r="AX43" i="20"/>
  <c r="AW43" i="20"/>
  <c r="AV43" i="20"/>
  <c r="AU43" i="20"/>
  <c r="AT43" i="20"/>
  <c r="AS43" i="20"/>
  <c r="AR43" i="20"/>
  <c r="AQ43" i="20"/>
  <c r="AP43" i="20"/>
  <c r="AO43" i="20"/>
  <c r="AN43" i="20"/>
  <c r="AM43" i="20"/>
  <c r="AL43" i="20"/>
  <c r="AK43" i="20"/>
  <c r="AJ43" i="20"/>
  <c r="AI43" i="20"/>
  <c r="AH43" i="20"/>
  <c r="AG43" i="20"/>
  <c r="AF43" i="20"/>
  <c r="AE43" i="20"/>
  <c r="AD43" i="20"/>
  <c r="AC43" i="20"/>
  <c r="AB43" i="20"/>
  <c r="AA43" i="20"/>
  <c r="Z43" i="20"/>
  <c r="Y43" i="20"/>
  <c r="X43" i="20"/>
  <c r="W43" i="20"/>
  <c r="V43" i="20"/>
  <c r="U43" i="20"/>
  <c r="T43" i="20"/>
  <c r="S43" i="20"/>
  <c r="R43" i="20"/>
  <c r="Q43" i="20"/>
  <c r="P43" i="20"/>
  <c r="O43" i="20"/>
  <c r="N43" i="20"/>
  <c r="M43" i="20"/>
  <c r="L43" i="20"/>
  <c r="K43" i="20"/>
  <c r="J43" i="20"/>
  <c r="BA42" i="20"/>
  <c r="AZ42" i="20"/>
  <c r="AY42" i="20"/>
  <c r="AX42" i="20"/>
  <c r="AW42" i="20"/>
  <c r="AV42" i="20"/>
  <c r="AU42" i="20"/>
  <c r="AT42" i="20"/>
  <c r="AS42" i="20"/>
  <c r="AR42" i="20"/>
  <c r="AQ42" i="20"/>
  <c r="AP42" i="20"/>
  <c r="AO42" i="20"/>
  <c r="AN42" i="20"/>
  <c r="AM42" i="20"/>
  <c r="AL42" i="20"/>
  <c r="AK42" i="20"/>
  <c r="AJ42" i="20"/>
  <c r="AI42" i="20"/>
  <c r="AH42" i="20"/>
  <c r="AG42" i="20"/>
  <c r="AF42" i="20"/>
  <c r="AE42" i="20"/>
  <c r="AD42" i="20"/>
  <c r="AC42" i="20"/>
  <c r="AB42" i="20"/>
  <c r="AA42" i="20"/>
  <c r="Z42" i="20"/>
  <c r="Y42" i="20"/>
  <c r="X42" i="20"/>
  <c r="W42" i="20"/>
  <c r="V42" i="20"/>
  <c r="U42" i="20"/>
  <c r="T42" i="20"/>
  <c r="S42" i="20"/>
  <c r="R42" i="20"/>
  <c r="Q42" i="20"/>
  <c r="P42" i="20"/>
  <c r="O42" i="20"/>
  <c r="N42" i="20"/>
  <c r="M42" i="20"/>
  <c r="L42" i="20"/>
  <c r="K42" i="20"/>
  <c r="J42" i="20"/>
  <c r="BA41" i="20"/>
  <c r="AZ41" i="20"/>
  <c r="AY41" i="20"/>
  <c r="AX41" i="20"/>
  <c r="AW41" i="20"/>
  <c r="AV41" i="20"/>
  <c r="AU41" i="20"/>
  <c r="AT41" i="20"/>
  <c r="AS41" i="20"/>
  <c r="AR41" i="20"/>
  <c r="AQ41" i="20"/>
  <c r="AP41" i="20"/>
  <c r="AO41" i="20"/>
  <c r="AN41" i="20"/>
  <c r="AM41" i="20"/>
  <c r="AL41" i="20"/>
  <c r="AK41" i="20"/>
  <c r="AJ41" i="20"/>
  <c r="AI41" i="20"/>
  <c r="AH41" i="20"/>
  <c r="AG41" i="20"/>
  <c r="AF41" i="20"/>
  <c r="AE41" i="20"/>
  <c r="AD41" i="20"/>
  <c r="AC41" i="20"/>
  <c r="AB41" i="20"/>
  <c r="AA41" i="20"/>
  <c r="Z41" i="20"/>
  <c r="Y41" i="20"/>
  <c r="X41" i="20"/>
  <c r="W41" i="20"/>
  <c r="V41" i="20"/>
  <c r="U41" i="20"/>
  <c r="T41" i="20"/>
  <c r="S41" i="20"/>
  <c r="R41" i="20"/>
  <c r="Q41" i="20"/>
  <c r="P41" i="20"/>
  <c r="O41" i="20"/>
  <c r="N41" i="20"/>
  <c r="M41" i="20"/>
  <c r="L41" i="20"/>
  <c r="K41" i="20"/>
  <c r="J41" i="20"/>
  <c r="BA40" i="20"/>
  <c r="AZ40" i="20"/>
  <c r="AY40" i="20"/>
  <c r="AX40" i="20"/>
  <c r="AW40" i="20"/>
  <c r="AV40" i="20"/>
  <c r="AU40" i="20"/>
  <c r="AT40" i="20"/>
  <c r="AS40" i="20"/>
  <c r="AR40" i="20"/>
  <c r="AQ40" i="20"/>
  <c r="AP40" i="20"/>
  <c r="AO40" i="20"/>
  <c r="AN40" i="20"/>
  <c r="AM40" i="20"/>
  <c r="AL40" i="20"/>
  <c r="AK40" i="20"/>
  <c r="AJ40" i="20"/>
  <c r="AI40" i="20"/>
  <c r="AH40" i="20"/>
  <c r="AG40" i="20"/>
  <c r="AF40" i="20"/>
  <c r="AE40" i="20"/>
  <c r="AD40" i="20"/>
  <c r="AC40" i="20"/>
  <c r="AB40" i="20"/>
  <c r="AA40" i="20"/>
  <c r="Z40" i="20"/>
  <c r="Y40" i="20"/>
  <c r="X40" i="20"/>
  <c r="W40" i="20"/>
  <c r="V40" i="20"/>
  <c r="U40" i="20"/>
  <c r="T40" i="20"/>
  <c r="S40" i="20"/>
  <c r="R40" i="20"/>
  <c r="Q40" i="20"/>
  <c r="P40" i="20"/>
  <c r="O40" i="20"/>
  <c r="N40" i="20"/>
  <c r="M40" i="20"/>
  <c r="L40" i="20"/>
  <c r="K40" i="20"/>
  <c r="J40" i="20"/>
  <c r="BA39" i="20"/>
  <c r="AZ39" i="20"/>
  <c r="AY39" i="20"/>
  <c r="AX39" i="20"/>
  <c r="AW39" i="20"/>
  <c r="AV39" i="20"/>
  <c r="AU39" i="20"/>
  <c r="AT39" i="20"/>
  <c r="AS39" i="20"/>
  <c r="AR39" i="20"/>
  <c r="AQ39" i="20"/>
  <c r="AP39" i="20"/>
  <c r="AO39" i="20"/>
  <c r="AN39" i="20"/>
  <c r="AM39" i="20"/>
  <c r="AL39" i="20"/>
  <c r="AK39" i="20"/>
  <c r="AJ39" i="20"/>
  <c r="AI39" i="20"/>
  <c r="AH39" i="20"/>
  <c r="AG39" i="20"/>
  <c r="AF39" i="20"/>
  <c r="AE39" i="20"/>
  <c r="AD39" i="20"/>
  <c r="AC39" i="20"/>
  <c r="AB39" i="20"/>
  <c r="AA39" i="20"/>
  <c r="Z39" i="20"/>
  <c r="Y39" i="20"/>
  <c r="X39" i="20"/>
  <c r="BA38" i="20"/>
  <c r="AZ38" i="20"/>
  <c r="AY38" i="20"/>
  <c r="AX38" i="20"/>
  <c r="AW38" i="20"/>
  <c r="AV38" i="20"/>
  <c r="AU38" i="20"/>
  <c r="AT38" i="20"/>
  <c r="AS38" i="20"/>
  <c r="AR38" i="20"/>
  <c r="AQ38" i="20"/>
  <c r="AP38" i="20"/>
  <c r="AO38" i="20"/>
  <c r="AN38" i="20"/>
  <c r="AM38" i="20"/>
  <c r="AL38" i="20"/>
  <c r="AK38" i="20"/>
  <c r="AJ38" i="20"/>
  <c r="AI38" i="20"/>
  <c r="AH38" i="20"/>
  <c r="AG38" i="20"/>
  <c r="AF38" i="20"/>
  <c r="AE38" i="20"/>
  <c r="AD38" i="20"/>
  <c r="AC38" i="20"/>
  <c r="AB38" i="20"/>
  <c r="AA38" i="20"/>
  <c r="Z38" i="20"/>
  <c r="Y38" i="20"/>
  <c r="X38" i="20"/>
  <c r="W38" i="20"/>
  <c r="V38" i="20"/>
  <c r="U38" i="20"/>
  <c r="T38" i="20"/>
  <c r="S38" i="20"/>
  <c r="R38" i="20"/>
  <c r="Q38" i="20"/>
  <c r="P38" i="20"/>
  <c r="O38" i="20"/>
  <c r="N38" i="20"/>
  <c r="M38" i="20"/>
  <c r="L38" i="20"/>
  <c r="K38" i="20"/>
  <c r="J38" i="20"/>
  <c r="BA37" i="20"/>
  <c r="AZ37" i="20"/>
  <c r="AY37" i="20"/>
  <c r="AX37" i="20"/>
  <c r="AW37" i="20"/>
  <c r="AV37" i="20"/>
  <c r="AU37" i="20"/>
  <c r="AT37" i="20"/>
  <c r="AS37" i="20"/>
  <c r="AR37" i="20"/>
  <c r="AQ37" i="20"/>
  <c r="AP37" i="20"/>
  <c r="AO37" i="20"/>
  <c r="AN37" i="20"/>
  <c r="AM37" i="20"/>
  <c r="AL37" i="20"/>
  <c r="AK37" i="20"/>
  <c r="AJ37" i="20"/>
  <c r="AI37" i="20"/>
  <c r="AH37" i="20"/>
  <c r="AG37" i="20"/>
  <c r="AF37" i="20"/>
  <c r="AE37" i="20"/>
  <c r="AD37" i="20"/>
  <c r="AC37" i="20"/>
  <c r="AB37" i="20"/>
  <c r="AA37" i="20"/>
  <c r="Z37" i="20"/>
  <c r="Y37" i="20"/>
  <c r="X37" i="20"/>
  <c r="W37" i="20"/>
  <c r="V37" i="20"/>
  <c r="U37" i="20"/>
  <c r="T37" i="20"/>
  <c r="S37" i="20"/>
  <c r="R37" i="20"/>
  <c r="Q37" i="20"/>
  <c r="P37" i="20"/>
  <c r="O37" i="20"/>
  <c r="N37" i="20"/>
  <c r="M37" i="20"/>
  <c r="L37" i="20"/>
  <c r="K37" i="20"/>
  <c r="J37" i="20"/>
  <c r="BA36" i="20"/>
  <c r="AZ36" i="20"/>
  <c r="AY36" i="20"/>
  <c r="AX36" i="20"/>
  <c r="AW36" i="20"/>
  <c r="AV36" i="20"/>
  <c r="AU36" i="20"/>
  <c r="AT36" i="20"/>
  <c r="AS36" i="20"/>
  <c r="AR36" i="20"/>
  <c r="AQ36" i="20"/>
  <c r="AP36" i="20"/>
  <c r="AO36" i="20"/>
  <c r="AN36" i="20"/>
  <c r="AM36" i="20"/>
  <c r="AL36" i="20"/>
  <c r="AK36" i="20"/>
  <c r="AJ36" i="20"/>
  <c r="AI36" i="20"/>
  <c r="AH36" i="20"/>
  <c r="AG36" i="20"/>
  <c r="AF36" i="20"/>
  <c r="AE36" i="20"/>
  <c r="AD36" i="20"/>
  <c r="AC36" i="20"/>
  <c r="AB36" i="20"/>
  <c r="AA36" i="20"/>
  <c r="Z36" i="20"/>
  <c r="Y36" i="20"/>
  <c r="X36" i="20"/>
  <c r="W36" i="20"/>
  <c r="V36" i="20"/>
  <c r="U36" i="20"/>
  <c r="T36" i="20"/>
  <c r="S36" i="20"/>
  <c r="R36" i="20"/>
  <c r="Q36" i="20"/>
  <c r="P36" i="20"/>
  <c r="O36" i="20"/>
  <c r="N36" i="20"/>
  <c r="M36" i="20"/>
  <c r="L36" i="20"/>
  <c r="K36" i="20"/>
  <c r="J36" i="20"/>
  <c r="BA35" i="20"/>
  <c r="AZ35" i="20"/>
  <c r="AY35" i="20"/>
  <c r="AX35" i="20"/>
  <c r="AW35" i="20"/>
  <c r="AV35" i="20"/>
  <c r="AU35" i="20"/>
  <c r="AT35" i="20"/>
  <c r="AS35" i="20"/>
  <c r="AR35" i="20"/>
  <c r="AQ35" i="20"/>
  <c r="AP35" i="20"/>
  <c r="AO35" i="20"/>
  <c r="AN35" i="20"/>
  <c r="AM35" i="20"/>
  <c r="AL35" i="20"/>
  <c r="AK35" i="20"/>
  <c r="AJ35" i="20"/>
  <c r="AI35" i="20"/>
  <c r="AH35" i="20"/>
  <c r="AG35" i="20"/>
  <c r="AF35" i="20"/>
  <c r="AE35" i="20"/>
  <c r="AD35" i="20"/>
  <c r="AC35" i="20"/>
  <c r="AB35" i="20"/>
  <c r="AA35" i="20"/>
  <c r="Z35" i="20"/>
  <c r="Y35" i="20"/>
  <c r="X35" i="20"/>
  <c r="W35" i="20"/>
  <c r="V35" i="20"/>
  <c r="U35" i="20"/>
  <c r="T35" i="20"/>
  <c r="S35" i="20"/>
  <c r="R35" i="20"/>
  <c r="Q35" i="20"/>
  <c r="P35" i="20"/>
  <c r="O35" i="20"/>
  <c r="N35" i="20"/>
  <c r="M35" i="20"/>
  <c r="L35" i="20"/>
  <c r="K35" i="20"/>
  <c r="J35" i="20"/>
  <c r="BA34" i="20"/>
  <c r="AZ34" i="20"/>
  <c r="AY34" i="20"/>
  <c r="AX34" i="20"/>
  <c r="AW34" i="20"/>
  <c r="AV34" i="20"/>
  <c r="AU34" i="20"/>
  <c r="AT34" i="20"/>
  <c r="AS34" i="20"/>
  <c r="AR34" i="20"/>
  <c r="AQ34" i="20"/>
  <c r="AP34" i="20"/>
  <c r="AO34" i="20"/>
  <c r="AN34" i="20"/>
  <c r="AM34" i="20"/>
  <c r="AL34" i="20"/>
  <c r="AK34" i="20"/>
  <c r="AJ34" i="20"/>
  <c r="AI34" i="20"/>
  <c r="AH34" i="20"/>
  <c r="AG34" i="20"/>
  <c r="AF34" i="20"/>
  <c r="AE34" i="20"/>
  <c r="AD34" i="20"/>
  <c r="AC34" i="20"/>
  <c r="AB34" i="20"/>
  <c r="AA34" i="20"/>
  <c r="Z34" i="20"/>
  <c r="Y34" i="20"/>
  <c r="X34" i="20"/>
  <c r="W34" i="20"/>
  <c r="V34" i="20"/>
  <c r="U34" i="20"/>
  <c r="T34" i="20"/>
  <c r="S34" i="20"/>
  <c r="R34" i="20"/>
  <c r="Q34" i="20"/>
  <c r="P34" i="20"/>
  <c r="O34" i="20"/>
  <c r="N34" i="20"/>
  <c r="M34" i="20"/>
  <c r="L34" i="20"/>
  <c r="K34" i="20"/>
  <c r="J34" i="20"/>
  <c r="BA33" i="20"/>
  <c r="AZ33" i="20"/>
  <c r="AY33" i="20"/>
  <c r="AX33" i="20"/>
  <c r="AW33" i="20"/>
  <c r="AV33" i="20"/>
  <c r="AU33" i="20"/>
  <c r="AT33" i="20"/>
  <c r="AS33" i="20"/>
  <c r="AR33" i="20"/>
  <c r="AQ33" i="20"/>
  <c r="AP33" i="20"/>
  <c r="AO33" i="20"/>
  <c r="AN33" i="20"/>
  <c r="AM33" i="20"/>
  <c r="AL33" i="20"/>
  <c r="AK33" i="20"/>
  <c r="AJ33" i="20"/>
  <c r="AI33" i="20"/>
  <c r="AH33" i="20"/>
  <c r="AG33" i="20"/>
  <c r="AF33" i="20"/>
  <c r="AE33" i="20"/>
  <c r="AD33" i="20"/>
  <c r="AC33" i="20"/>
  <c r="AB33" i="20"/>
  <c r="AA33" i="20"/>
  <c r="Z33" i="20"/>
  <c r="Y33" i="20"/>
  <c r="X33" i="20"/>
  <c r="W33" i="20"/>
  <c r="V33" i="20"/>
  <c r="U33" i="20"/>
  <c r="T33" i="20"/>
  <c r="S33" i="20"/>
  <c r="R33" i="20"/>
  <c r="Q33" i="20"/>
  <c r="P33" i="20"/>
  <c r="O33" i="20"/>
  <c r="N33" i="20"/>
  <c r="M33" i="20"/>
  <c r="L33" i="20"/>
  <c r="K33" i="20"/>
  <c r="J33" i="20"/>
  <c r="BA32" i="20"/>
  <c r="AZ32" i="20"/>
  <c r="AY32" i="20"/>
  <c r="AX32" i="20"/>
  <c r="AW32" i="20"/>
  <c r="AV32" i="20"/>
  <c r="AU32" i="20"/>
  <c r="AT32" i="20"/>
  <c r="AS32" i="20"/>
  <c r="AR32" i="20"/>
  <c r="AQ32" i="20"/>
  <c r="AP32" i="20"/>
  <c r="AO32" i="20"/>
  <c r="AN32" i="20"/>
  <c r="AM32" i="20"/>
  <c r="AL32" i="20"/>
  <c r="AK32" i="20"/>
  <c r="AJ32" i="20"/>
  <c r="AI32" i="20"/>
  <c r="AH32" i="20"/>
  <c r="AG32" i="20"/>
  <c r="AF32" i="20"/>
  <c r="AE32" i="20"/>
  <c r="AD32" i="20"/>
  <c r="AC32" i="20"/>
  <c r="AB32" i="20"/>
  <c r="AA32" i="20"/>
  <c r="Z32" i="20"/>
  <c r="Y32" i="20"/>
  <c r="X32" i="20"/>
  <c r="W32" i="20"/>
  <c r="V32" i="20"/>
  <c r="U32" i="20"/>
  <c r="T32" i="20"/>
  <c r="S32" i="20"/>
  <c r="R32" i="20"/>
  <c r="Q32" i="20"/>
  <c r="P32" i="20"/>
  <c r="O32" i="20"/>
  <c r="N32" i="20"/>
  <c r="M32" i="20"/>
  <c r="L32" i="20"/>
  <c r="K32" i="20"/>
  <c r="J32" i="20"/>
  <c r="BA31" i="20"/>
  <c r="AZ31" i="20"/>
  <c r="AY31" i="20"/>
  <c r="AX31" i="20"/>
  <c r="AW31" i="20"/>
  <c r="AV31" i="20"/>
  <c r="AU31" i="20"/>
  <c r="AT31" i="20"/>
  <c r="AS31" i="20"/>
  <c r="AR31" i="20"/>
  <c r="AQ31" i="20"/>
  <c r="AP31" i="20"/>
  <c r="AO31" i="20"/>
  <c r="AN31" i="20"/>
  <c r="AM31" i="20"/>
  <c r="AL31" i="20"/>
  <c r="AK31" i="20"/>
  <c r="AJ31" i="20"/>
  <c r="AI31" i="20"/>
  <c r="AH31" i="20"/>
  <c r="AG31" i="20"/>
  <c r="AF31" i="20"/>
  <c r="AE31" i="20"/>
  <c r="AD31" i="20"/>
  <c r="AC31" i="20"/>
  <c r="AB31" i="20"/>
  <c r="AA31" i="20"/>
  <c r="Z31" i="20"/>
  <c r="Y31" i="20"/>
  <c r="X31" i="20"/>
  <c r="W31" i="20"/>
  <c r="V31" i="20"/>
  <c r="U31" i="20"/>
  <c r="T31" i="20"/>
  <c r="S31" i="20"/>
  <c r="R31" i="20"/>
  <c r="Q31" i="20"/>
  <c r="P31" i="20"/>
  <c r="O31" i="20"/>
  <c r="N31" i="20"/>
  <c r="M31" i="20"/>
  <c r="L31" i="20"/>
  <c r="K31" i="20"/>
  <c r="J31" i="20"/>
  <c r="BA30" i="20"/>
  <c r="AZ30" i="20"/>
  <c r="AY30" i="20"/>
  <c r="AX30" i="20"/>
  <c r="AW30" i="20"/>
  <c r="AV30" i="20"/>
  <c r="AU30" i="20"/>
  <c r="AT30" i="20"/>
  <c r="AS30" i="20"/>
  <c r="AR30" i="20"/>
  <c r="AQ30" i="20"/>
  <c r="AP30" i="20"/>
  <c r="AO30" i="20"/>
  <c r="AN30" i="20"/>
  <c r="AM30" i="20"/>
  <c r="AL30" i="20"/>
  <c r="AK30" i="20"/>
  <c r="AJ30" i="20"/>
  <c r="AI30" i="20"/>
  <c r="AH30" i="20"/>
  <c r="AG30" i="20"/>
  <c r="AF30" i="20"/>
  <c r="AE30" i="20"/>
  <c r="AD30" i="20"/>
  <c r="AC30" i="20"/>
  <c r="AB30" i="20"/>
  <c r="AA30" i="20"/>
  <c r="Z30" i="20"/>
  <c r="Y30" i="20"/>
  <c r="X30" i="20"/>
  <c r="W30" i="20"/>
  <c r="V30" i="20"/>
  <c r="U30" i="20"/>
  <c r="T30" i="20"/>
  <c r="S30" i="20"/>
  <c r="R30" i="20"/>
  <c r="Q30" i="20"/>
  <c r="P30" i="20"/>
  <c r="O30" i="20"/>
  <c r="N30" i="20"/>
  <c r="M30" i="20"/>
  <c r="L30" i="20"/>
  <c r="K30" i="20"/>
  <c r="J30" i="20"/>
  <c r="BA29" i="20"/>
  <c r="AZ29" i="20"/>
  <c r="AY29" i="20"/>
  <c r="AX29" i="20"/>
  <c r="AW29" i="20"/>
  <c r="AV29" i="20"/>
  <c r="AU29" i="20"/>
  <c r="AT29" i="20"/>
  <c r="AS29" i="20"/>
  <c r="AR29" i="20"/>
  <c r="AQ29" i="20"/>
  <c r="AP29" i="20"/>
  <c r="AO29" i="20"/>
  <c r="AN29" i="20"/>
  <c r="AM29" i="20"/>
  <c r="AL29" i="20"/>
  <c r="AK29" i="20"/>
  <c r="AJ29" i="20"/>
  <c r="AI29" i="20"/>
  <c r="AH29" i="20"/>
  <c r="AG29" i="20"/>
  <c r="AF29" i="20"/>
  <c r="AE29" i="20"/>
  <c r="AD29" i="20"/>
  <c r="AC29" i="20"/>
  <c r="AB29" i="20"/>
  <c r="AA29" i="20"/>
  <c r="Z29" i="20"/>
  <c r="Y29" i="20"/>
  <c r="X29" i="20"/>
  <c r="W29" i="20"/>
  <c r="V29" i="20"/>
  <c r="U29" i="20"/>
  <c r="T29" i="20"/>
  <c r="S29" i="20"/>
  <c r="R29" i="20"/>
  <c r="Q29" i="20"/>
  <c r="P29" i="20"/>
  <c r="O29" i="20"/>
  <c r="N29" i="20"/>
  <c r="M29" i="20"/>
  <c r="L29" i="20"/>
  <c r="K29" i="20"/>
  <c r="J29" i="20"/>
  <c r="BA28" i="20"/>
  <c r="AZ28" i="20"/>
  <c r="AY28" i="20"/>
  <c r="AX28" i="20"/>
  <c r="AW28" i="20"/>
  <c r="AV28" i="20"/>
  <c r="AU28" i="20"/>
  <c r="AT28" i="20"/>
  <c r="AS28" i="20"/>
  <c r="AR28" i="20"/>
  <c r="AQ28" i="20"/>
  <c r="AP28" i="20"/>
  <c r="AO28" i="20"/>
  <c r="AN28" i="20"/>
  <c r="AM28" i="20"/>
  <c r="AL28" i="20"/>
  <c r="AK28" i="20"/>
  <c r="AJ28" i="20"/>
  <c r="AI28" i="20"/>
  <c r="AH28" i="20"/>
  <c r="AG28" i="20"/>
  <c r="AF28" i="20"/>
  <c r="AE28" i="20"/>
  <c r="AD28" i="20"/>
  <c r="AC28" i="20"/>
  <c r="AB28" i="20"/>
  <c r="AA28" i="20"/>
  <c r="Z28" i="20"/>
  <c r="Y28" i="20"/>
  <c r="X28" i="20"/>
  <c r="W28" i="20"/>
  <c r="V28" i="20"/>
  <c r="U28" i="20"/>
  <c r="T28" i="20"/>
  <c r="S28" i="20"/>
  <c r="R28" i="20"/>
  <c r="Q28" i="20"/>
  <c r="P28" i="20"/>
  <c r="O28" i="20"/>
  <c r="N28" i="20"/>
  <c r="M28" i="20"/>
  <c r="L28" i="20"/>
  <c r="K28" i="20"/>
  <c r="J28" i="20"/>
  <c r="BA27" i="20"/>
  <c r="AZ27" i="20"/>
  <c r="AY27" i="20"/>
  <c r="AX27" i="20"/>
  <c r="AW27" i="20"/>
  <c r="AV27" i="20"/>
  <c r="AU27" i="20"/>
  <c r="AT27" i="20"/>
  <c r="AS27" i="20"/>
  <c r="AR27" i="20"/>
  <c r="AQ27" i="20"/>
  <c r="AP27" i="20"/>
  <c r="AO27" i="20"/>
  <c r="AN27" i="20"/>
  <c r="AM27" i="20"/>
  <c r="AL27" i="20"/>
  <c r="AK27" i="20"/>
  <c r="AJ27" i="20"/>
  <c r="AI27" i="20"/>
  <c r="AH27" i="20"/>
  <c r="AG27" i="20"/>
  <c r="AF27" i="20"/>
  <c r="AE27" i="20"/>
  <c r="AD27" i="20"/>
  <c r="AC27" i="20"/>
  <c r="AB27" i="20"/>
  <c r="AA27" i="20"/>
  <c r="Z27" i="20"/>
  <c r="Y27" i="20"/>
  <c r="X27" i="20"/>
  <c r="W27" i="20"/>
  <c r="V27" i="20"/>
  <c r="U27" i="20"/>
  <c r="T27" i="20"/>
  <c r="S27" i="20"/>
  <c r="R27" i="20"/>
  <c r="Q27" i="20"/>
  <c r="P27" i="20"/>
  <c r="O27" i="20"/>
  <c r="N27" i="20"/>
  <c r="M27" i="20"/>
  <c r="L27" i="20"/>
  <c r="K27" i="20"/>
  <c r="J27" i="20"/>
  <c r="BA26" i="20"/>
  <c r="AZ26" i="20"/>
  <c r="AY26" i="20"/>
  <c r="AX26" i="20"/>
  <c r="AW26" i="20"/>
  <c r="AV26" i="20"/>
  <c r="AU26" i="20"/>
  <c r="AT26" i="20"/>
  <c r="AS26" i="20"/>
  <c r="AR26" i="20"/>
  <c r="AQ26" i="20"/>
  <c r="AP26" i="20"/>
  <c r="AO26" i="20"/>
  <c r="AN26" i="20"/>
  <c r="AM26" i="20"/>
  <c r="AL26" i="20"/>
  <c r="AK26" i="20"/>
  <c r="AJ26" i="20"/>
  <c r="AI26" i="20"/>
  <c r="AH26" i="20"/>
  <c r="AG26" i="20"/>
  <c r="AF26" i="20"/>
  <c r="AE26" i="20"/>
  <c r="AD26" i="20"/>
  <c r="AC26" i="20"/>
  <c r="AB26" i="20"/>
  <c r="AA26" i="20"/>
  <c r="Z26" i="20"/>
  <c r="Y26" i="20"/>
  <c r="X26" i="20"/>
  <c r="W26" i="20"/>
  <c r="V26" i="20"/>
  <c r="U26" i="20"/>
  <c r="T26" i="20"/>
  <c r="S26" i="20"/>
  <c r="R26" i="20"/>
  <c r="Q26" i="20"/>
  <c r="P26" i="20"/>
  <c r="O26" i="20"/>
  <c r="N26" i="20"/>
  <c r="M26" i="20"/>
  <c r="L26" i="20"/>
  <c r="K26" i="20"/>
  <c r="J26" i="20"/>
  <c r="BA25" i="20"/>
  <c r="AZ25" i="20"/>
  <c r="AY25" i="20"/>
  <c r="AX25" i="20"/>
  <c r="AW25" i="20"/>
  <c r="AV25" i="20"/>
  <c r="AU25" i="20"/>
  <c r="AT25" i="20"/>
  <c r="AS25" i="20"/>
  <c r="AR25" i="20"/>
  <c r="AQ25" i="20"/>
  <c r="AP25" i="20"/>
  <c r="AO25" i="20"/>
  <c r="AN25" i="20"/>
  <c r="AM25" i="20"/>
  <c r="AL25" i="20"/>
  <c r="AK25" i="20"/>
  <c r="AJ25" i="20"/>
  <c r="AI25" i="20"/>
  <c r="AH25" i="20"/>
  <c r="AG25" i="20"/>
  <c r="AF25" i="20"/>
  <c r="AE25" i="20"/>
  <c r="AD25" i="20"/>
  <c r="AC25" i="20"/>
  <c r="AB25" i="20"/>
  <c r="AA25" i="20"/>
  <c r="Z25" i="20"/>
  <c r="Y25" i="20"/>
  <c r="X25" i="20"/>
  <c r="W25" i="20"/>
  <c r="V25" i="20"/>
  <c r="U25" i="20"/>
  <c r="T25" i="20"/>
  <c r="S25" i="20"/>
  <c r="R25" i="20"/>
  <c r="Q25" i="20"/>
  <c r="P25" i="20"/>
  <c r="O25" i="20"/>
  <c r="N25" i="20"/>
  <c r="M25" i="20"/>
  <c r="L25" i="20"/>
  <c r="K25" i="20"/>
  <c r="J25" i="20"/>
  <c r="BA24" i="20"/>
  <c r="AZ24" i="20"/>
  <c r="AY24" i="20"/>
  <c r="AX24" i="20"/>
  <c r="AW24" i="20"/>
  <c r="AV24" i="20"/>
  <c r="AU24" i="20"/>
  <c r="AT24" i="20"/>
  <c r="AS24" i="20"/>
  <c r="AR24" i="20"/>
  <c r="AQ24" i="20"/>
  <c r="AP24" i="20"/>
  <c r="AO24" i="20"/>
  <c r="AN24" i="20"/>
  <c r="AM24" i="20"/>
  <c r="AL24" i="20"/>
  <c r="AK24" i="20"/>
  <c r="AJ24" i="20"/>
  <c r="AI24" i="20"/>
  <c r="AH24" i="20"/>
  <c r="AG24" i="20"/>
  <c r="AF24" i="20"/>
  <c r="AE24" i="20"/>
  <c r="AD24" i="20"/>
  <c r="AC24" i="20"/>
  <c r="AB24" i="20"/>
  <c r="AA24" i="20"/>
  <c r="Z24" i="20"/>
  <c r="Y24" i="20"/>
  <c r="X24" i="20"/>
  <c r="W24" i="20"/>
  <c r="V24" i="20"/>
  <c r="U24" i="20"/>
  <c r="T24" i="20"/>
  <c r="S24" i="20"/>
  <c r="R24" i="20"/>
  <c r="Q24" i="20"/>
  <c r="P24" i="20"/>
  <c r="O24" i="20"/>
  <c r="N24" i="20"/>
  <c r="M24" i="20"/>
  <c r="L24" i="20"/>
  <c r="K24" i="20"/>
  <c r="J24" i="20"/>
  <c r="BA23" i="20"/>
  <c r="AZ23" i="20"/>
  <c r="AY23" i="20"/>
  <c r="AX23" i="20"/>
  <c r="AW23" i="20"/>
  <c r="AV23" i="20"/>
  <c r="AU23" i="20"/>
  <c r="AT23" i="20"/>
  <c r="AS23" i="20"/>
  <c r="AR23" i="20"/>
  <c r="AQ23" i="20"/>
  <c r="AP23" i="20"/>
  <c r="AO23" i="20"/>
  <c r="AN23" i="20"/>
  <c r="AM23" i="20"/>
  <c r="AL23" i="20"/>
  <c r="AK23" i="20"/>
  <c r="AJ23" i="20"/>
  <c r="AI23" i="20"/>
  <c r="AH23" i="20"/>
  <c r="AG23" i="20"/>
  <c r="AF23" i="20"/>
  <c r="AE23" i="20"/>
  <c r="AD23" i="20"/>
  <c r="AC23" i="20"/>
  <c r="AB23" i="20"/>
  <c r="AA23" i="20"/>
  <c r="Z23" i="20"/>
  <c r="Y23" i="20"/>
  <c r="X23" i="20"/>
  <c r="W23" i="20"/>
  <c r="V23" i="20"/>
  <c r="U23" i="20"/>
  <c r="T23" i="20"/>
  <c r="S23" i="20"/>
  <c r="R23" i="20"/>
  <c r="Q23" i="20"/>
  <c r="P23" i="20"/>
  <c r="O23" i="20"/>
  <c r="N23" i="20"/>
  <c r="M23" i="20"/>
  <c r="L23" i="20"/>
  <c r="K23" i="20"/>
  <c r="BA22" i="20"/>
  <c r="AZ22" i="20"/>
  <c r="AY22" i="20"/>
  <c r="AX22" i="20"/>
  <c r="AW22" i="20"/>
  <c r="AV22" i="20"/>
  <c r="AU22" i="20"/>
  <c r="AT22" i="20"/>
  <c r="AS22" i="20"/>
  <c r="AR22" i="20"/>
  <c r="AQ22" i="20"/>
  <c r="AP22" i="20"/>
  <c r="AO22" i="20"/>
  <c r="AN22" i="20"/>
  <c r="AM22" i="20"/>
  <c r="AL22" i="20"/>
  <c r="AK22" i="20"/>
  <c r="AJ22" i="20"/>
  <c r="AI22" i="20"/>
  <c r="AH22" i="20"/>
  <c r="AG22" i="20"/>
  <c r="AF22" i="20"/>
  <c r="AE22" i="20"/>
  <c r="AD22" i="20"/>
  <c r="AC22" i="20"/>
  <c r="AB22" i="20"/>
  <c r="AA22" i="20"/>
  <c r="Z22" i="20"/>
  <c r="Y22" i="20"/>
  <c r="X22" i="20"/>
  <c r="W22" i="20"/>
  <c r="V22" i="20"/>
  <c r="U22" i="20"/>
  <c r="T22" i="20"/>
  <c r="S22" i="20"/>
  <c r="R22" i="20"/>
  <c r="Q22" i="20"/>
  <c r="P22" i="20"/>
  <c r="O22" i="20"/>
  <c r="N22" i="20"/>
  <c r="M22" i="20"/>
  <c r="L22" i="20"/>
  <c r="K22" i="20"/>
  <c r="J22" i="20"/>
  <c r="BA21" i="20"/>
  <c r="AZ21" i="20"/>
  <c r="AY21" i="20"/>
  <c r="AX21" i="20"/>
  <c r="AW21" i="20"/>
  <c r="AV21" i="20"/>
  <c r="AU21" i="20"/>
  <c r="AT21" i="20"/>
  <c r="AS21" i="20"/>
  <c r="AR21" i="20"/>
  <c r="AQ21" i="20"/>
  <c r="AP21" i="20"/>
  <c r="AO21" i="20"/>
  <c r="AN21" i="20"/>
  <c r="AM21" i="20"/>
  <c r="AL21" i="20"/>
  <c r="AK21" i="20"/>
  <c r="AJ21" i="20"/>
  <c r="AI21" i="20"/>
  <c r="AH21" i="20"/>
  <c r="AG21" i="20"/>
  <c r="AF21" i="20"/>
  <c r="AE21" i="20"/>
  <c r="AD21" i="20"/>
  <c r="AC21" i="20"/>
  <c r="AB21" i="20"/>
  <c r="AA21" i="20"/>
  <c r="Z21" i="20"/>
  <c r="Y21" i="20"/>
  <c r="X21" i="20"/>
  <c r="W21" i="20"/>
  <c r="V21" i="20"/>
  <c r="U21" i="20"/>
  <c r="T21" i="20"/>
  <c r="S21" i="20"/>
  <c r="R21" i="20"/>
  <c r="Q21" i="20"/>
  <c r="P21" i="20"/>
  <c r="O21" i="20"/>
  <c r="N21" i="20"/>
  <c r="M21" i="20"/>
  <c r="L21" i="20"/>
  <c r="K21" i="20"/>
  <c r="J21" i="20"/>
  <c r="BA20" i="20"/>
  <c r="AZ20" i="20"/>
  <c r="AY20" i="20"/>
  <c r="AX20" i="20"/>
  <c r="AW20" i="20"/>
  <c r="AV20" i="20"/>
  <c r="AU20" i="20"/>
  <c r="AT20" i="20"/>
  <c r="AS20" i="20"/>
  <c r="AR20" i="20"/>
  <c r="AQ20" i="20"/>
  <c r="AP20" i="20"/>
  <c r="AO20" i="20"/>
  <c r="AN20" i="20"/>
  <c r="AM20" i="20"/>
  <c r="AL20" i="20"/>
  <c r="AK20" i="20"/>
  <c r="AJ20" i="20"/>
  <c r="AI20" i="20"/>
  <c r="AH20" i="20"/>
  <c r="AG20" i="20"/>
  <c r="AF20" i="20"/>
  <c r="AE20" i="20"/>
  <c r="AD20" i="20"/>
  <c r="AC20" i="20"/>
  <c r="AB20" i="20"/>
  <c r="AA20" i="20"/>
  <c r="Z20" i="20"/>
  <c r="Y20" i="20"/>
  <c r="X20" i="20"/>
  <c r="W20" i="20"/>
  <c r="V20" i="20"/>
  <c r="U20" i="20"/>
  <c r="T20" i="20"/>
  <c r="S20" i="20"/>
  <c r="R20" i="20"/>
  <c r="Q20" i="20"/>
  <c r="P20" i="20"/>
  <c r="O20" i="20"/>
  <c r="N20" i="20"/>
  <c r="M20" i="20"/>
  <c r="L20" i="20"/>
  <c r="K20" i="20"/>
  <c r="J20" i="20"/>
  <c r="BA19" i="20"/>
  <c r="AZ19" i="20"/>
  <c r="AY19" i="20"/>
  <c r="AX19" i="20"/>
  <c r="AW19" i="20"/>
  <c r="AV19" i="20"/>
  <c r="AU19" i="20"/>
  <c r="AT19" i="20"/>
  <c r="AS19" i="20"/>
  <c r="AR19" i="20"/>
  <c r="AQ19" i="20"/>
  <c r="AP19" i="20"/>
  <c r="AO19" i="20"/>
  <c r="AN19" i="20"/>
  <c r="AM19" i="20"/>
  <c r="AL19" i="20"/>
  <c r="AK19" i="20"/>
  <c r="AJ19" i="20"/>
  <c r="AI19" i="20"/>
  <c r="AH19" i="20"/>
  <c r="AG19" i="20"/>
  <c r="AF19" i="20"/>
  <c r="AE19" i="20"/>
  <c r="AD19" i="20"/>
  <c r="AC19" i="20"/>
  <c r="AB19" i="20"/>
  <c r="AA19" i="20"/>
  <c r="Z19" i="20"/>
  <c r="Y19" i="20"/>
  <c r="X19" i="20"/>
  <c r="W19" i="20"/>
  <c r="V19" i="20"/>
  <c r="U19" i="20"/>
  <c r="T19" i="20"/>
  <c r="S19" i="20"/>
  <c r="R19" i="20"/>
  <c r="Q19" i="20"/>
  <c r="P19" i="20"/>
  <c r="O19" i="20"/>
  <c r="N19" i="20"/>
  <c r="M19" i="20"/>
  <c r="L19" i="20"/>
  <c r="K19" i="20"/>
  <c r="J19" i="20"/>
  <c r="BA18" i="20"/>
  <c r="AZ18" i="20"/>
  <c r="AY18" i="20"/>
  <c r="AX18" i="20"/>
  <c r="AW18" i="20"/>
  <c r="AV18" i="20"/>
  <c r="AU18" i="20"/>
  <c r="AT18" i="20"/>
  <c r="AS18" i="20"/>
  <c r="AR18" i="20"/>
  <c r="AQ18" i="20"/>
  <c r="AP18" i="20"/>
  <c r="AO18" i="20"/>
  <c r="AN18" i="20"/>
  <c r="AM18" i="20"/>
  <c r="AL18" i="20"/>
  <c r="AK18" i="20"/>
  <c r="AJ18" i="20"/>
  <c r="AI18" i="20"/>
  <c r="AH18" i="20"/>
  <c r="AG18" i="20"/>
  <c r="AF18" i="20"/>
  <c r="AE18" i="20"/>
  <c r="AD18" i="20"/>
  <c r="AC18" i="20"/>
  <c r="AB18" i="20"/>
  <c r="AA18" i="20"/>
  <c r="Z18" i="20"/>
  <c r="Y18" i="20"/>
  <c r="X18" i="20"/>
  <c r="W18" i="20"/>
  <c r="V18" i="20"/>
  <c r="U18" i="20"/>
  <c r="T18" i="20"/>
  <c r="S18" i="20"/>
  <c r="R18" i="20"/>
  <c r="Q18" i="20"/>
  <c r="P18" i="20"/>
  <c r="O18" i="20"/>
  <c r="N18" i="20"/>
  <c r="M18" i="20"/>
  <c r="L18" i="20"/>
  <c r="K18" i="20"/>
  <c r="J18" i="20"/>
  <c r="BA17" i="20"/>
  <c r="AZ17" i="20"/>
  <c r="AY17" i="20"/>
  <c r="AX17" i="20"/>
  <c r="AW17" i="20"/>
  <c r="AV17" i="20"/>
  <c r="AU17" i="20"/>
  <c r="AT17" i="20"/>
  <c r="AS17" i="20"/>
  <c r="AR17" i="20"/>
  <c r="AQ17" i="20"/>
  <c r="AP17" i="20"/>
  <c r="AO17" i="20"/>
  <c r="AN17" i="20"/>
  <c r="AM17" i="20"/>
  <c r="AL17" i="20"/>
  <c r="AK17" i="20"/>
  <c r="AJ17" i="20"/>
  <c r="AI17" i="20"/>
  <c r="AH17" i="20"/>
  <c r="AG17" i="20"/>
  <c r="AF17" i="20"/>
  <c r="AE17" i="20"/>
  <c r="AD17" i="20"/>
  <c r="AC17" i="20"/>
  <c r="AB17" i="20"/>
  <c r="AA17" i="20"/>
  <c r="Z17" i="20"/>
  <c r="Y17" i="20"/>
  <c r="X17" i="20"/>
  <c r="W17" i="20"/>
  <c r="V17" i="20"/>
  <c r="U17" i="20"/>
  <c r="T17" i="20"/>
  <c r="S17" i="20"/>
  <c r="R17" i="20"/>
  <c r="Q17" i="20"/>
  <c r="P17" i="20"/>
  <c r="O17" i="20"/>
  <c r="N17" i="20"/>
  <c r="M17" i="20"/>
  <c r="L17" i="20"/>
  <c r="K17" i="20"/>
  <c r="J17" i="20"/>
  <c r="BA16" i="20"/>
  <c r="AZ16" i="20"/>
  <c r="AY16" i="20"/>
  <c r="AX16" i="20"/>
  <c r="AW16" i="20"/>
  <c r="AV16" i="20"/>
  <c r="AU16" i="20"/>
  <c r="AT16" i="20"/>
  <c r="AS16" i="20"/>
  <c r="AR16" i="20"/>
  <c r="AQ16" i="20"/>
  <c r="AP16" i="20"/>
  <c r="AO16" i="20"/>
  <c r="AN16" i="20"/>
  <c r="AM16" i="20"/>
  <c r="AL16" i="20"/>
  <c r="AK16" i="20"/>
  <c r="AJ16" i="20"/>
  <c r="AI16" i="20"/>
  <c r="AH16" i="20"/>
  <c r="AG16" i="20"/>
  <c r="AF16" i="20"/>
  <c r="AE16" i="20"/>
  <c r="AD16" i="20"/>
  <c r="AC16" i="20"/>
  <c r="AB16" i="20"/>
  <c r="AA16" i="20"/>
  <c r="Z16" i="20"/>
  <c r="Y16" i="20"/>
  <c r="X16" i="20"/>
  <c r="W16" i="20"/>
  <c r="V16" i="20"/>
  <c r="U16" i="20"/>
  <c r="T16" i="20"/>
  <c r="S16" i="20"/>
  <c r="R16" i="20"/>
  <c r="Q16" i="20"/>
  <c r="P16" i="20"/>
  <c r="O16" i="20"/>
  <c r="N16" i="20"/>
  <c r="M16" i="20"/>
  <c r="L16" i="20"/>
  <c r="K16" i="20"/>
  <c r="J16" i="20"/>
  <c r="BA15" i="20"/>
  <c r="AZ15" i="20"/>
  <c r="AY15" i="20"/>
  <c r="AX15" i="20"/>
  <c r="AW15" i="20"/>
  <c r="AV15" i="20"/>
  <c r="AU15" i="20"/>
  <c r="AT15" i="20"/>
  <c r="AS15" i="20"/>
  <c r="AR15" i="20"/>
  <c r="AQ15" i="20"/>
  <c r="AP15" i="20"/>
  <c r="AO15" i="20"/>
  <c r="AN15" i="20"/>
  <c r="AM15" i="20"/>
  <c r="AL15" i="20"/>
  <c r="AK15" i="20"/>
  <c r="AJ15" i="20"/>
  <c r="AI15" i="20"/>
  <c r="AH15" i="20"/>
  <c r="AG15" i="20"/>
  <c r="AF15" i="20"/>
  <c r="AE15" i="20"/>
  <c r="AD15" i="20"/>
  <c r="AC15" i="20"/>
  <c r="AB15" i="20"/>
  <c r="AA15" i="20"/>
  <c r="Z15" i="20"/>
  <c r="Y15" i="20"/>
  <c r="X15" i="20"/>
  <c r="W15" i="20"/>
  <c r="V15" i="20"/>
  <c r="U15" i="20"/>
  <c r="T15" i="20"/>
  <c r="S15" i="20"/>
  <c r="R15" i="20"/>
  <c r="Q15" i="20"/>
  <c r="P15" i="20"/>
  <c r="O15" i="20"/>
  <c r="N15" i="20"/>
  <c r="M15" i="20"/>
  <c r="L15" i="20"/>
  <c r="K15" i="20"/>
  <c r="J15" i="20"/>
  <c r="BA14" i="20"/>
  <c r="AZ14" i="20"/>
  <c r="AY14" i="20"/>
  <c r="AX14" i="20"/>
  <c r="AW14" i="20"/>
  <c r="AV14" i="20"/>
  <c r="AU14" i="20"/>
  <c r="AT14" i="20"/>
  <c r="AS14" i="20"/>
  <c r="AR14" i="20"/>
  <c r="AQ14" i="20"/>
  <c r="AP14" i="20"/>
  <c r="AO14" i="20"/>
  <c r="AN14" i="20"/>
  <c r="AM14" i="20"/>
  <c r="AL14" i="20"/>
  <c r="AK14" i="20"/>
  <c r="AJ14" i="20"/>
  <c r="AI14" i="20"/>
  <c r="AH14" i="20"/>
  <c r="AG14" i="20"/>
  <c r="AF14" i="20"/>
  <c r="AE14" i="20"/>
  <c r="AD14" i="20"/>
  <c r="AC14" i="20"/>
  <c r="AB14" i="20"/>
  <c r="AA14" i="20"/>
  <c r="Z14" i="20"/>
  <c r="Y14" i="20"/>
  <c r="X14" i="20"/>
  <c r="W14" i="20"/>
  <c r="V14" i="20"/>
  <c r="U14" i="20"/>
  <c r="T14" i="20"/>
  <c r="S14" i="20"/>
  <c r="R14" i="20"/>
  <c r="Q14" i="20"/>
  <c r="P14" i="20"/>
  <c r="O14" i="20"/>
  <c r="N14" i="20"/>
  <c r="M14" i="20"/>
  <c r="L14" i="20"/>
  <c r="K14" i="20"/>
  <c r="J14" i="20"/>
  <c r="BA13" i="20"/>
  <c r="AZ13" i="20"/>
  <c r="AY13" i="20"/>
  <c r="AX13" i="20"/>
  <c r="AW13" i="20"/>
  <c r="AV13" i="20"/>
  <c r="AU13" i="20"/>
  <c r="AT13" i="20"/>
  <c r="AS13" i="20"/>
  <c r="AR13" i="20"/>
  <c r="AQ13" i="20"/>
  <c r="AP13" i="20"/>
  <c r="AO13" i="20"/>
  <c r="AN13" i="20"/>
  <c r="AM13" i="20"/>
  <c r="AL13" i="20"/>
  <c r="AK13" i="20"/>
  <c r="AJ13" i="20"/>
  <c r="AI13" i="20"/>
  <c r="AH13" i="20"/>
  <c r="AG13" i="20"/>
  <c r="AF13" i="20"/>
  <c r="AE13" i="20"/>
  <c r="AD13" i="20"/>
  <c r="AC13" i="20"/>
  <c r="AB13" i="20"/>
  <c r="AA13" i="20"/>
  <c r="Z13" i="20"/>
  <c r="Y13" i="20"/>
  <c r="X13" i="20"/>
  <c r="W13" i="20"/>
  <c r="V13" i="20"/>
  <c r="U13" i="20"/>
  <c r="T13" i="20"/>
  <c r="S13" i="20"/>
  <c r="R13" i="20"/>
  <c r="Q13" i="20"/>
  <c r="P13" i="20"/>
  <c r="O13" i="20"/>
  <c r="N13" i="20"/>
  <c r="M13" i="20"/>
  <c r="L13" i="20"/>
  <c r="K13" i="20"/>
  <c r="J13" i="20"/>
  <c r="BA12" i="20"/>
  <c r="AZ12" i="20"/>
  <c r="AY12" i="20"/>
  <c r="AX12" i="20"/>
  <c r="AW12" i="20"/>
  <c r="AV12" i="20"/>
  <c r="AU12" i="20"/>
  <c r="AT12" i="20"/>
  <c r="AS12" i="20"/>
  <c r="AR12" i="20"/>
  <c r="AQ12" i="20"/>
  <c r="AP12" i="20"/>
  <c r="AO12" i="20"/>
  <c r="AN12" i="20"/>
  <c r="AM12" i="20"/>
  <c r="AL12" i="20"/>
  <c r="AK12" i="20"/>
  <c r="AJ12" i="20"/>
  <c r="AI12" i="20"/>
  <c r="AH12" i="20"/>
  <c r="AG12" i="20"/>
  <c r="AF12" i="20"/>
  <c r="AE12" i="20"/>
  <c r="AD12" i="20"/>
  <c r="AC12" i="20"/>
  <c r="AB12" i="20"/>
  <c r="AA12" i="20"/>
  <c r="Z12" i="20"/>
  <c r="Y12" i="20"/>
  <c r="X12" i="20"/>
  <c r="W12" i="20"/>
  <c r="V12" i="20"/>
  <c r="U12" i="20"/>
  <c r="T12" i="20"/>
  <c r="S12" i="20"/>
  <c r="R12" i="20"/>
  <c r="Q12" i="20"/>
  <c r="P12" i="20"/>
  <c r="O12" i="20"/>
  <c r="N12" i="20"/>
  <c r="M12" i="20"/>
  <c r="L12" i="20"/>
  <c r="K12" i="20"/>
  <c r="J12" i="20"/>
  <c r="BA11" i="20"/>
  <c r="AZ11" i="20"/>
  <c r="AY11" i="20"/>
  <c r="AX11" i="20"/>
  <c r="AW11" i="20"/>
  <c r="AV11" i="20"/>
  <c r="AU11" i="20"/>
  <c r="AT11" i="20"/>
  <c r="AS11" i="20"/>
  <c r="AR11" i="20"/>
  <c r="AQ11" i="20"/>
  <c r="AP11" i="20"/>
  <c r="AO11" i="20"/>
  <c r="AN11" i="20"/>
  <c r="AM11" i="20"/>
  <c r="AL11" i="20"/>
  <c r="AK11" i="20"/>
  <c r="AJ11" i="20"/>
  <c r="AI11" i="20"/>
  <c r="AH11" i="20"/>
  <c r="AG11" i="20"/>
  <c r="AF11" i="20"/>
  <c r="AE11" i="20"/>
  <c r="AD11" i="20"/>
  <c r="AC11" i="20"/>
  <c r="AB11" i="20"/>
  <c r="AA11" i="20"/>
  <c r="Z11" i="20"/>
  <c r="Y11" i="20"/>
  <c r="X11" i="20"/>
  <c r="W11" i="20"/>
  <c r="V11" i="20"/>
  <c r="U11" i="20"/>
  <c r="T11" i="20"/>
  <c r="S11" i="20"/>
  <c r="R11" i="20"/>
  <c r="Q11" i="20"/>
  <c r="P11" i="20"/>
  <c r="O11" i="20"/>
  <c r="N11" i="20"/>
  <c r="M11" i="20"/>
  <c r="L11" i="20"/>
  <c r="K11" i="20"/>
  <c r="J11" i="20"/>
  <c r="BA10" i="20"/>
  <c r="AZ10" i="20"/>
  <c r="AY10" i="20"/>
  <c r="AX10" i="20"/>
  <c r="AW10" i="20"/>
  <c r="AV10" i="20"/>
  <c r="AU10" i="20"/>
  <c r="AT10" i="20"/>
  <c r="AS10" i="20"/>
  <c r="AR10" i="20"/>
  <c r="AQ10" i="20"/>
  <c r="AP10" i="20"/>
  <c r="AO10" i="20"/>
  <c r="AN10" i="20"/>
  <c r="AM10" i="20"/>
  <c r="AL10" i="20"/>
  <c r="AK10" i="20"/>
  <c r="AJ10" i="20"/>
  <c r="AI10" i="20"/>
  <c r="AH10" i="20"/>
  <c r="AG10" i="20"/>
  <c r="AF10" i="20"/>
  <c r="AE10" i="20"/>
  <c r="AD10" i="20"/>
  <c r="AC10" i="20"/>
  <c r="AB10" i="20"/>
  <c r="AA10" i="20"/>
  <c r="Z10" i="20"/>
  <c r="Y10" i="20"/>
  <c r="X10" i="20"/>
  <c r="W10" i="20"/>
  <c r="V10" i="20"/>
  <c r="U10" i="20"/>
  <c r="T10" i="20"/>
  <c r="S10" i="20"/>
  <c r="R10" i="20"/>
  <c r="Q10" i="20"/>
  <c r="P10" i="20"/>
  <c r="O10" i="20"/>
  <c r="N10" i="20"/>
  <c r="M10" i="20"/>
  <c r="L10" i="20"/>
  <c r="K10" i="20"/>
  <c r="J10" i="20"/>
  <c r="BA9" i="20"/>
  <c r="AZ9" i="20"/>
  <c r="AY9" i="20"/>
  <c r="AX9" i="20"/>
  <c r="AW9" i="20"/>
  <c r="AV9" i="20"/>
  <c r="AU9" i="20"/>
  <c r="AT9" i="20"/>
  <c r="AS9" i="20"/>
  <c r="AR9" i="20"/>
  <c r="AQ9" i="20"/>
  <c r="AP9" i="20"/>
  <c r="AO9" i="20"/>
  <c r="AN9" i="20"/>
  <c r="AM9" i="20"/>
  <c r="AL9" i="20"/>
  <c r="AK9" i="20"/>
  <c r="AJ9" i="20"/>
  <c r="AI9" i="20"/>
  <c r="AH9" i="20"/>
  <c r="AG9" i="20"/>
  <c r="AF9" i="20"/>
  <c r="AE9" i="20"/>
  <c r="AD9" i="20"/>
  <c r="AC9" i="20"/>
  <c r="AB9" i="20"/>
  <c r="AA9" i="20"/>
  <c r="Z9" i="20"/>
  <c r="Y9" i="20"/>
  <c r="X9" i="20"/>
  <c r="W9" i="20"/>
  <c r="V9" i="20"/>
  <c r="U9" i="20"/>
  <c r="T9" i="20"/>
  <c r="S9" i="20"/>
  <c r="R9" i="20"/>
  <c r="Q9" i="20"/>
  <c r="P9" i="20"/>
  <c r="O9" i="20"/>
  <c r="N9" i="20"/>
  <c r="M9" i="20"/>
  <c r="L9" i="20"/>
  <c r="K9" i="20"/>
  <c r="J9" i="20"/>
  <c r="BA8" i="20"/>
  <c r="AZ8" i="20"/>
  <c r="AY8" i="20"/>
  <c r="AX8" i="20"/>
  <c r="AW8" i="20"/>
  <c r="AV8" i="20"/>
  <c r="AU8" i="20"/>
  <c r="AT8" i="20"/>
  <c r="AS8" i="20"/>
  <c r="AR8" i="20"/>
  <c r="AQ8" i="20"/>
  <c r="AP8" i="20"/>
  <c r="AO8" i="20"/>
  <c r="AN8" i="20"/>
  <c r="AM8" i="20"/>
  <c r="AL8" i="20"/>
  <c r="AK8" i="20"/>
  <c r="AJ8" i="20"/>
  <c r="AI8" i="20"/>
  <c r="AH8" i="20"/>
  <c r="AG8" i="20"/>
  <c r="AF8" i="20"/>
  <c r="AE8" i="20"/>
  <c r="AD8" i="20"/>
  <c r="AC8" i="20"/>
  <c r="AB8" i="20"/>
  <c r="AA8" i="20"/>
  <c r="Z8" i="20"/>
  <c r="Y8" i="20"/>
  <c r="X8" i="20"/>
  <c r="W8" i="20"/>
  <c r="V8" i="20"/>
  <c r="U8" i="20"/>
  <c r="T8" i="20"/>
  <c r="S8" i="20"/>
  <c r="R8" i="20"/>
  <c r="Q8" i="20"/>
  <c r="P8" i="20"/>
  <c r="O8" i="20"/>
  <c r="N8" i="20"/>
  <c r="M8" i="20"/>
  <c r="L8" i="20"/>
  <c r="K8" i="20"/>
  <c r="J8" i="20"/>
  <c r="BA7" i="20"/>
  <c r="AZ7" i="20"/>
  <c r="AY7" i="20"/>
  <c r="AX7" i="20"/>
  <c r="AW7" i="20"/>
  <c r="AV7" i="20"/>
  <c r="AU7" i="20"/>
  <c r="AT7" i="20"/>
  <c r="AS7" i="20"/>
  <c r="AR7" i="20"/>
  <c r="AQ7" i="20"/>
  <c r="AP7" i="20"/>
  <c r="AO7" i="20"/>
  <c r="AN7" i="20"/>
  <c r="AM7" i="20"/>
  <c r="AL7" i="20"/>
  <c r="AK7" i="20"/>
  <c r="AJ7" i="20"/>
  <c r="AI7" i="20"/>
  <c r="AH7" i="20"/>
  <c r="AG7" i="20"/>
  <c r="AF7" i="20"/>
  <c r="AE7" i="20"/>
  <c r="AD7" i="20"/>
  <c r="AC7" i="20"/>
  <c r="AB7" i="20"/>
  <c r="AA7" i="20"/>
  <c r="Z7" i="20"/>
  <c r="Y7" i="20"/>
  <c r="X7" i="20"/>
  <c r="W7" i="20"/>
  <c r="V7" i="20"/>
  <c r="U7" i="20"/>
  <c r="T7" i="20"/>
  <c r="S7" i="20"/>
  <c r="R7" i="20"/>
  <c r="Q7" i="20"/>
  <c r="P7" i="20"/>
  <c r="O7" i="20"/>
  <c r="N7" i="20"/>
  <c r="M7" i="20"/>
  <c r="L7" i="20"/>
  <c r="K7" i="20"/>
  <c r="J7" i="20"/>
  <c r="BA6" i="20"/>
  <c r="AZ6" i="20"/>
  <c r="AY6" i="20"/>
  <c r="AX6" i="20"/>
  <c r="AW6" i="20"/>
  <c r="AV6" i="20"/>
  <c r="AU6" i="20"/>
  <c r="AT6" i="20"/>
  <c r="AS6" i="20"/>
  <c r="AR6" i="20"/>
  <c r="AQ6" i="20"/>
  <c r="AP6" i="20"/>
  <c r="AO6" i="20"/>
  <c r="AN6" i="20"/>
  <c r="AM6" i="20"/>
  <c r="AL6" i="20"/>
  <c r="AK6" i="20"/>
  <c r="AJ6" i="20"/>
  <c r="AI6" i="20"/>
  <c r="AH6" i="20"/>
  <c r="AG6" i="20"/>
  <c r="AF6" i="20"/>
  <c r="AE6" i="20"/>
  <c r="AD6" i="20"/>
  <c r="AC6" i="20"/>
  <c r="AB6" i="20"/>
  <c r="AA6" i="20"/>
  <c r="Z6" i="20"/>
  <c r="Y6" i="20"/>
  <c r="X6" i="20"/>
  <c r="W6" i="20"/>
  <c r="V6" i="20"/>
  <c r="U6" i="20"/>
  <c r="T6" i="20"/>
  <c r="S6" i="20"/>
  <c r="R6" i="20"/>
  <c r="Q6" i="20"/>
  <c r="P6" i="20"/>
  <c r="O6" i="20"/>
  <c r="N6" i="20"/>
  <c r="M6" i="20"/>
  <c r="L6" i="20"/>
  <c r="K6" i="20"/>
  <c r="J6" i="20"/>
  <c r="BA5" i="20"/>
  <c r="AZ5" i="20"/>
  <c r="AY5" i="20"/>
  <c r="AX5" i="20"/>
  <c r="AW5" i="20"/>
  <c r="AV5" i="20"/>
  <c r="AU5" i="20"/>
  <c r="AT5" i="20"/>
  <c r="AS5" i="20"/>
  <c r="AR5" i="20"/>
  <c r="AQ5" i="20"/>
  <c r="AP5" i="20"/>
  <c r="AO5" i="20"/>
  <c r="AN5" i="20"/>
  <c r="AM5" i="20"/>
  <c r="AL5" i="20"/>
  <c r="AK5" i="20"/>
  <c r="AJ5" i="20"/>
  <c r="AI5" i="20"/>
  <c r="AH5" i="20"/>
  <c r="AG5" i="20"/>
  <c r="AF5" i="20"/>
  <c r="AE5" i="20"/>
  <c r="AD5" i="20"/>
  <c r="AC5" i="20"/>
  <c r="AB5" i="20"/>
  <c r="AA5" i="20"/>
  <c r="Z5" i="20"/>
  <c r="Y5" i="20"/>
  <c r="X5" i="20"/>
  <c r="W5" i="20"/>
  <c r="V5" i="20"/>
  <c r="U5" i="20"/>
  <c r="T5" i="20"/>
  <c r="S5" i="20"/>
  <c r="R5" i="20"/>
  <c r="Q5" i="20"/>
  <c r="P5" i="20"/>
  <c r="O5" i="20"/>
  <c r="N5" i="20"/>
  <c r="M5" i="20"/>
  <c r="L5" i="20"/>
  <c r="K5" i="20"/>
  <c r="J5" i="20"/>
  <c r="BA4" i="20"/>
  <c r="AZ4" i="20"/>
  <c r="AY4" i="20"/>
  <c r="AX4" i="20"/>
  <c r="AW4" i="20"/>
  <c r="AV4" i="20"/>
  <c r="AU4" i="20"/>
  <c r="AT4" i="20"/>
  <c r="AS4" i="20"/>
  <c r="AR4" i="20"/>
  <c r="AQ4" i="20"/>
  <c r="AP4" i="20"/>
  <c r="AO4" i="20"/>
  <c r="AN4" i="20"/>
  <c r="AM4" i="20"/>
  <c r="AL4" i="20"/>
  <c r="AK4" i="20"/>
  <c r="AJ4" i="20"/>
  <c r="AI4" i="20"/>
  <c r="AH4" i="20"/>
  <c r="AG4" i="20"/>
  <c r="AF4" i="20"/>
  <c r="AE4" i="20"/>
  <c r="AD4" i="20"/>
  <c r="AC4" i="20"/>
  <c r="AB4" i="20"/>
  <c r="AA4" i="20"/>
  <c r="Z4" i="20"/>
  <c r="Y4" i="20"/>
  <c r="X4" i="20"/>
  <c r="W4" i="20"/>
  <c r="V4" i="20"/>
  <c r="U4" i="20"/>
  <c r="T4" i="20"/>
  <c r="S4" i="20"/>
  <c r="R4" i="20"/>
  <c r="Q4" i="20"/>
  <c r="P4" i="20"/>
  <c r="O4" i="20"/>
  <c r="N4" i="20"/>
  <c r="M4" i="20"/>
  <c r="L4" i="20"/>
  <c r="K4" i="20"/>
  <c r="J4" i="20"/>
  <c r="BA3" i="20"/>
  <c r="AZ3" i="20"/>
  <c r="AY3" i="20"/>
  <c r="AX3" i="20"/>
  <c r="AW3" i="20"/>
  <c r="AV3" i="20"/>
  <c r="AU3" i="20"/>
  <c r="AT3" i="20"/>
  <c r="AS3" i="20"/>
  <c r="AR3" i="20"/>
  <c r="AQ3" i="20"/>
  <c r="AP3" i="20"/>
  <c r="AO3" i="20"/>
  <c r="AN3" i="20"/>
  <c r="AM3" i="20"/>
  <c r="AL3" i="20"/>
  <c r="AK3" i="20"/>
  <c r="AJ3" i="20"/>
  <c r="AI3" i="20"/>
  <c r="AH3" i="20"/>
  <c r="AG3" i="20"/>
  <c r="AF3" i="20"/>
  <c r="AE3" i="20"/>
  <c r="AD3" i="20"/>
  <c r="AC3" i="20"/>
  <c r="AB3" i="20"/>
  <c r="AA3" i="20"/>
  <c r="Z3" i="20"/>
  <c r="Y3" i="20"/>
  <c r="X3" i="20"/>
  <c r="W3" i="20"/>
  <c r="V3" i="20"/>
  <c r="U3" i="20"/>
  <c r="S3" i="20"/>
  <c r="R3" i="20"/>
  <c r="Q3" i="20"/>
  <c r="P3" i="20"/>
  <c r="O3" i="20"/>
  <c r="N3" i="20"/>
  <c r="M3" i="20"/>
  <c r="L3" i="20"/>
  <c r="K3" i="20"/>
  <c r="J3" i="20"/>
  <c r="D153" i="20" l="1"/>
  <c r="K30" i="35"/>
  <c r="B29" i="35"/>
  <c r="J3" i="35"/>
  <c r="X6" i="34"/>
  <c r="S6" i="34"/>
  <c r="B58" i="35"/>
  <c r="P6" i="34"/>
  <c r="E3" i="35"/>
  <c r="T6" i="34"/>
  <c r="I3" i="35"/>
  <c r="A58" i="35"/>
  <c r="C29" i="35"/>
  <c r="B6" i="34"/>
  <c r="Z6" i="34"/>
  <c r="A6" i="34"/>
  <c r="J30" i="35"/>
  <c r="J6" i="34"/>
  <c r="I6" i="34"/>
  <c r="D6" i="34"/>
  <c r="D3" i="35"/>
  <c r="Y6" i="34"/>
  <c r="E6" i="34"/>
  <c r="O6" i="34"/>
  <c r="D29" i="35"/>
  <c r="A3" i="35"/>
  <c r="U6" i="34"/>
  <c r="F3" i="35"/>
  <c r="K6" i="34"/>
  <c r="W6" i="34"/>
  <c r="N6" i="34"/>
  <c r="F6" i="34"/>
  <c r="B3" i="35"/>
  <c r="K3" i="35"/>
  <c r="C58" i="35"/>
  <c r="H30" i="35"/>
  <c r="C6" i="34"/>
  <c r="R6" i="34"/>
  <c r="M6" i="34"/>
  <c r="A29" i="35"/>
  <c r="I30" i="35"/>
  <c r="D58" i="35"/>
  <c r="C3" i="35"/>
  <c r="H6" i="34"/>
  <c r="H3" i="35"/>
  <c r="AS153" i="2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PTES SPP EP" description="Connexion à la requête « APTES SPP EP » dans le classeur." type="5" refreshedVersion="6" saveData="1">
    <dbPr connection="Provider=Microsoft.Mashup.OleDb.1;Data Source=$Workbook$;Location=APTES SPP EP;Extended Properties=&quot;&quot;" command="SELECT * FROM [APTES SPP EP]"/>
  </connection>
  <connection id="2" xr16:uid="{00000000-0015-0000-FFFF-FFFF01000000}" keepAlive="1" name="Requête - APTES SPP VSAV" description="Connexion à la requête « APTES SPP VSAV » dans le classeur." type="5" refreshedVersion="6" saveData="1">
    <dbPr connection="Provider=Microsoft.Mashup.OleDb.1;Data Source=$Workbook$;Location=APTES SPP VSAV;Extended Properties=&quot;&quot;" command="SELECT * FROM [APTES SPP VSAV]"/>
  </connection>
  <connection id="3" xr16:uid="{00000000-0015-0000-FFFF-FFFF02000000}" name="Requête - Aptitudes" description="Connexion à la requête « Aptitudes » dans le classeur." type="5" refreshedVersion="0" saveData="1">
    <dbPr connection="provider=Microsoft.Mashup.OleDb.1;data source=$Workbook$;location=Aptitudes;extended properties=" command="SELECT * FROM [Aptitudes]"/>
  </connection>
  <connection id="4" xr16:uid="{00000000-0015-0000-FFFF-FFFF03000000}" name="Requête - BDD" description="Connexion à la requête « BDD » dans le classeur." type="5" refreshedVersion="6">
    <dbPr connection="Provider=Microsoft.Mashup.OleDb.1;Data Source=$Workbook$;Location=BDD;Extended Properties=&quot;&quot;" command="SELECT * FROM [BDD]"/>
  </connection>
  <connection id="5" xr16:uid="{00000000-0015-0000-FFFF-FFFF04000000}" name="Requête - Grades" description="Connexion à la requête « Grades » dans le classeur." type="5" refreshedVersion="0" saveData="1">
    <dbPr connection="provider=Microsoft.Mashup.OleDb.1;data source=$Workbook$;location=Grades;extended properties=" command="SELECT * FROM [Grades]"/>
  </connection>
  <connection id="6" xr16:uid="{00000000-0015-0000-FFFF-FFFF05000000}" keepAlive="1" name="Requête - PERSONNEL DE GARDE" description="Connexion à la requête « PERSONNEL DE GARDE » dans le classeur." type="5" refreshedVersion="6" saveData="1">
    <dbPr connection="Provider=Microsoft.Mashup.OleDb.1;Data Source=$Workbook$;Location=PERSONNEL DE GARDE;Extended Properties=&quot;&quot;" command="SELECT * FROM [PERSONNEL DE GARDE]"/>
  </connection>
  <connection id="7" xr16:uid="{00000000-0015-0000-FFFF-FFFF06000000}" keepAlive="1" name="Requête - PERSONNEL SPE" description="Connexion à la requête « PERSONNEL SPE » dans le classeur." type="5" refreshedVersion="6" saveData="1">
    <dbPr connection="Provider=Microsoft.Mashup.OleDb.1;Data Source=$Workbook$;Location=PERSONNEL SPE;Extended Properties=&quot;&quot;" command="SELECT * FROM [PERSONNEL SPE]"/>
  </connection>
  <connection id="8" xr16:uid="{00000000-0015-0000-FFFF-FFFF07000000}" keepAlive="1" name="Requête - PERSONNEL SPP" description="Connexion à la requête « PERSONNEL SPP » dans le classeur." type="5" refreshedVersion="6" saveData="1">
    <dbPr connection="Provider=Microsoft.Mashup.OleDb.1;Data Source=$Workbook$;Location=PERSONNEL SPP;Extended Properties=&quot;&quot;" command="SELECT * FROM [PERSONNEL SPP]"/>
  </connection>
  <connection id="9" xr16:uid="{00000000-0015-0000-FFFF-FFFF08000000}" name="Requête - TDate" description="Connexion à la requête « TDate » dans le classeur." type="5" refreshedVersion="0" saveData="1">
    <dbPr connection="provider=Microsoft.Mashup.OleDb.1;data source=$Workbook$;location=TDate;extended properties=" command="SELECT * FROM [TDate]"/>
  </connection>
  <connection id="10" xr16:uid="{00000000-0015-0000-FFFF-FFFF09000000}" name="Requête - Ventilation" description="Connexion à la requête « Ventilation » dans le classeur." type="5" refreshedVersion="0" saveData="1">
    <dbPr connection="provider=Microsoft.Mashup.OleDb.1;data source=$Workbook$;location=Ventilation;extended properties=" command="SELECT * FROM [Ventilation]"/>
  </connection>
  <connection id="11" xr16:uid="{00000000-0015-0000-FFFF-FFFF0A000000}" name="Requête - Ventilation2" description="Connexion à la requête « Ventilation2 » dans le classeur." type="5" refreshedVersion="0" saveData="1">
    <dbPr connection="provider=Microsoft.Mashup.OleDb.1;data source=$Workbook$;location=Ventilation2;extended properties=" command="SELECT * FROM [Ventilation2]"/>
  </connection>
</connections>
</file>

<file path=xl/sharedStrings.xml><?xml version="1.0" encoding="utf-8"?>
<sst xmlns="http://schemas.openxmlformats.org/spreadsheetml/2006/main" count="1437" uniqueCount="303">
  <si>
    <t>MERCREDI</t>
  </si>
  <si>
    <t>JEUDI</t>
  </si>
  <si>
    <t>VENDREDI</t>
  </si>
  <si>
    <t>SAMEDI</t>
  </si>
  <si>
    <t>DIMANCHE</t>
  </si>
  <si>
    <t>LUNDI</t>
  </si>
  <si>
    <t>MARDI</t>
  </si>
  <si>
    <t>X</t>
  </si>
  <si>
    <t>x</t>
  </si>
  <si>
    <t>NOM</t>
  </si>
  <si>
    <t>G</t>
  </si>
  <si>
    <t>BADU</t>
  </si>
  <si>
    <t>MG</t>
  </si>
  <si>
    <t>SOA</t>
  </si>
  <si>
    <t>SSH</t>
  </si>
  <si>
    <t>OFF</t>
  </si>
  <si>
    <t>ADU</t>
  </si>
  <si>
    <t>T</t>
  </si>
  <si>
    <t>COVID-G</t>
  </si>
  <si>
    <t>COVID-F</t>
  </si>
  <si>
    <t>VSAV</t>
  </si>
  <si>
    <t>EP</t>
  </si>
  <si>
    <t>Remise</t>
  </si>
  <si>
    <t>SGT</t>
  </si>
  <si>
    <t>ADJ</t>
  </si>
  <si>
    <t>SFOR</t>
  </si>
  <si>
    <t>SRH</t>
  </si>
  <si>
    <t>CCH</t>
  </si>
  <si>
    <t>CPL</t>
  </si>
  <si>
    <t>1CL</t>
  </si>
  <si>
    <t>Aptitude</t>
  </si>
  <si>
    <t>CCGI</t>
  </si>
  <si>
    <t>SPE</t>
  </si>
  <si>
    <t>Inapte</t>
  </si>
  <si>
    <t>M1-P2</t>
  </si>
  <si>
    <t>M2-P4</t>
  </si>
  <si>
    <t>GRADE</t>
  </si>
  <si>
    <t>CNE</t>
  </si>
  <si>
    <t>MAJ</t>
  </si>
  <si>
    <t>ADC</t>
  </si>
  <si>
    <t>LCL</t>
  </si>
  <si>
    <t>CBA</t>
  </si>
  <si>
    <t>LTN</t>
  </si>
  <si>
    <t>SCH</t>
  </si>
  <si>
    <t>XG</t>
  </si>
  <si>
    <t>Garde DIVSAN</t>
  </si>
  <si>
    <t>S-OFF</t>
  </si>
  <si>
    <t>CPX-1CL-SAP</t>
  </si>
  <si>
    <t>PERSONNEL SPP M2-P3 ET P4</t>
  </si>
  <si>
    <t>PERSONNEL SPE JUSQU’À M2-P3 ET P4</t>
  </si>
  <si>
    <t>Spécialité</t>
  </si>
  <si>
    <t>SERVICE</t>
  </si>
  <si>
    <t>Musique</t>
  </si>
  <si>
    <t>Inate M3-P4</t>
  </si>
  <si>
    <t>Confinement</t>
  </si>
  <si>
    <t>Inapte M4-P4</t>
  </si>
  <si>
    <t>RHL</t>
  </si>
  <si>
    <t>Inapte M3-P4</t>
  </si>
  <si>
    <t>SOFF SPE</t>
  </si>
  <si>
    <t>Inapte M3-P2</t>
  </si>
  <si>
    <t>CEP</t>
  </si>
  <si>
    <t>Echelier</t>
  </si>
  <si>
    <t>A - B - C</t>
  </si>
  <si>
    <t>SPP</t>
  </si>
  <si>
    <t>SMGFIS</t>
  </si>
  <si>
    <t>CDU</t>
  </si>
  <si>
    <t>CDC</t>
  </si>
  <si>
    <t>SCDT</t>
  </si>
  <si>
    <t>CFO</t>
  </si>
  <si>
    <t>A - B - C - E</t>
  </si>
  <si>
    <t>C - D - E - Nac.</t>
  </si>
  <si>
    <t>X - A - B - C</t>
  </si>
  <si>
    <t>A - B - C - D - E</t>
  </si>
  <si>
    <t>X - A - B - C - D</t>
  </si>
  <si>
    <t>Inapte M1-P3</t>
  </si>
  <si>
    <t>Inapte M2-P4</t>
  </si>
  <si>
    <t>Inapte M2-P3</t>
  </si>
  <si>
    <t xml:space="preserve">APTES SPP VSAV </t>
  </si>
  <si>
    <t>APTES SPP EP (M1-P1)</t>
  </si>
  <si>
    <t>JEUDI3</t>
  </si>
  <si>
    <t>VENDREDI4</t>
  </si>
  <si>
    <t>SAMEDI5</t>
  </si>
  <si>
    <t>DIMANCHE6</t>
  </si>
  <si>
    <t>LUNDI7</t>
  </si>
  <si>
    <t>MARDI8</t>
  </si>
  <si>
    <t>MERCREDI9</t>
  </si>
  <si>
    <t>JEUDI10</t>
  </si>
  <si>
    <t>VENDREDI11</t>
  </si>
  <si>
    <t>SAMEDI12</t>
  </si>
  <si>
    <t>DIMANCHE13</t>
  </si>
  <si>
    <t>LUNDI14</t>
  </si>
  <si>
    <t>MARDI15</t>
  </si>
  <si>
    <t>MERCREDI16</t>
  </si>
  <si>
    <t>JEUDI17</t>
  </si>
  <si>
    <t>VENDREDI18</t>
  </si>
  <si>
    <t>SAMEDI19</t>
  </si>
  <si>
    <t>DIMANCHE20</t>
  </si>
  <si>
    <t>LUNDI21</t>
  </si>
  <si>
    <t>MARDI22</t>
  </si>
  <si>
    <t>MERCREDI23</t>
  </si>
  <si>
    <t>JEUDI24</t>
  </si>
  <si>
    <t>VENDREDI25</t>
  </si>
  <si>
    <t>SAMEDI26</t>
  </si>
  <si>
    <t>DIMANCHE27</t>
  </si>
  <si>
    <t>LUNDI28</t>
  </si>
  <si>
    <t>MARDI29</t>
  </si>
  <si>
    <t>Total</t>
  </si>
  <si>
    <t>26/03/2020</t>
  </si>
  <si>
    <t>27/03/2020</t>
  </si>
  <si>
    <t>28/03/2020</t>
  </si>
  <si>
    <t>29/03/2020</t>
  </si>
  <si>
    <t>30/03/2020</t>
  </si>
  <si>
    <t>31/03/2020</t>
  </si>
  <si>
    <t>01/04/2020</t>
  </si>
  <si>
    <t>02/04/2020</t>
  </si>
  <si>
    <t>03/04/2020</t>
  </si>
  <si>
    <t>04/04/2020</t>
  </si>
  <si>
    <t>05/04/2020</t>
  </si>
  <si>
    <t>06/04/2020</t>
  </si>
  <si>
    <t>07/04/2020</t>
  </si>
  <si>
    <t>08/04/2020</t>
  </si>
  <si>
    <t>09/04/2020</t>
  </si>
  <si>
    <t>10/04/2020</t>
  </si>
  <si>
    <t>11/04/2020</t>
  </si>
  <si>
    <t>12/04/2020</t>
  </si>
  <si>
    <t>13/04/2020</t>
  </si>
  <si>
    <t>14/04/2020</t>
  </si>
  <si>
    <t>15/04/2020</t>
  </si>
  <si>
    <t>16/04/2020</t>
  </si>
  <si>
    <t>17/04/2020</t>
  </si>
  <si>
    <t>18/04/2020</t>
  </si>
  <si>
    <t>19/04/2020</t>
  </si>
  <si>
    <t>20/04/2020</t>
  </si>
  <si>
    <t>21/04/2020</t>
  </si>
  <si>
    <t>22/04/2020</t>
  </si>
  <si>
    <t>23/04/2020</t>
  </si>
  <si>
    <t>24/04/2020</t>
  </si>
  <si>
    <t>25/04/2020</t>
  </si>
  <si>
    <t>26/04/2020</t>
  </si>
  <si>
    <t>27/04/2020</t>
  </si>
  <si>
    <t>28/04/2020</t>
  </si>
  <si>
    <t>29/04/2020</t>
  </si>
  <si>
    <t>30/04/2020</t>
  </si>
  <si>
    <t>Total général</t>
  </si>
  <si>
    <t>Étiquettes de lignes</t>
  </si>
  <si>
    <t>Nombre de NOM</t>
  </si>
  <si>
    <t xml:space="preserve">PERSONNEL DE GARDE </t>
  </si>
  <si>
    <t>Socf</t>
  </si>
  <si>
    <t>God</t>
  </si>
  <si>
    <t>Haf</t>
  </si>
  <si>
    <t>Lefff</t>
  </si>
  <si>
    <t>f</t>
  </si>
  <si>
    <t>Qf</t>
  </si>
  <si>
    <t>BffUT</t>
  </si>
  <si>
    <t>Hef</t>
  </si>
  <si>
    <t>ff</t>
  </si>
  <si>
    <t>Mg</t>
  </si>
  <si>
    <t>Rg</t>
  </si>
  <si>
    <t>Bg</t>
  </si>
  <si>
    <t>h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</si>
  <si>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</si>
  <si>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</si>
  <si>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</si>
  <si>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</si>
  <si>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</si>
  <si>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</si>
  <si>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</si>
  <si>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</si>
  <si>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</si>
  <si>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</si>
  <si>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</si>
  <si>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>s</t>
  </si>
  <si>
    <t>d</t>
  </si>
  <si>
    <t>g</t>
  </si>
  <si>
    <t>l</t>
  </si>
  <si>
    <t>m</t>
  </si>
  <si>
    <t>c</t>
  </si>
  <si>
    <t>vb</t>
  </si>
  <si>
    <t>n</t>
  </si>
  <si>
    <t>rt</t>
  </si>
  <si>
    <t>uh</t>
  </si>
  <si>
    <t>zs</t>
  </si>
  <si>
    <t>erg</t>
  </si>
  <si>
    <t>retre</t>
  </si>
  <si>
    <t>hsq</t>
  </si>
  <si>
    <t>qsd</t>
  </si>
  <si>
    <t>dsf</t>
  </si>
  <si>
    <t>erf</t>
  </si>
  <si>
    <t>sd</t>
  </si>
  <si>
    <t>ed</t>
  </si>
  <si>
    <t>dc</t>
  </si>
  <si>
    <t>gb</t>
  </si>
  <si>
    <t>dcs</t>
  </si>
  <si>
    <t>grb</t>
  </si>
  <si>
    <t>rgb</t>
  </si>
  <si>
    <t>rb</t>
  </si>
  <si>
    <t>evef</t>
  </si>
  <si>
    <t>fv</t>
  </si>
  <si>
    <t>ssdc</t>
  </si>
  <si>
    <t>dsc</t>
  </si>
  <si>
    <t>ddc</t>
  </si>
  <si>
    <t>gbg</t>
  </si>
  <si>
    <t>dscs</t>
  </si>
  <si>
    <t>cev</t>
  </si>
  <si>
    <t>efv</t>
  </si>
  <si>
    <t>ht</t>
  </si>
  <si>
    <t>rfd</t>
  </si>
  <si>
    <t>fd</t>
  </si>
  <si>
    <t>dfvdf</t>
  </si>
  <si>
    <t>fdv</t>
  </si>
  <si>
    <t>dv</t>
  </si>
  <si>
    <t>cds</t>
  </si>
  <si>
    <t>cddsc</t>
  </si>
  <si>
    <t>v</t>
  </si>
  <si>
    <t>cd</t>
  </si>
  <si>
    <t>dcd</t>
  </si>
  <si>
    <t>sf</t>
  </si>
  <si>
    <t>b</t>
  </si>
  <si>
    <t>hn</t>
  </si>
  <si>
    <t>juu</t>
  </si>
  <si>
    <t>mo</t>
  </si>
  <si>
    <t>oi</t>
  </si>
  <si>
    <t>oimku</t>
  </si>
  <si>
    <t>tyj</t>
  </si>
  <si>
    <t>ytj</t>
  </si>
  <si>
    <t>fh</t>
  </si>
  <si>
    <t>dezed</t>
  </si>
  <si>
    <t>qc</t>
  </si>
  <si>
    <t>qd</t>
  </si>
  <si>
    <t>sqd</t>
  </si>
  <si>
    <t>az</t>
  </si>
  <si>
    <t>zaeza</t>
  </si>
  <si>
    <t>er</t>
  </si>
  <si>
    <t>iy</t>
  </si>
  <si>
    <t>th</t>
  </si>
  <si>
    <t>yu</t>
  </si>
  <si>
    <t>uy</t>
  </si>
  <si>
    <t>ru</t>
  </si>
  <si>
    <t>dde</t>
  </si>
  <si>
    <t>de</t>
  </si>
  <si>
    <t>edx</t>
  </si>
  <si>
    <t>1/ Sélectionner « SPP » dans la colonne F « Spécialité »</t>
  </si>
  <si>
    <t>4/ Sélectionner automatique du « Jour J » ligne 2 et filtre unquement  (COVID-F – COVID-G – T)</t>
  </si>
  <si>
    <t>3/ Sélectionner l’aptitude dans la colonne i « aptitude » (CCGI – EP)</t>
  </si>
  <si>
    <t>2/ Sélectionner les gardes  dans la colonne C « Grade » (CCH)</t>
  </si>
  <si>
    <t>2/ Sélectionner les gardes  dans la colonne C « Grade » (SGT – SCH – ADJ – ADC – MAJ)</t>
  </si>
  <si>
    <t>2/ Sélectionner les gardes  dans la colonne C « Grade » (LCL - CBA - CNE  LTN)</t>
  </si>
  <si>
    <t>2/ Sélectionner les gardes  dans la colonne C « Grade » (1CL - CPL )</t>
  </si>
  <si>
    <t>DATE</t>
  </si>
  <si>
    <t>Ressource</t>
  </si>
  <si>
    <t>Grade</t>
  </si>
  <si>
    <t>Nombre de Echelier</t>
  </si>
  <si>
    <t>Nombre de CEP</t>
  </si>
  <si>
    <t>Ressources</t>
  </si>
  <si>
    <t>Type</t>
  </si>
  <si>
    <t>PERSONNEL SPP JUSQU’À M2-P3 ET P4</t>
  </si>
  <si>
    <t>M2-P3</t>
  </si>
  <si>
    <t>4/ Sélectionner automatique du « Jour J » ligne 2 et filtre unquement  (G)</t>
  </si>
  <si>
    <t>3/ Sélectionner l’aptitude dans la colonne i « aptitude » (TOUS)</t>
  </si>
  <si>
    <t>1/ Sélectionner « SPP et SPE» dans la colonne F « Spécialité »</t>
  </si>
  <si>
    <t>3/ Sélectionner l’aptitude dans la colonne i « aptitude » (M2-P3 - P4)</t>
  </si>
  <si>
    <t>3/ Sélectionner l’aptitude dans la colonne i « aptitude » ( M2-P3 - P4)</t>
  </si>
  <si>
    <t>1/ Sélectionner « SPE » dans la colonne F « Spécialité »</t>
  </si>
  <si>
    <t>3/ Sélectionner l’aptitude dans la colonne i « aptitude » (VSAV)</t>
  </si>
  <si>
    <t>dont CEP</t>
  </si>
  <si>
    <t>dont Echeliers</t>
  </si>
  <si>
    <t>Total Nombre de NOM</t>
  </si>
  <si>
    <t>Total Nombre de Echelier</t>
  </si>
  <si>
    <t>Total Nombre de CEP</t>
  </si>
  <si>
    <t>Nombre de NOM APTES SPP EP (M1-P1)</t>
  </si>
  <si>
    <t>Nombre de Echelier APTES SPP EP (M1-P1)</t>
  </si>
  <si>
    <t>Nombre de CEP APTES SPP EP (M1-P1)</t>
  </si>
  <si>
    <t xml:space="preserve">Nombre de NOM APTES SPP VSAV </t>
  </si>
  <si>
    <t xml:space="preserve">Nombre de Echelier APTES SPP VSAV </t>
  </si>
  <si>
    <t xml:space="preserve">Nombre de CEP APTES SPP VSAV </t>
  </si>
  <si>
    <t xml:space="preserve">Nombre de NOM PERSONNEL DE GARDE </t>
  </si>
  <si>
    <t xml:space="preserve">Nombre de Echelier PERSONNEL DE GARDE </t>
  </si>
  <si>
    <t xml:space="preserve">Nombre de CEP PERSONNEL DE GARDE </t>
  </si>
  <si>
    <t>Nombre de NOM PERSONNEL SPP JUSQU’À M2-P3 ET P4</t>
  </si>
  <si>
    <t>Nombre de Echelier PERSONNEL SPP JUSQU’À M2-P3 ET P4</t>
  </si>
  <si>
    <t>Nombre de CEP PERSONNEL SPP JUSQU’À M2-P3 ET P4</t>
  </si>
  <si>
    <t>Date</t>
  </si>
  <si>
    <t/>
  </si>
  <si>
    <t>TT</t>
  </si>
  <si>
    <t>P4</t>
  </si>
  <si>
    <t>P2</t>
  </si>
  <si>
    <t>P1</t>
  </si>
  <si>
    <t>P3</t>
  </si>
  <si>
    <t>30/04/2021</t>
  </si>
  <si>
    <t>30/04/2022</t>
  </si>
  <si>
    <t>30/04/2023</t>
  </si>
  <si>
    <t>30/04/2024</t>
  </si>
  <si>
    <t>30/04/2025</t>
  </si>
  <si>
    <t>30/04/2026</t>
  </si>
  <si>
    <t>30/04/2027</t>
  </si>
  <si>
    <t>30/04/2028</t>
  </si>
  <si>
    <t>OK</t>
  </si>
  <si>
    <t>possible de rajouter u filtre A avec G pour ce tableau ci-dessous ? Merci :)</t>
  </si>
  <si>
    <t>PERSONNEL MIS AU REPOS</t>
  </si>
  <si>
    <t>4/ Sélectionner automatique du « Jour J » ligne 2 et filtre unquement  (R)</t>
  </si>
  <si>
    <t>POSSIBLE DE RAJOUTER CE TABLEAU EN PLUS ?</t>
  </si>
  <si>
    <t>NON 3 SI JE FILTRE JE TROUVE 3</t>
  </si>
  <si>
    <t>DATE DE 27/03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</si>
</sst>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6" fillId="0" borderId="0" xfId="0" applyFont="1" applyAlignment="1">
      <alignment vertical="center"/>
    </xf>
    <xf numFmtId="0" fontId="0" fillId="13" borderId="0" xfId="0" applyFill="1"/>
    <xf numFmtId="14" fontId="0" fillId="13" borderId="0" xfId="0" applyNumberFormat="1" applyFill="1"/>
    <xf numFmtId="0" fontId="0" fillId="0" borderId="0" xfId="0" quotePrefix="1" applyNumberFormat="1" applyAlignment="1"/>
    <xf numFmtId="0" fontId="0" fillId="0" borderId="0" xfId="0" applyNumberFormat="1" applyAlignment="1"/>
    <xf numFmtId="0" fontId="0" fillId="0" borderId="0" xfId="0" applyAlignment="1">
      <alignment horizontal="left" indent="2"/>
    </xf>
    <xf numFmtId="0" fontId="7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10" fillId="0" borderId="0" xfId="0" applyFont="1" applyBorder="1"/>
    <xf numFmtId="0" fontId="5" fillId="5" borderId="0" xfId="0" applyFont="1" applyFill="1" applyAlignment="1">
      <alignment horizontal="left"/>
    </xf>
    <xf numFmtId="0" fontId="9" fillId="0" borderId="0" xfId="0" applyFont="1"/>
    <xf numFmtId="0" fontId="2" fillId="11" borderId="1" xfId="0" applyFont="1" applyFill="1" applyBorder="1" applyAlignment="1">
      <alignment horizontal="centerContinuous"/>
    </xf>
    <xf numFmtId="0" fontId="1" fillId="8" borderId="1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2" fillId="7" borderId="3" xfId="0" applyFont="1" applyFill="1" applyBorder="1" applyAlignment="1">
      <alignment horizontal="center"/>
    </xf>
    <xf numFmtId="0" fontId="0" fillId="5" borderId="0" xfId="0" applyFill="1"/>
    <xf numFmtId="0" fontId="10" fillId="0" borderId="14" xfId="0" applyFont="1" applyBorder="1"/>
    <xf numFmtId="0" fontId="10" fillId="0" borderId="13" xfId="0" applyFont="1" applyBorder="1"/>
    <xf numFmtId="0" fontId="10" fillId="0" borderId="0" xfId="0" applyFont="1"/>
    <xf numFmtId="0" fontId="8" fillId="0" borderId="12" xfId="0" applyFont="1" applyFill="1" applyBorder="1" applyAlignment="1">
      <alignment vertical="center"/>
    </xf>
    <xf numFmtId="0" fontId="0" fillId="0" borderId="0" xfId="0" applyFill="1"/>
    <xf numFmtId="0" fontId="0" fillId="0" borderId="0" xfId="0" applyFill="1" applyBorder="1"/>
    <xf numFmtId="0" fontId="9" fillId="0" borderId="0" xfId="0" applyFont="1" applyFill="1" applyBorder="1"/>
    <xf numFmtId="0" fontId="5" fillId="0" borderId="0" xfId="0" quotePrefix="1" applyNumberFormat="1" applyFont="1" applyFill="1" applyBorder="1" applyAlignment="1">
      <alignment horizontal="left"/>
    </xf>
    <xf numFmtId="0" fontId="0" fillId="0" borderId="0" xfId="0" applyNumberFormat="1" applyFill="1" applyBorder="1" applyAlignment="1"/>
    <xf numFmtId="0" fontId="0" fillId="0" borderId="0" xfId="0" quotePrefix="1" applyNumberFormat="1" applyFill="1" applyBorder="1" applyAlignment="1"/>
    <xf numFmtId="0" fontId="0" fillId="0" borderId="0" xfId="0" applyNumberFormat="1" applyFill="1" applyAlignment="1"/>
    <xf numFmtId="0" fontId="5" fillId="0" borderId="0" xfId="0" applyNumberFormat="1" applyFont="1" applyFill="1" applyAlignment="1">
      <alignment horizontal="left"/>
    </xf>
    <xf numFmtId="0" fontId="1" fillId="9" borderId="1" xfId="0" applyFont="1" applyFill="1" applyBorder="1" applyAlignment="1">
      <alignment horizontal="centerContinuous"/>
    </xf>
    <xf numFmtId="0" fontId="11" fillId="0" borderId="0" xfId="0" applyNumberFormat="1" applyFont="1" applyFill="1" applyAlignment="1">
      <alignment horizontal="left"/>
    </xf>
    <xf numFmtId="0" fontId="2" fillId="12" borderId="4" xfId="0" applyFont="1" applyFill="1" applyBorder="1" applyAlignment="1">
      <alignment horizontal="center"/>
    </xf>
    <xf numFmtId="0" fontId="2" fillId="12" borderId="5" xfId="0" applyFont="1" applyFill="1" applyBorder="1" applyAlignment="1">
      <alignment horizontal="center"/>
    </xf>
    <xf numFmtId="0" fontId="2" fillId="12" borderId="6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14" borderId="8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14" borderId="16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15" borderId="0" xfId="0" applyFill="1"/>
    <xf numFmtId="0" fontId="1" fillId="4" borderId="7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7" borderId="1" xfId="0" applyFont="1" applyFill="1" applyBorder="1" applyAlignment="1">
      <alignment horizontal="center"/>
    </xf>
  </cellXfs>
  <cellStyles count="1">
    <cellStyle name="Normal" xfId="0" builtinId="0"/>
  </cellStyles>
  <dxfs count="157"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none"/>
      </font>
    </dxf>
    <dxf>
      <font>
        <strike val="0"/>
        <outline val="0"/>
        <shadow val="0"/>
        <u val="none"/>
        <vertAlign val="baseline"/>
        <sz val="11"/>
        <name val="Calibri"/>
        <scheme val="none"/>
      </font>
    </dxf>
    <dxf>
      <font>
        <strike val="0"/>
        <outline val="0"/>
        <shadow val="0"/>
        <u val="none"/>
        <vertAlign val="baseline"/>
        <sz val="1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theme="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56"/>
      <tableStyleElement type="headerRow" dxfId="155"/>
      <tableStyleElement type="firstRowStripe" dxfId="154"/>
    </tableStyle>
    <tableStyle name="TableStyleQueryResult" pivot="0" count="3" xr9:uid="{00000000-0011-0000-FFFF-FFFF01000000}">
      <tableStyleElement type="wholeTable" dxfId="153"/>
      <tableStyleElement type="headerRow" dxfId="152"/>
      <tableStyleElement type="firstRowStripe" dxfId="15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oxo/Desktop/GTA%20COVID-19%20CCL6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CL6"/>
      <sheetName val="Ressources disponibles"/>
      <sheetName val="CDT CCL6"/>
      <sheetName val="B.ADU"/>
      <sheetName val="SOA"/>
      <sheetName val="RHL"/>
      <sheetName val="REMISE"/>
      <sheetName val="SSH"/>
      <sheetName val="MG"/>
      <sheetName val="EMGFIS CDT"/>
      <sheetName val="EMGFIS SFOR"/>
      <sheetName val="EMGFIS SRH"/>
      <sheetName val="EMGFIS CFO"/>
      <sheetName val="EMGFIS CMED"/>
      <sheetName val="Aptitudes engins"/>
    </sheetNames>
    <sheetDataSet>
      <sheetData sheetId="0" refreshError="1"/>
      <sheetData sheetId="1" refreshError="1"/>
      <sheetData sheetId="2" refreshError="1"/>
      <sheetData sheetId="3">
        <row r="3">
          <cell r="E3" t="str">
            <v>T</v>
          </cell>
          <cell r="F3" t="str">
            <v>T</v>
          </cell>
          <cell r="G3" t="str">
            <v>COVID-G</v>
          </cell>
          <cell r="H3" t="str">
            <v>P</v>
          </cell>
          <cell r="I3" t="str">
            <v>P</v>
          </cell>
          <cell r="J3" t="str">
            <v>T</v>
          </cell>
          <cell r="K3" t="str">
            <v>COVID-G</v>
          </cell>
          <cell r="L3" t="str">
            <v>T</v>
          </cell>
          <cell r="M3" t="str">
            <v>COVID-G</v>
          </cell>
          <cell r="N3" t="str">
            <v>T</v>
          </cell>
          <cell r="Q3" t="str">
            <v>COVID-G</v>
          </cell>
          <cell r="R3" t="str">
            <v>T</v>
          </cell>
          <cell r="S3" t="str">
            <v>COVID-G</v>
          </cell>
          <cell r="T3" t="str">
            <v>T</v>
          </cell>
          <cell r="U3" t="str">
            <v>COVID-G</v>
          </cell>
        </row>
        <row r="4">
          <cell r="E4" t="str">
            <v>T</v>
          </cell>
          <cell r="F4" t="str">
            <v>COVID-G</v>
          </cell>
          <cell r="G4" t="str">
            <v>T</v>
          </cell>
          <cell r="H4" t="str">
            <v>O</v>
          </cell>
          <cell r="I4" t="str">
            <v>O</v>
          </cell>
          <cell r="J4" t="str">
            <v>T</v>
          </cell>
          <cell r="K4" t="str">
            <v>T</v>
          </cell>
          <cell r="L4" t="str">
            <v>COVID-G</v>
          </cell>
          <cell r="M4" t="str">
            <v>T</v>
          </cell>
          <cell r="N4" t="str">
            <v>COVID-G</v>
          </cell>
          <cell r="Q4" t="str">
            <v>T</v>
          </cell>
          <cell r="R4" t="str">
            <v>COVID-G</v>
          </cell>
          <cell r="S4" t="str">
            <v>T</v>
          </cell>
          <cell r="T4" t="str">
            <v>COVID-G</v>
          </cell>
          <cell r="U4" t="str">
            <v>T</v>
          </cell>
        </row>
      </sheetData>
      <sheetData sheetId="4">
        <row r="3">
          <cell r="E3" t="str">
            <v>T</v>
          </cell>
          <cell r="F3" t="str">
            <v>T</v>
          </cell>
          <cell r="G3" t="str">
            <v>A</v>
          </cell>
          <cell r="H3" t="str">
            <v>A</v>
          </cell>
          <cell r="I3" t="str">
            <v>A</v>
          </cell>
          <cell r="J3" t="str">
            <v>T</v>
          </cell>
          <cell r="K3" t="str">
            <v>A</v>
          </cell>
          <cell r="L3" t="str">
            <v>T</v>
          </cell>
          <cell r="M3" t="str">
            <v>T</v>
          </cell>
          <cell r="N3" t="str">
            <v>COVID-G</v>
          </cell>
          <cell r="O3" t="str">
            <v>COVID-G</v>
          </cell>
          <cell r="P3" t="str">
            <v>COVID-G</v>
          </cell>
          <cell r="Q3" t="str">
            <v>T</v>
          </cell>
          <cell r="R3" t="str">
            <v>T</v>
          </cell>
          <cell r="S3" t="str">
            <v>COVID-G</v>
          </cell>
          <cell r="T3" t="str">
            <v>COVID-G</v>
          </cell>
          <cell r="U3" t="str">
            <v>T</v>
          </cell>
          <cell r="X3" t="str">
            <v>X</v>
          </cell>
          <cell r="Y3" t="str">
            <v>X</v>
          </cell>
          <cell r="AG3" t="str">
            <v>X</v>
          </cell>
          <cell r="AH3" t="str">
            <v>X</v>
          </cell>
          <cell r="AI3" t="str">
            <v>X</v>
          </cell>
          <cell r="AM3" t="str">
            <v>x</v>
          </cell>
          <cell r="AN3" t="str">
            <v>x</v>
          </cell>
          <cell r="AT3" t="str">
            <v>x</v>
          </cell>
          <cell r="AU3" t="str">
            <v>x</v>
          </cell>
        </row>
        <row r="4">
          <cell r="E4" t="str">
            <v>COVID-G</v>
          </cell>
          <cell r="F4" t="str">
            <v>COVID-G</v>
          </cell>
          <cell r="G4" t="str">
            <v>A</v>
          </cell>
          <cell r="H4" t="str">
            <v>A</v>
          </cell>
          <cell r="I4" t="str">
            <v>A</v>
          </cell>
          <cell r="J4" t="str">
            <v>A</v>
          </cell>
          <cell r="K4" t="str">
            <v>T</v>
          </cell>
          <cell r="L4" t="str">
            <v>G</v>
          </cell>
          <cell r="M4" t="str">
            <v>COVID-G</v>
          </cell>
          <cell r="N4" t="str">
            <v>T</v>
          </cell>
          <cell r="O4" t="str">
            <v>COVID-G</v>
          </cell>
          <cell r="P4" t="str">
            <v>COVID-G</v>
          </cell>
          <cell r="Q4" t="str">
            <v>COVID-G</v>
          </cell>
          <cell r="R4" t="str">
            <v>COVID-G</v>
          </cell>
          <cell r="S4" t="str">
            <v>T</v>
          </cell>
          <cell r="T4" t="str">
            <v>T</v>
          </cell>
          <cell r="U4" t="str">
            <v>COVID-G</v>
          </cell>
          <cell r="Z4" t="str">
            <v>x</v>
          </cell>
          <cell r="AA4" t="str">
            <v>x</v>
          </cell>
          <cell r="AB4" t="str">
            <v>x</v>
          </cell>
          <cell r="AE4" t="str">
            <v>X</v>
          </cell>
          <cell r="AF4" t="str">
            <v>X</v>
          </cell>
          <cell r="AL4" t="str">
            <v>x</v>
          </cell>
          <cell r="AO4" t="str">
            <v>x</v>
          </cell>
          <cell r="AP4" t="str">
            <v>x</v>
          </cell>
          <cell r="AS4" t="str">
            <v>x</v>
          </cell>
          <cell r="AV4" t="str">
            <v>x</v>
          </cell>
        </row>
        <row r="5">
          <cell r="E5" t="str">
            <v>COVID-G</v>
          </cell>
          <cell r="F5" t="str">
            <v>G</v>
          </cell>
          <cell r="G5" t="str">
            <v>T</v>
          </cell>
          <cell r="H5" t="str">
            <v>O</v>
          </cell>
          <cell r="I5" t="str">
            <v>O</v>
          </cell>
          <cell r="J5" t="str">
            <v>COVID-G</v>
          </cell>
          <cell r="K5" t="str">
            <v>COVID-G</v>
          </cell>
          <cell r="L5" t="str">
            <v>COVID-G</v>
          </cell>
          <cell r="M5" t="str">
            <v>G</v>
          </cell>
          <cell r="N5" t="str">
            <v>COVID-G</v>
          </cell>
          <cell r="O5" t="str">
            <v>COVID-G</v>
          </cell>
          <cell r="P5" t="str">
            <v>COVID-G</v>
          </cell>
          <cell r="Q5" t="str">
            <v>COVID-G</v>
          </cell>
          <cell r="R5" t="str">
            <v>COVID-G</v>
          </cell>
          <cell r="S5" t="str">
            <v>A</v>
          </cell>
          <cell r="T5" t="str">
            <v>A</v>
          </cell>
          <cell r="U5" t="str">
            <v>COVID-G</v>
          </cell>
          <cell r="Z5" t="str">
            <v>x</v>
          </cell>
          <cell r="AA5" t="str">
            <v>x</v>
          </cell>
          <cell r="AE5" t="str">
            <v>x</v>
          </cell>
          <cell r="AF5" t="str">
            <v>x</v>
          </cell>
          <cell r="AO5" t="str">
            <v>x</v>
          </cell>
          <cell r="AP5" t="str">
            <v>x</v>
          </cell>
          <cell r="AU5" t="str">
            <v>x</v>
          </cell>
          <cell r="AV5" t="str">
            <v>x</v>
          </cell>
        </row>
      </sheetData>
      <sheetData sheetId="5">
        <row r="3">
          <cell r="E3" t="str">
            <v>COVID-G</v>
          </cell>
          <cell r="F3" t="str">
            <v>T</v>
          </cell>
          <cell r="G3" t="str">
            <v>COVID-G</v>
          </cell>
          <cell r="H3" t="str">
            <v>O</v>
          </cell>
          <cell r="I3" t="str">
            <v>O</v>
          </cell>
          <cell r="J3" t="str">
            <v>T</v>
          </cell>
          <cell r="K3" t="str">
            <v>A</v>
          </cell>
          <cell r="L3" t="str">
            <v>T</v>
          </cell>
          <cell r="M3" t="str">
            <v>COVID-G</v>
          </cell>
          <cell r="N3" t="str">
            <v>COVID-G</v>
          </cell>
          <cell r="O3" t="str">
            <v>COVID-G</v>
          </cell>
          <cell r="P3" t="str">
            <v>COVID-G</v>
          </cell>
          <cell r="Q3" t="str">
            <v>COVID-G</v>
          </cell>
          <cell r="R3" t="str">
            <v>COVID-G</v>
          </cell>
          <cell r="S3" t="str">
            <v>T</v>
          </cell>
          <cell r="T3" t="str">
            <v>COVID-G</v>
          </cell>
          <cell r="U3" t="str">
            <v>T</v>
          </cell>
          <cell r="V3" t="str">
            <v>COVID-G</v>
          </cell>
          <cell r="W3" t="str">
            <v>COVID-G</v>
          </cell>
          <cell r="X3" t="str">
            <v>T</v>
          </cell>
          <cell r="Y3" t="str">
            <v>T</v>
          </cell>
          <cell r="Z3" t="str">
            <v>T</v>
          </cell>
          <cell r="AA3" t="str">
            <v>T</v>
          </cell>
          <cell r="AB3" t="str">
            <v>T</v>
          </cell>
          <cell r="AC3" t="str">
            <v>COVID-G</v>
          </cell>
          <cell r="AD3" t="str">
            <v>COVID-G</v>
          </cell>
          <cell r="AE3" t="str">
            <v>COVID-G</v>
          </cell>
          <cell r="AF3" t="str">
            <v>COVID-G</v>
          </cell>
          <cell r="AG3" t="str">
            <v>COVID-G</v>
          </cell>
          <cell r="AH3" t="str">
            <v>COVID-G</v>
          </cell>
          <cell r="AI3" t="str">
            <v>COVID-G</v>
          </cell>
          <cell r="AJ3" t="str">
            <v>COVID-G</v>
          </cell>
          <cell r="AK3" t="str">
            <v>COVID-G</v>
          </cell>
          <cell r="AL3" t="str">
            <v>T</v>
          </cell>
          <cell r="AM3" t="str">
            <v>T</v>
          </cell>
          <cell r="AN3" t="str">
            <v>COVID-G</v>
          </cell>
          <cell r="AO3" t="str">
            <v>T</v>
          </cell>
          <cell r="AP3" t="str">
            <v>COVID-G</v>
          </cell>
          <cell r="AQ3" t="str">
            <v>COVID-G</v>
          </cell>
          <cell r="AR3" t="str">
            <v>COVID-G</v>
          </cell>
          <cell r="AS3" t="str">
            <v>T</v>
          </cell>
          <cell r="AT3" t="str">
            <v>T</v>
          </cell>
          <cell r="AU3" t="str">
            <v>COVID-G</v>
          </cell>
          <cell r="AV3" t="str">
            <v>T</v>
          </cell>
        </row>
        <row r="4">
          <cell r="E4" t="str">
            <v>T</v>
          </cell>
          <cell r="F4" t="str">
            <v>COVID-G</v>
          </cell>
          <cell r="G4" t="str">
            <v>T</v>
          </cell>
          <cell r="H4" t="str">
            <v>O</v>
          </cell>
          <cell r="I4" t="str">
            <v>O</v>
          </cell>
          <cell r="J4" t="str">
            <v>COVID-G</v>
          </cell>
          <cell r="K4" t="str">
            <v>COVID-G</v>
          </cell>
          <cell r="L4" t="str">
            <v>COVID-G</v>
          </cell>
          <cell r="M4" t="str">
            <v>T</v>
          </cell>
          <cell r="N4" t="str">
            <v>T</v>
          </cell>
          <cell r="O4" t="str">
            <v>COVID-G</v>
          </cell>
          <cell r="P4" t="str">
            <v>COVID-G</v>
          </cell>
          <cell r="Q4" t="str">
            <v>G</v>
          </cell>
          <cell r="R4" t="str">
            <v>T</v>
          </cell>
          <cell r="S4" t="str">
            <v>COVID-G</v>
          </cell>
          <cell r="T4" t="str">
            <v>T</v>
          </cell>
          <cell r="U4" t="str">
            <v>COVID-G</v>
          </cell>
          <cell r="V4" t="str">
            <v>P</v>
          </cell>
          <cell r="W4" t="str">
            <v>P</v>
          </cell>
          <cell r="X4" t="str">
            <v>P</v>
          </cell>
          <cell r="Y4" t="str">
            <v>P</v>
          </cell>
          <cell r="Z4" t="str">
            <v>P</v>
          </cell>
          <cell r="AA4" t="str">
            <v>P</v>
          </cell>
          <cell r="AB4" t="str">
            <v>P</v>
          </cell>
          <cell r="AC4" t="str">
            <v>P</v>
          </cell>
          <cell r="AD4" t="str">
            <v>P</v>
          </cell>
          <cell r="AE4" t="str">
            <v>P</v>
          </cell>
          <cell r="AF4" t="str">
            <v>T</v>
          </cell>
          <cell r="AG4" t="str">
            <v>T</v>
          </cell>
          <cell r="AH4" t="str">
            <v>T</v>
          </cell>
          <cell r="AI4" t="str">
            <v>T</v>
          </cell>
          <cell r="AJ4" t="str">
            <v>COVID-G</v>
          </cell>
          <cell r="AK4" t="str">
            <v>COVID-G</v>
          </cell>
          <cell r="AL4" t="str">
            <v>COVID-G</v>
          </cell>
          <cell r="AM4" t="str">
            <v>COVID-G</v>
          </cell>
          <cell r="AN4" t="str">
            <v>T</v>
          </cell>
          <cell r="AO4" t="str">
            <v>COVID-G</v>
          </cell>
          <cell r="AP4" t="str">
            <v>T</v>
          </cell>
          <cell r="AQ4" t="str">
            <v>COVID-G</v>
          </cell>
          <cell r="AR4" t="str">
            <v>COVID-G</v>
          </cell>
          <cell r="AS4" t="str">
            <v>COVID-G</v>
          </cell>
          <cell r="AT4" t="str">
            <v>COVID-G</v>
          </cell>
          <cell r="AU4" t="str">
            <v>T</v>
          </cell>
          <cell r="AV4" t="str">
            <v>COVID-G</v>
          </cell>
        </row>
        <row r="5">
          <cell r="E5" t="str">
            <v>CM</v>
          </cell>
          <cell r="F5" t="str">
            <v>CM</v>
          </cell>
          <cell r="G5" t="str">
            <v>CM</v>
          </cell>
          <cell r="H5" t="str">
            <v>CM</v>
          </cell>
          <cell r="I5" t="str">
            <v>CM</v>
          </cell>
          <cell r="J5" t="str">
            <v>CM</v>
          </cell>
          <cell r="K5" t="str">
            <v>CM</v>
          </cell>
          <cell r="L5" t="str">
            <v>CM</v>
          </cell>
          <cell r="M5" t="str">
            <v>CM</v>
          </cell>
          <cell r="N5" t="str">
            <v>CM</v>
          </cell>
          <cell r="O5" t="str">
            <v>CM</v>
          </cell>
          <cell r="P5" t="str">
            <v>CM</v>
          </cell>
          <cell r="Q5" t="str">
            <v>CM</v>
          </cell>
          <cell r="R5" t="str">
            <v>CM</v>
          </cell>
          <cell r="S5" t="str">
            <v>CM</v>
          </cell>
          <cell r="T5" t="str">
            <v>CM</v>
          </cell>
          <cell r="U5" t="str">
            <v>CM</v>
          </cell>
          <cell r="V5" t="str">
            <v>CM</v>
          </cell>
          <cell r="W5" t="str">
            <v>CM</v>
          </cell>
          <cell r="X5" t="str">
            <v>CM</v>
          </cell>
          <cell r="Y5" t="str">
            <v>CM</v>
          </cell>
          <cell r="Z5" t="str">
            <v>CM</v>
          </cell>
          <cell r="AA5" t="str">
            <v>CM</v>
          </cell>
          <cell r="AB5" t="str">
            <v>CM</v>
          </cell>
          <cell r="AC5" t="str">
            <v>CM</v>
          </cell>
          <cell r="AD5" t="str">
            <v>CM</v>
          </cell>
          <cell r="AE5" t="str">
            <v>CM</v>
          </cell>
          <cell r="AF5" t="str">
            <v>CM</v>
          </cell>
          <cell r="AG5" t="str">
            <v>CM</v>
          </cell>
          <cell r="AH5" t="str">
            <v>CM</v>
          </cell>
          <cell r="AI5" t="str">
            <v>CM</v>
          </cell>
          <cell r="AJ5" t="str">
            <v>CM</v>
          </cell>
          <cell r="AK5" t="str">
            <v>CM</v>
          </cell>
          <cell r="AL5" t="str">
            <v>CM</v>
          </cell>
          <cell r="AM5" t="str">
            <v>CM</v>
          </cell>
          <cell r="AN5" t="str">
            <v>CM</v>
          </cell>
          <cell r="AO5" t="str">
            <v>CM</v>
          </cell>
          <cell r="AP5" t="str">
            <v>CM</v>
          </cell>
          <cell r="AQ5" t="str">
            <v>CM</v>
          </cell>
          <cell r="AR5" t="str">
            <v>CM</v>
          </cell>
          <cell r="AS5" t="str">
            <v>CM</v>
          </cell>
          <cell r="AT5" t="str">
            <v>CM</v>
          </cell>
          <cell r="AU5" t="str">
            <v>CM</v>
          </cell>
          <cell r="AV5" t="str">
            <v>CM</v>
          </cell>
        </row>
        <row r="6">
          <cell r="E6" t="str">
            <v>T</v>
          </cell>
          <cell r="F6" t="str">
            <v>COVID-G</v>
          </cell>
          <cell r="G6" t="str">
            <v>COVID-G</v>
          </cell>
          <cell r="H6" t="str">
            <v>O</v>
          </cell>
          <cell r="I6" t="str">
            <v>O</v>
          </cell>
          <cell r="J6" t="str">
            <v>COVID-G</v>
          </cell>
          <cell r="K6" t="str">
            <v>COVID-G</v>
          </cell>
          <cell r="L6" t="str">
            <v>COVID-G</v>
          </cell>
          <cell r="M6" t="str">
            <v>COVID-G</v>
          </cell>
          <cell r="N6" t="str">
            <v>COVID-G</v>
          </cell>
          <cell r="O6" t="str">
            <v>COVID-G</v>
          </cell>
          <cell r="P6" t="str">
            <v>COVID-G</v>
          </cell>
          <cell r="Q6" t="str">
            <v>COVID-G</v>
          </cell>
          <cell r="R6" t="str">
            <v>COVID-G</v>
          </cell>
          <cell r="S6" t="str">
            <v>COVID-G</v>
          </cell>
          <cell r="T6" t="str">
            <v>COVID-G</v>
          </cell>
          <cell r="U6" t="str">
            <v>COVID-G</v>
          </cell>
          <cell r="V6" t="str">
            <v>COVID-G</v>
          </cell>
          <cell r="W6" t="str">
            <v>COVID-G</v>
          </cell>
          <cell r="X6" t="str">
            <v>COVID-G</v>
          </cell>
          <cell r="Y6" t="str">
            <v>COVID-G</v>
          </cell>
          <cell r="Z6" t="str">
            <v>COVID-G</v>
          </cell>
          <cell r="AA6" t="str">
            <v>COVID-G</v>
          </cell>
          <cell r="AB6" t="str">
            <v>COVID-G</v>
          </cell>
          <cell r="AC6" t="str">
            <v>COVID-G</v>
          </cell>
          <cell r="AD6" t="str">
            <v>COVID-G</v>
          </cell>
          <cell r="AE6" t="str">
            <v>COVID-G</v>
          </cell>
          <cell r="AF6" t="str">
            <v>COVID-G</v>
          </cell>
          <cell r="AG6" t="str">
            <v>COVID-G</v>
          </cell>
          <cell r="AH6" t="str">
            <v>COVID-G</v>
          </cell>
          <cell r="AI6" t="str">
            <v>COVID-G</v>
          </cell>
          <cell r="AJ6" t="str">
            <v>COVID-G</v>
          </cell>
          <cell r="AK6" t="str">
            <v>COVID-G</v>
          </cell>
          <cell r="AL6" t="str">
            <v>COVID-G</v>
          </cell>
          <cell r="AM6" t="str">
            <v>COVID-G</v>
          </cell>
          <cell r="AN6" t="str">
            <v>COVID-G</v>
          </cell>
          <cell r="AO6" t="str">
            <v>COVID-G</v>
          </cell>
          <cell r="AP6" t="str">
            <v>COVID-G</v>
          </cell>
          <cell r="AQ6" t="str">
            <v>COVID-G</v>
          </cell>
          <cell r="AR6" t="str">
            <v>COVID-G</v>
          </cell>
          <cell r="AS6" t="str">
            <v>COVID-G</v>
          </cell>
          <cell r="AT6" t="str">
            <v>COVID-G</v>
          </cell>
          <cell r="AU6" t="str">
            <v>COVID-G</v>
          </cell>
          <cell r="AV6" t="str">
            <v>COVID-G</v>
          </cell>
        </row>
        <row r="7">
          <cell r="E7" t="str">
            <v>P</v>
          </cell>
          <cell r="F7" t="str">
            <v>P</v>
          </cell>
          <cell r="G7" t="str">
            <v>A</v>
          </cell>
          <cell r="H7" t="str">
            <v>A</v>
          </cell>
          <cell r="I7" t="str">
            <v>A</v>
          </cell>
          <cell r="J7" t="str">
            <v>A</v>
          </cell>
          <cell r="K7" t="str">
            <v>A</v>
          </cell>
          <cell r="L7" t="str">
            <v>COVID-G</v>
          </cell>
          <cell r="M7" t="str">
            <v>COVID-G</v>
          </cell>
          <cell r="N7" t="str">
            <v>COVID-G</v>
          </cell>
          <cell r="O7" t="str">
            <v>COVID-G</v>
          </cell>
          <cell r="P7" t="str">
            <v>COVID-G</v>
          </cell>
          <cell r="Q7" t="str">
            <v>G</v>
          </cell>
          <cell r="R7" t="str">
            <v>COVID-G</v>
          </cell>
          <cell r="S7" t="str">
            <v>COVID-G</v>
          </cell>
          <cell r="T7" t="str">
            <v>COVID-G</v>
          </cell>
          <cell r="U7" t="str">
            <v>COVID-G</v>
          </cell>
          <cell r="V7" t="str">
            <v>COVID-G</v>
          </cell>
          <cell r="W7" t="str">
            <v>COVID-G</v>
          </cell>
          <cell r="X7" t="str">
            <v>COVID-G</v>
          </cell>
          <cell r="Y7" t="str">
            <v>COVID-G</v>
          </cell>
          <cell r="Z7" t="str">
            <v>COVID-G</v>
          </cell>
          <cell r="AA7" t="str">
            <v>COVID-G</v>
          </cell>
          <cell r="AB7" t="str">
            <v>COVID-G</v>
          </cell>
          <cell r="AC7" t="str">
            <v>COVID-G</v>
          </cell>
          <cell r="AD7" t="str">
            <v>COVID-G</v>
          </cell>
          <cell r="AE7" t="str">
            <v>COVID-G</v>
          </cell>
          <cell r="AF7" t="str">
            <v>COVID-G</v>
          </cell>
          <cell r="AG7" t="str">
            <v>COVID-G</v>
          </cell>
          <cell r="AH7" t="str">
            <v>COVID-G</v>
          </cell>
          <cell r="AI7" t="str">
            <v>COVID-G</v>
          </cell>
          <cell r="AJ7" t="str">
            <v>COVID-G</v>
          </cell>
          <cell r="AK7" t="str">
            <v>COVID-G</v>
          </cell>
          <cell r="AL7" t="str">
            <v>COVID-G</v>
          </cell>
          <cell r="AM7" t="str">
            <v>COVID-G</v>
          </cell>
          <cell r="AN7" t="str">
            <v>COVID-G</v>
          </cell>
          <cell r="AO7" t="str">
            <v>COVID-G</v>
          </cell>
          <cell r="AP7" t="str">
            <v>COVID-G</v>
          </cell>
          <cell r="AQ7" t="str">
            <v>COVID-G</v>
          </cell>
          <cell r="AR7" t="str">
            <v>COVID-G</v>
          </cell>
          <cell r="AS7" t="str">
            <v>COVID-G</v>
          </cell>
          <cell r="AT7" t="str">
            <v>COVID-G</v>
          </cell>
          <cell r="AU7" t="str">
            <v>COVID-G</v>
          </cell>
          <cell r="AV7" t="str">
            <v>COVID-G</v>
          </cell>
        </row>
      </sheetData>
      <sheetData sheetId="6">
        <row r="3">
          <cell r="E3" t="str">
            <v>T</v>
          </cell>
          <cell r="F3" t="str">
            <v>COVID-G</v>
          </cell>
          <cell r="G3" t="str">
            <v>T</v>
          </cell>
          <cell r="H3" t="str">
            <v>O</v>
          </cell>
          <cell r="I3" t="str">
            <v>O</v>
          </cell>
          <cell r="J3" t="str">
            <v>COVID-G</v>
          </cell>
          <cell r="K3" t="str">
            <v>COVID-G</v>
          </cell>
          <cell r="L3" t="str">
            <v>COVID-G</v>
          </cell>
          <cell r="M3" t="str">
            <v>COVID-G</v>
          </cell>
          <cell r="N3" t="str">
            <v>COVID-G</v>
          </cell>
          <cell r="O3" t="str">
            <v>O</v>
          </cell>
          <cell r="P3" t="str">
            <v>O</v>
          </cell>
          <cell r="Q3" t="str">
            <v>COVID-G</v>
          </cell>
          <cell r="R3" t="str">
            <v>COVID-G</v>
          </cell>
          <cell r="S3" t="str">
            <v>COVID-G</v>
          </cell>
          <cell r="T3" t="str">
            <v>COVID-G</v>
          </cell>
          <cell r="U3" t="str">
            <v>COVID-G</v>
          </cell>
          <cell r="V3" t="str">
            <v>O</v>
          </cell>
          <cell r="W3" t="str">
            <v>O</v>
          </cell>
          <cell r="X3" t="str">
            <v>COVID-G</v>
          </cell>
          <cell r="Y3" t="str">
            <v>COVID-G</v>
          </cell>
          <cell r="Z3" t="str">
            <v>COVID-G</v>
          </cell>
          <cell r="AA3" t="str">
            <v>COVID-G</v>
          </cell>
          <cell r="AB3" t="str">
            <v>COVID-G</v>
          </cell>
          <cell r="AC3" t="str">
            <v>O</v>
          </cell>
          <cell r="AD3" t="str">
            <v>O</v>
          </cell>
          <cell r="AE3" t="str">
            <v>O</v>
          </cell>
        </row>
        <row r="4">
          <cell r="E4" t="str">
            <v>T</v>
          </cell>
          <cell r="F4" t="str">
            <v>T</v>
          </cell>
          <cell r="G4" t="str">
            <v>T</v>
          </cell>
          <cell r="H4" t="str">
            <v>O</v>
          </cell>
          <cell r="I4" t="str">
            <v>O</v>
          </cell>
          <cell r="J4" t="str">
            <v>COVID-G</v>
          </cell>
          <cell r="K4" t="str">
            <v>COVID-G</v>
          </cell>
          <cell r="L4" t="str">
            <v>T</v>
          </cell>
          <cell r="M4" t="str">
            <v>T</v>
          </cell>
          <cell r="N4" t="str">
            <v>T</v>
          </cell>
          <cell r="O4" t="str">
            <v>O</v>
          </cell>
          <cell r="P4" t="str">
            <v>O</v>
          </cell>
          <cell r="Q4" t="str">
            <v>T</v>
          </cell>
          <cell r="R4" t="str">
            <v>T</v>
          </cell>
          <cell r="S4" t="str">
            <v>T</v>
          </cell>
          <cell r="T4" t="str">
            <v>T</v>
          </cell>
          <cell r="U4" t="str">
            <v>T</v>
          </cell>
          <cell r="V4" t="str">
            <v>O</v>
          </cell>
          <cell r="W4" t="str">
            <v>O</v>
          </cell>
          <cell r="X4" t="str">
            <v>T</v>
          </cell>
          <cell r="Y4" t="str">
            <v>T</v>
          </cell>
          <cell r="Z4" t="str">
            <v>T</v>
          </cell>
          <cell r="AA4" t="str">
            <v>T</v>
          </cell>
          <cell r="AB4" t="str">
            <v>T</v>
          </cell>
          <cell r="AC4" t="str">
            <v>O</v>
          </cell>
          <cell r="AD4" t="str">
            <v>O</v>
          </cell>
          <cell r="AE4" t="str">
            <v>O</v>
          </cell>
        </row>
        <row r="5">
          <cell r="F5" t="str">
            <v>COVID-G</v>
          </cell>
          <cell r="G5" t="str">
            <v>COVID-G</v>
          </cell>
          <cell r="H5" t="str">
            <v>O</v>
          </cell>
          <cell r="I5" t="str">
            <v>O</v>
          </cell>
          <cell r="J5" t="str">
            <v>COVID-G</v>
          </cell>
          <cell r="K5" t="str">
            <v>COVID-G</v>
          </cell>
          <cell r="L5" t="str">
            <v>COVID-G</v>
          </cell>
          <cell r="M5" t="str">
            <v>A</v>
          </cell>
          <cell r="N5" t="str">
            <v>T</v>
          </cell>
          <cell r="O5" t="str">
            <v>O</v>
          </cell>
          <cell r="P5" t="str">
            <v>O</v>
          </cell>
          <cell r="Q5" t="str">
            <v>T</v>
          </cell>
          <cell r="R5" t="str">
            <v>COVID-G</v>
          </cell>
          <cell r="S5" t="str">
            <v>COVID-G</v>
          </cell>
          <cell r="T5" t="str">
            <v>T</v>
          </cell>
          <cell r="U5" t="str">
            <v>RC</v>
          </cell>
          <cell r="V5" t="str">
            <v>O</v>
          </cell>
          <cell r="W5" t="str">
            <v>O</v>
          </cell>
          <cell r="X5" t="str">
            <v>P</v>
          </cell>
          <cell r="Y5" t="str">
            <v>P</v>
          </cell>
          <cell r="Z5" t="str">
            <v>P</v>
          </cell>
          <cell r="AA5" t="str">
            <v>P</v>
          </cell>
          <cell r="AB5" t="str">
            <v>P</v>
          </cell>
          <cell r="AC5" t="str">
            <v>P</v>
          </cell>
          <cell r="AD5" t="str">
            <v>P</v>
          </cell>
          <cell r="AE5" t="str">
            <v>P</v>
          </cell>
        </row>
        <row r="6">
          <cell r="E6" t="str">
            <v>G</v>
          </cell>
          <cell r="F6" t="str">
            <v>T</v>
          </cell>
          <cell r="G6" t="str">
            <v>COVID-G</v>
          </cell>
          <cell r="H6" t="str">
            <v>O</v>
          </cell>
          <cell r="I6" t="str">
            <v>O</v>
          </cell>
          <cell r="J6" t="str">
            <v>T</v>
          </cell>
          <cell r="K6" t="str">
            <v>COVID-G</v>
          </cell>
          <cell r="L6" t="str">
            <v>COVID-G</v>
          </cell>
          <cell r="M6" t="str">
            <v>COVID-G</v>
          </cell>
          <cell r="N6" t="str">
            <v>COVID-G</v>
          </cell>
          <cell r="O6" t="str">
            <v>O</v>
          </cell>
          <cell r="P6" t="str">
            <v>O</v>
          </cell>
          <cell r="Q6" t="str">
            <v>T</v>
          </cell>
          <cell r="R6" t="str">
            <v>COVID-G</v>
          </cell>
          <cell r="S6" t="str">
            <v>COVID-G</v>
          </cell>
          <cell r="T6" t="str">
            <v>T</v>
          </cell>
          <cell r="U6" t="str">
            <v>COVID-G</v>
          </cell>
          <cell r="V6" t="str">
            <v>O</v>
          </cell>
          <cell r="W6" t="str">
            <v>O</v>
          </cell>
          <cell r="X6" t="str">
            <v>T</v>
          </cell>
          <cell r="Y6" t="str">
            <v>COVID-G</v>
          </cell>
          <cell r="Z6" t="str">
            <v>COVID-G</v>
          </cell>
          <cell r="AA6" t="str">
            <v>T</v>
          </cell>
          <cell r="AB6" t="str">
            <v>COVID-G</v>
          </cell>
          <cell r="AC6" t="str">
            <v>O</v>
          </cell>
          <cell r="AD6" t="str">
            <v>O</v>
          </cell>
          <cell r="AE6" t="str">
            <v>O</v>
          </cell>
        </row>
        <row r="7">
          <cell r="E7" t="str">
            <v>T</v>
          </cell>
          <cell r="F7" t="str">
            <v>COVID-G</v>
          </cell>
          <cell r="G7" t="str">
            <v>COVID-G</v>
          </cell>
          <cell r="H7" t="str">
            <v>O</v>
          </cell>
          <cell r="I7" t="str">
            <v>O</v>
          </cell>
          <cell r="J7" t="str">
            <v>COVID-G</v>
          </cell>
          <cell r="K7" t="str">
            <v>COVID-G</v>
          </cell>
          <cell r="L7" t="str">
            <v>COVID-G</v>
          </cell>
          <cell r="M7" t="str">
            <v>COVID-G</v>
          </cell>
          <cell r="N7" t="str">
            <v>COVID-G</v>
          </cell>
          <cell r="O7" t="str">
            <v>O</v>
          </cell>
          <cell r="P7" t="str">
            <v>O</v>
          </cell>
          <cell r="Q7" t="str">
            <v>T</v>
          </cell>
          <cell r="R7" t="str">
            <v>COVID-G</v>
          </cell>
          <cell r="S7" t="str">
            <v>COVID-G</v>
          </cell>
          <cell r="T7" t="str">
            <v>T</v>
          </cell>
          <cell r="U7" t="str">
            <v>COVID-G</v>
          </cell>
          <cell r="V7" t="str">
            <v>O</v>
          </cell>
          <cell r="W7" t="str">
            <v>O</v>
          </cell>
          <cell r="X7" t="str">
            <v>T</v>
          </cell>
          <cell r="Y7" t="str">
            <v>COVID-G</v>
          </cell>
          <cell r="Z7" t="str">
            <v>COVID-G</v>
          </cell>
          <cell r="AA7" t="str">
            <v>T</v>
          </cell>
          <cell r="AB7" t="str">
            <v>COVID-G</v>
          </cell>
          <cell r="AC7" t="str">
            <v>O</v>
          </cell>
          <cell r="AD7" t="str">
            <v>O</v>
          </cell>
          <cell r="AE7" t="str">
            <v>O</v>
          </cell>
        </row>
        <row r="8">
          <cell r="E8" t="str">
            <v>CM</v>
          </cell>
          <cell r="F8" t="str">
            <v>CM</v>
          </cell>
          <cell r="G8" t="str">
            <v>CM</v>
          </cell>
          <cell r="H8" t="str">
            <v>CM</v>
          </cell>
          <cell r="I8" t="str">
            <v>CM</v>
          </cell>
          <cell r="J8" t="str">
            <v>COVID-G</v>
          </cell>
          <cell r="K8" t="str">
            <v>COVID-G</v>
          </cell>
          <cell r="L8" t="str">
            <v>COVID-G</v>
          </cell>
          <cell r="M8" t="str">
            <v>COVID-G</v>
          </cell>
          <cell r="N8" t="str">
            <v>T</v>
          </cell>
          <cell r="O8" t="str">
            <v>O</v>
          </cell>
          <cell r="P8" t="str">
            <v>O</v>
          </cell>
          <cell r="Q8" t="str">
            <v>COVID-G</v>
          </cell>
          <cell r="R8" t="str">
            <v>T</v>
          </cell>
          <cell r="S8" t="str">
            <v>COVID-G</v>
          </cell>
          <cell r="T8" t="str">
            <v>COVID-G</v>
          </cell>
          <cell r="U8" t="str">
            <v>T</v>
          </cell>
          <cell r="V8" t="str">
            <v>P</v>
          </cell>
          <cell r="W8" t="str">
            <v>P</v>
          </cell>
          <cell r="X8" t="str">
            <v>P</v>
          </cell>
          <cell r="Y8" t="str">
            <v>P</v>
          </cell>
          <cell r="Z8" t="str">
            <v>P</v>
          </cell>
          <cell r="AA8" t="str">
            <v>P</v>
          </cell>
          <cell r="AB8" t="str">
            <v>P</v>
          </cell>
          <cell r="AC8" t="str">
            <v>P</v>
          </cell>
          <cell r="AD8" t="str">
            <v>P</v>
          </cell>
          <cell r="AE8" t="str">
            <v>P</v>
          </cell>
        </row>
        <row r="9">
          <cell r="E9" t="str">
            <v>CM</v>
          </cell>
          <cell r="F9" t="str">
            <v>CM</v>
          </cell>
          <cell r="G9" t="str">
            <v>CM</v>
          </cell>
          <cell r="H9" t="str">
            <v>CM</v>
          </cell>
          <cell r="I9" t="str">
            <v>CM</v>
          </cell>
          <cell r="J9" t="str">
            <v>CM</v>
          </cell>
          <cell r="K9" t="str">
            <v>CM</v>
          </cell>
          <cell r="L9" t="str">
            <v>CM</v>
          </cell>
          <cell r="M9" t="str">
            <v>CM</v>
          </cell>
          <cell r="N9" t="str">
            <v>CM</v>
          </cell>
          <cell r="O9" t="str">
            <v>CM</v>
          </cell>
          <cell r="P9" t="str">
            <v>CM</v>
          </cell>
          <cell r="Q9" t="str">
            <v>COVID-G</v>
          </cell>
          <cell r="R9" t="str">
            <v>COVID-G</v>
          </cell>
          <cell r="S9" t="str">
            <v>COVID-G</v>
          </cell>
          <cell r="T9" t="str">
            <v>COVID-G</v>
          </cell>
          <cell r="U9" t="str">
            <v>COVID-G</v>
          </cell>
          <cell r="V9" t="str">
            <v>P</v>
          </cell>
          <cell r="W9" t="str">
            <v>P</v>
          </cell>
          <cell r="X9" t="str">
            <v>P</v>
          </cell>
          <cell r="Y9" t="str">
            <v>P</v>
          </cell>
          <cell r="Z9" t="str">
            <v>P</v>
          </cell>
          <cell r="AA9" t="str">
            <v>P</v>
          </cell>
          <cell r="AB9" t="str">
            <v>P</v>
          </cell>
          <cell r="AC9" t="str">
            <v>P</v>
          </cell>
          <cell r="AD9" t="str">
            <v>P</v>
          </cell>
          <cell r="AE9" t="str">
            <v>P</v>
          </cell>
        </row>
        <row r="10">
          <cell r="E10" t="str">
            <v>T</v>
          </cell>
          <cell r="F10" t="str">
            <v>T</v>
          </cell>
          <cell r="G10" t="str">
            <v>T</v>
          </cell>
          <cell r="H10" t="str">
            <v>O</v>
          </cell>
          <cell r="I10" t="str">
            <v>O</v>
          </cell>
          <cell r="J10" t="str">
            <v>COVID-G</v>
          </cell>
          <cell r="K10" t="str">
            <v>COVID-G</v>
          </cell>
          <cell r="L10" t="str">
            <v>COVID-G</v>
          </cell>
          <cell r="M10" t="str">
            <v>COVID-G</v>
          </cell>
          <cell r="N10" t="str">
            <v>COVID-G</v>
          </cell>
          <cell r="O10" t="str">
            <v>O</v>
          </cell>
          <cell r="P10" t="str">
            <v>O</v>
          </cell>
          <cell r="Q10" t="str">
            <v>T</v>
          </cell>
          <cell r="R10" t="str">
            <v>COVID-G</v>
          </cell>
          <cell r="S10" t="str">
            <v>COVID-G</v>
          </cell>
          <cell r="T10" t="str">
            <v>COVID-G</v>
          </cell>
          <cell r="U10" t="str">
            <v>COVID-G</v>
          </cell>
          <cell r="V10" t="str">
            <v>P</v>
          </cell>
          <cell r="W10" t="str">
            <v>P</v>
          </cell>
          <cell r="X10" t="str">
            <v>COVID-G</v>
          </cell>
          <cell r="Y10" t="str">
            <v>COVID-G</v>
          </cell>
          <cell r="Z10" t="str">
            <v>COVID-G</v>
          </cell>
          <cell r="AA10" t="str">
            <v>COVID-G</v>
          </cell>
          <cell r="AB10" t="str">
            <v>COVID-G</v>
          </cell>
          <cell r="AC10" t="str">
            <v>P</v>
          </cell>
          <cell r="AD10" t="str">
            <v>P</v>
          </cell>
          <cell r="AE10" t="str">
            <v>P</v>
          </cell>
        </row>
        <row r="11">
          <cell r="E11" t="str">
            <v>O</v>
          </cell>
          <cell r="F11" t="str">
            <v>O</v>
          </cell>
          <cell r="G11" t="str">
            <v>O</v>
          </cell>
          <cell r="H11" t="str">
            <v>O</v>
          </cell>
          <cell r="I11" t="str">
            <v>O</v>
          </cell>
          <cell r="J11" t="str">
            <v>O</v>
          </cell>
          <cell r="K11" t="str">
            <v>O</v>
          </cell>
          <cell r="L11" t="str">
            <v>O</v>
          </cell>
          <cell r="M11" t="str">
            <v>O</v>
          </cell>
          <cell r="N11" t="str">
            <v>O</v>
          </cell>
          <cell r="O11" t="str">
            <v>O</v>
          </cell>
          <cell r="P11" t="str">
            <v>O</v>
          </cell>
          <cell r="Q11" t="str">
            <v>O</v>
          </cell>
          <cell r="R11" t="str">
            <v>O</v>
          </cell>
          <cell r="S11" t="str">
            <v>O</v>
          </cell>
          <cell r="T11" t="str">
            <v>COVID-G</v>
          </cell>
          <cell r="U11" t="str">
            <v>O</v>
          </cell>
          <cell r="V11" t="str">
            <v>O</v>
          </cell>
          <cell r="W11" t="str">
            <v>O</v>
          </cell>
          <cell r="X11" t="str">
            <v>G</v>
          </cell>
          <cell r="Y11" t="str">
            <v>G</v>
          </cell>
          <cell r="Z11" t="str">
            <v>COVID-G</v>
          </cell>
          <cell r="AA11" t="str">
            <v>O</v>
          </cell>
          <cell r="AB11" t="str">
            <v>P</v>
          </cell>
          <cell r="AC11" t="str">
            <v>P</v>
          </cell>
          <cell r="AD11" t="str">
            <v>P</v>
          </cell>
          <cell r="AE11" t="str">
            <v>P</v>
          </cell>
        </row>
        <row r="12">
          <cell r="E12" t="str">
            <v>G</v>
          </cell>
          <cell r="F12" t="str">
            <v>G</v>
          </cell>
          <cell r="G12" t="str">
            <v>O</v>
          </cell>
          <cell r="H12" t="str">
            <v>O</v>
          </cell>
          <cell r="I12" t="str">
            <v>O</v>
          </cell>
          <cell r="J12" t="str">
            <v>O</v>
          </cell>
          <cell r="K12" t="str">
            <v>O</v>
          </cell>
          <cell r="L12" t="str">
            <v>G</v>
          </cell>
          <cell r="M12" t="str">
            <v>G</v>
          </cell>
          <cell r="N12" t="str">
            <v>O</v>
          </cell>
          <cell r="O12" t="str">
            <v>O</v>
          </cell>
          <cell r="P12" t="str">
            <v>O</v>
          </cell>
          <cell r="Q12" t="str">
            <v>COVID-G</v>
          </cell>
          <cell r="R12" t="str">
            <v>O</v>
          </cell>
          <cell r="S12" t="str">
            <v>O</v>
          </cell>
          <cell r="T12" t="str">
            <v>O</v>
          </cell>
          <cell r="U12" t="str">
            <v>G</v>
          </cell>
          <cell r="V12" t="str">
            <v>G</v>
          </cell>
          <cell r="W12" t="str">
            <v>G</v>
          </cell>
          <cell r="X12" t="str">
            <v>O</v>
          </cell>
          <cell r="Y12" t="str">
            <v>O</v>
          </cell>
          <cell r="Z12" t="str">
            <v>O</v>
          </cell>
          <cell r="AA12" t="str">
            <v>G</v>
          </cell>
          <cell r="AB12" t="str">
            <v>O</v>
          </cell>
          <cell r="AC12" t="str">
            <v>O</v>
          </cell>
          <cell r="AD12" t="str">
            <v>O</v>
          </cell>
          <cell r="AE12" t="str">
            <v>O</v>
          </cell>
        </row>
        <row r="13">
          <cell r="E13" t="str">
            <v>O</v>
          </cell>
          <cell r="F13" t="str">
            <v>G</v>
          </cell>
          <cell r="G13" t="str">
            <v>R</v>
          </cell>
          <cell r="H13" t="str">
            <v>O</v>
          </cell>
          <cell r="I13" t="str">
            <v>O</v>
          </cell>
          <cell r="J13" t="str">
            <v>O</v>
          </cell>
          <cell r="K13" t="str">
            <v>COVID-G</v>
          </cell>
          <cell r="L13" t="str">
            <v>COVID-G</v>
          </cell>
          <cell r="M13" t="str">
            <v>COVID-G</v>
          </cell>
          <cell r="N13" t="str">
            <v>O</v>
          </cell>
          <cell r="O13" t="str">
            <v>O</v>
          </cell>
          <cell r="P13" t="str">
            <v>O</v>
          </cell>
          <cell r="Q13" t="str">
            <v>G</v>
          </cell>
          <cell r="R13" t="str">
            <v>G</v>
          </cell>
          <cell r="S13" t="str">
            <v>O</v>
          </cell>
          <cell r="T13" t="str">
            <v>G</v>
          </cell>
          <cell r="U13" t="str">
            <v>O</v>
          </cell>
          <cell r="V13" t="str">
            <v>O</v>
          </cell>
          <cell r="W13" t="str">
            <v>O</v>
          </cell>
          <cell r="X13" t="str">
            <v>O</v>
          </cell>
          <cell r="Y13" t="str">
            <v>O</v>
          </cell>
          <cell r="Z13" t="str">
            <v>G</v>
          </cell>
          <cell r="AA13" t="str">
            <v>G</v>
          </cell>
          <cell r="AB13" t="str">
            <v>O</v>
          </cell>
          <cell r="AC13" t="str">
            <v>O</v>
          </cell>
          <cell r="AD13" t="str">
            <v>O</v>
          </cell>
          <cell r="AE13" t="str">
            <v>O</v>
          </cell>
        </row>
        <row r="14">
          <cell r="E14" t="str">
            <v>G</v>
          </cell>
          <cell r="F14" t="str">
            <v>G</v>
          </cell>
          <cell r="G14" t="str">
            <v>O</v>
          </cell>
          <cell r="H14" t="str">
            <v>O</v>
          </cell>
          <cell r="I14" t="str">
            <v>O</v>
          </cell>
          <cell r="J14" t="str">
            <v>O</v>
          </cell>
          <cell r="K14" t="str">
            <v>COVID-G</v>
          </cell>
          <cell r="L14" t="str">
            <v>COVID-G</v>
          </cell>
          <cell r="M14" t="str">
            <v>O</v>
          </cell>
          <cell r="N14" t="str">
            <v>G</v>
          </cell>
          <cell r="O14" t="str">
            <v>G</v>
          </cell>
          <cell r="P14" t="str">
            <v>G</v>
          </cell>
          <cell r="Q14" t="str">
            <v>G</v>
          </cell>
          <cell r="R14" t="str">
            <v>G</v>
          </cell>
          <cell r="S14" t="str">
            <v>O</v>
          </cell>
          <cell r="T14" t="str">
            <v>O</v>
          </cell>
          <cell r="U14" t="str">
            <v>O</v>
          </cell>
          <cell r="V14" t="str">
            <v>O</v>
          </cell>
          <cell r="W14" t="str">
            <v>O</v>
          </cell>
          <cell r="X14" t="str">
            <v>COVID-G</v>
          </cell>
          <cell r="Y14" t="str">
            <v>O</v>
          </cell>
          <cell r="Z14" t="str">
            <v>O</v>
          </cell>
          <cell r="AA14" t="str">
            <v>O</v>
          </cell>
          <cell r="AB14" t="str">
            <v>G</v>
          </cell>
          <cell r="AC14" t="str">
            <v>G</v>
          </cell>
          <cell r="AD14" t="str">
            <v>G</v>
          </cell>
          <cell r="AE14" t="str">
            <v>O</v>
          </cell>
        </row>
        <row r="15">
          <cell r="E15" t="str">
            <v>CM</v>
          </cell>
          <cell r="F15" t="str">
            <v>CM</v>
          </cell>
          <cell r="G15" t="str">
            <v>CM</v>
          </cell>
          <cell r="H15" t="str">
            <v>CM</v>
          </cell>
          <cell r="I15" t="str">
            <v>CM</v>
          </cell>
          <cell r="J15" t="str">
            <v>CM</v>
          </cell>
          <cell r="K15" t="str">
            <v>CM</v>
          </cell>
          <cell r="L15" t="str">
            <v>CM</v>
          </cell>
          <cell r="M15" t="str">
            <v>CM</v>
          </cell>
          <cell r="N15" t="str">
            <v>CM</v>
          </cell>
          <cell r="O15" t="str">
            <v>CM</v>
          </cell>
          <cell r="P15" t="str">
            <v>CM</v>
          </cell>
          <cell r="Q15" t="str">
            <v>CM</v>
          </cell>
          <cell r="R15" t="str">
            <v>CM</v>
          </cell>
          <cell r="S15" t="str">
            <v>CM</v>
          </cell>
          <cell r="T15" t="str">
            <v>CM</v>
          </cell>
          <cell r="U15" t="str">
            <v>CM</v>
          </cell>
          <cell r="V15" t="str">
            <v>O</v>
          </cell>
          <cell r="W15" t="str">
            <v>O</v>
          </cell>
          <cell r="X15" t="str">
            <v>O</v>
          </cell>
          <cell r="Y15" t="str">
            <v>COVID-G</v>
          </cell>
          <cell r="Z15" t="str">
            <v>COVID-G</v>
          </cell>
          <cell r="AA15" t="str">
            <v>COVID-G</v>
          </cell>
          <cell r="AB15" t="str">
            <v>O</v>
          </cell>
          <cell r="AC15" t="str">
            <v>O</v>
          </cell>
          <cell r="AD15" t="str">
            <v>O</v>
          </cell>
          <cell r="AE15" t="str">
            <v>O</v>
          </cell>
        </row>
        <row r="16">
          <cell r="E16" t="str">
            <v>O</v>
          </cell>
          <cell r="F16" t="str">
            <v>O</v>
          </cell>
          <cell r="G16" t="str">
            <v>G</v>
          </cell>
          <cell r="H16" t="str">
            <v>G</v>
          </cell>
          <cell r="I16" t="str">
            <v>G</v>
          </cell>
          <cell r="J16" t="str">
            <v>O</v>
          </cell>
          <cell r="K16" t="str">
            <v>O</v>
          </cell>
          <cell r="L16" t="str">
            <v>O</v>
          </cell>
          <cell r="M16" t="str">
            <v>COVID-G</v>
          </cell>
          <cell r="N16" t="str">
            <v>O</v>
          </cell>
          <cell r="O16" t="str">
            <v>O</v>
          </cell>
          <cell r="P16" t="str">
            <v>O</v>
          </cell>
          <cell r="Q16" t="str">
            <v>O</v>
          </cell>
          <cell r="R16" t="str">
            <v>G</v>
          </cell>
          <cell r="S16" t="str">
            <v>G</v>
          </cell>
          <cell r="T16" t="str">
            <v>G</v>
          </cell>
          <cell r="U16" t="str">
            <v>O</v>
          </cell>
          <cell r="V16" t="str">
            <v>O</v>
          </cell>
          <cell r="W16" t="str">
            <v>O</v>
          </cell>
          <cell r="X16" t="str">
            <v>P</v>
          </cell>
          <cell r="Y16" t="str">
            <v>P</v>
          </cell>
          <cell r="Z16" t="str">
            <v>P</v>
          </cell>
          <cell r="AA16" t="str">
            <v>P</v>
          </cell>
          <cell r="AB16" t="str">
            <v>P</v>
          </cell>
          <cell r="AC16" t="str">
            <v>P</v>
          </cell>
          <cell r="AD16" t="str">
            <v>P</v>
          </cell>
          <cell r="AE16" t="str">
            <v>P</v>
          </cell>
        </row>
        <row r="17">
          <cell r="E17" t="str">
            <v>G</v>
          </cell>
          <cell r="F17" t="str">
            <v>O</v>
          </cell>
          <cell r="G17" t="str">
            <v>O</v>
          </cell>
          <cell r="H17" t="str">
            <v>O</v>
          </cell>
          <cell r="I17" t="str">
            <v>O</v>
          </cell>
          <cell r="J17" t="str">
            <v>O</v>
          </cell>
          <cell r="K17" t="str">
            <v>COVID-G</v>
          </cell>
          <cell r="L17" t="str">
            <v>COVID-G</v>
          </cell>
          <cell r="M17" t="str">
            <v>COVID-G</v>
          </cell>
          <cell r="N17" t="str">
            <v>O</v>
          </cell>
          <cell r="O17" t="str">
            <v>O</v>
          </cell>
          <cell r="P17" t="str">
            <v>O</v>
          </cell>
          <cell r="Q17" t="str">
            <v>O</v>
          </cell>
          <cell r="R17" t="str">
            <v>COVID-G</v>
          </cell>
          <cell r="S17" t="str">
            <v>G</v>
          </cell>
          <cell r="T17" t="str">
            <v>COVID-G</v>
          </cell>
          <cell r="U17" t="str">
            <v>O</v>
          </cell>
          <cell r="V17" t="str">
            <v>O</v>
          </cell>
          <cell r="W17" t="str">
            <v>O</v>
          </cell>
          <cell r="X17" t="str">
            <v>G</v>
          </cell>
          <cell r="Y17" t="str">
            <v>G</v>
          </cell>
          <cell r="Z17" t="str">
            <v>O</v>
          </cell>
          <cell r="AA17" t="str">
            <v>O</v>
          </cell>
          <cell r="AB17" t="str">
            <v>O</v>
          </cell>
          <cell r="AC17" t="str">
            <v>O</v>
          </cell>
          <cell r="AD17" t="str">
            <v>O</v>
          </cell>
          <cell r="AE17" t="str">
            <v>O</v>
          </cell>
        </row>
        <row r="18">
          <cell r="E18" t="str">
            <v>O</v>
          </cell>
          <cell r="F18" t="str">
            <v>O</v>
          </cell>
          <cell r="G18" t="str">
            <v>O</v>
          </cell>
          <cell r="H18" t="str">
            <v>O</v>
          </cell>
          <cell r="I18" t="str">
            <v>O</v>
          </cell>
          <cell r="J18" t="str">
            <v>G</v>
          </cell>
          <cell r="K18" t="str">
            <v>G</v>
          </cell>
          <cell r="L18" t="str">
            <v>O</v>
          </cell>
          <cell r="M18" t="str">
            <v>O</v>
          </cell>
          <cell r="N18" t="str">
            <v>O</v>
          </cell>
          <cell r="O18" t="str">
            <v>O</v>
          </cell>
          <cell r="P18" t="str">
            <v>O</v>
          </cell>
          <cell r="Q18" t="str">
            <v>G</v>
          </cell>
          <cell r="R18" t="str">
            <v>G</v>
          </cell>
          <cell r="S18" t="str">
            <v>COVID-G</v>
          </cell>
          <cell r="T18" t="str">
            <v>O</v>
          </cell>
          <cell r="U18" t="str">
            <v>O</v>
          </cell>
          <cell r="V18" t="str">
            <v>O</v>
          </cell>
          <cell r="W18" t="str">
            <v>O</v>
          </cell>
          <cell r="X18" t="str">
            <v>COVID-G</v>
          </cell>
          <cell r="Y18" t="str">
            <v>G</v>
          </cell>
          <cell r="Z18" t="str">
            <v>G</v>
          </cell>
          <cell r="AA18" t="str">
            <v>O</v>
          </cell>
          <cell r="AB18" t="str">
            <v>O</v>
          </cell>
          <cell r="AC18" t="str">
            <v>O</v>
          </cell>
          <cell r="AD18" t="str">
            <v>O</v>
          </cell>
          <cell r="AE18" t="str">
            <v>G</v>
          </cell>
        </row>
        <row r="19">
          <cell r="E19" t="str">
            <v>T</v>
          </cell>
          <cell r="F19" t="str">
            <v>COVID-G</v>
          </cell>
          <cell r="G19" t="str">
            <v>COVID-G</v>
          </cell>
          <cell r="H19" t="str">
            <v>O</v>
          </cell>
          <cell r="I19" t="str">
            <v>O</v>
          </cell>
          <cell r="J19" t="str">
            <v>COVID-G</v>
          </cell>
          <cell r="K19" t="str">
            <v>COVID-G</v>
          </cell>
          <cell r="L19" t="str">
            <v>COVID-G</v>
          </cell>
          <cell r="M19" t="str">
            <v>COVID-G</v>
          </cell>
          <cell r="N19" t="str">
            <v>G</v>
          </cell>
          <cell r="Q19" t="str">
            <v>COVID-G</v>
          </cell>
          <cell r="R19" t="str">
            <v>T</v>
          </cell>
          <cell r="S19" t="str">
            <v>COVID-G</v>
          </cell>
          <cell r="T19" t="str">
            <v>G</v>
          </cell>
          <cell r="U19" t="str">
            <v>T</v>
          </cell>
          <cell r="X19" t="str">
            <v>COVID-G</v>
          </cell>
          <cell r="Y19" t="str">
            <v>COVID-G</v>
          </cell>
          <cell r="Z19" t="str">
            <v>T</v>
          </cell>
          <cell r="AA19" t="str">
            <v>T</v>
          </cell>
          <cell r="AB19" t="str">
            <v>COVID-G</v>
          </cell>
          <cell r="AF19" t="str">
            <v>T</v>
          </cell>
          <cell r="AG19" t="str">
            <v>COVID-G</v>
          </cell>
          <cell r="AH19" t="str">
            <v>T</v>
          </cell>
          <cell r="AI19" t="str">
            <v>T</v>
          </cell>
        </row>
        <row r="20">
          <cell r="E20" t="str">
            <v>COVID-G</v>
          </cell>
          <cell r="F20" t="str">
            <v>T</v>
          </cell>
          <cell r="G20" t="str">
            <v>T</v>
          </cell>
          <cell r="H20" t="str">
            <v>O</v>
          </cell>
          <cell r="I20" t="str">
            <v>O</v>
          </cell>
          <cell r="J20" t="str">
            <v>COVID-G</v>
          </cell>
          <cell r="K20" t="str">
            <v>COVID-G</v>
          </cell>
          <cell r="L20" t="str">
            <v>COVID-G</v>
          </cell>
          <cell r="M20" t="str">
            <v>COVID-G</v>
          </cell>
          <cell r="N20" t="str">
            <v>COVID-G</v>
          </cell>
          <cell r="P20" t="str">
            <v>SOP</v>
          </cell>
          <cell r="Q20" t="str">
            <v>T</v>
          </cell>
          <cell r="R20" t="str">
            <v>COVID-G</v>
          </cell>
          <cell r="S20" t="str">
            <v>T</v>
          </cell>
          <cell r="T20" t="str">
            <v>COVID-G</v>
          </cell>
          <cell r="U20" t="str">
            <v>COVID-G</v>
          </cell>
          <cell r="X20" t="str">
            <v>G</v>
          </cell>
          <cell r="Y20" t="str">
            <v>T</v>
          </cell>
          <cell r="Z20" t="str">
            <v>COVID-G</v>
          </cell>
          <cell r="AA20" t="str">
            <v>COVID-G</v>
          </cell>
          <cell r="AB20" t="str">
            <v>T</v>
          </cell>
          <cell r="AF20" t="str">
            <v>SF</v>
          </cell>
          <cell r="AG20" t="str">
            <v>G</v>
          </cell>
          <cell r="AH20" t="str">
            <v>COVID-G</v>
          </cell>
          <cell r="AI20" t="str">
            <v>COVID-G</v>
          </cell>
        </row>
        <row r="21">
          <cell r="S21" t="str">
            <v>COVID-G</v>
          </cell>
          <cell r="T21" t="str">
            <v>G</v>
          </cell>
          <cell r="U21" t="str">
            <v>COVID-G</v>
          </cell>
          <cell r="X21" t="str">
            <v>COVID-G</v>
          </cell>
          <cell r="Y21" t="str">
            <v>COVID-G</v>
          </cell>
          <cell r="Z21" t="str">
            <v>COVID-G</v>
          </cell>
          <cell r="AA21" t="str">
            <v>COVID-G</v>
          </cell>
          <cell r="AB21" t="str">
            <v>COVID-G</v>
          </cell>
          <cell r="AF21" t="str">
            <v>T</v>
          </cell>
          <cell r="AG21" t="str">
            <v>T</v>
          </cell>
          <cell r="AH21" t="str">
            <v>T</v>
          </cell>
          <cell r="AI21" t="str">
            <v>COVID-G</v>
          </cell>
        </row>
        <row r="22">
          <cell r="E22" t="str">
            <v>T</v>
          </cell>
          <cell r="F22" t="str">
            <v>T</v>
          </cell>
          <cell r="G22" t="str">
            <v>G</v>
          </cell>
          <cell r="H22" t="str">
            <v>O</v>
          </cell>
          <cell r="I22" t="str">
            <v>O</v>
          </cell>
          <cell r="J22" t="str">
            <v>COVID-G</v>
          </cell>
          <cell r="K22" t="str">
            <v>COVID-G</v>
          </cell>
          <cell r="L22" t="str">
            <v>COVID-G</v>
          </cell>
          <cell r="M22" t="str">
            <v>COVID-G</v>
          </cell>
          <cell r="N22" t="str">
            <v>COVID-G</v>
          </cell>
          <cell r="Q22" t="str">
            <v>COVID-G</v>
          </cell>
          <cell r="R22" t="str">
            <v>COVID-G</v>
          </cell>
          <cell r="S22" t="str">
            <v>COVID-G</v>
          </cell>
          <cell r="T22" t="str">
            <v>G</v>
          </cell>
          <cell r="U22" t="str">
            <v>T</v>
          </cell>
          <cell r="X22" t="str">
            <v>COVID-G</v>
          </cell>
          <cell r="Y22" t="str">
            <v>COVID-G</v>
          </cell>
          <cell r="Z22" t="str">
            <v>COVID-G</v>
          </cell>
          <cell r="AA22" t="str">
            <v>COVID-G</v>
          </cell>
          <cell r="AB22" t="str">
            <v>COVID-G</v>
          </cell>
          <cell r="AF22" t="str">
            <v>COVID-G</v>
          </cell>
          <cell r="AG22" t="str">
            <v>COVID-G</v>
          </cell>
          <cell r="AH22" t="str">
            <v>COVID-G</v>
          </cell>
          <cell r="AI22" t="str">
            <v>COVID-G</v>
          </cell>
        </row>
        <row r="23">
          <cell r="E23" t="str">
            <v>P</v>
          </cell>
          <cell r="F23" t="str">
            <v>P</v>
          </cell>
          <cell r="G23" t="str">
            <v>P</v>
          </cell>
          <cell r="H23" t="str">
            <v>P</v>
          </cell>
          <cell r="I23" t="str">
            <v>P</v>
          </cell>
          <cell r="J23" t="str">
            <v>P</v>
          </cell>
          <cell r="K23" t="str">
            <v>P</v>
          </cell>
          <cell r="L23" t="str">
            <v>P</v>
          </cell>
          <cell r="M23" t="str">
            <v>P</v>
          </cell>
          <cell r="N23" t="str">
            <v>P</v>
          </cell>
          <cell r="O23" t="str">
            <v>P</v>
          </cell>
          <cell r="P23" t="str">
            <v>P</v>
          </cell>
          <cell r="Q23" t="str">
            <v>T</v>
          </cell>
          <cell r="R23" t="str">
            <v>T</v>
          </cell>
          <cell r="X23" t="str">
            <v>A</v>
          </cell>
          <cell r="Y23" t="str">
            <v>A</v>
          </cell>
          <cell r="AI23" t="str">
            <v>T</v>
          </cell>
        </row>
        <row r="24">
          <cell r="E24" t="str">
            <v>T</v>
          </cell>
          <cell r="F24" t="str">
            <v>O</v>
          </cell>
          <cell r="G24" t="str">
            <v>O</v>
          </cell>
          <cell r="H24" t="str">
            <v>O</v>
          </cell>
          <cell r="I24" t="str">
            <v>O</v>
          </cell>
          <cell r="J24" t="str">
            <v>COVID-G</v>
          </cell>
          <cell r="K24" t="str">
            <v>O</v>
          </cell>
          <cell r="L24" t="str">
            <v>O</v>
          </cell>
          <cell r="M24" t="str">
            <v>O</v>
          </cell>
          <cell r="N24" t="str">
            <v>R</v>
          </cell>
          <cell r="Q24" t="str">
            <v>O</v>
          </cell>
          <cell r="R24" t="str">
            <v>O</v>
          </cell>
          <cell r="S24" t="str">
            <v>O</v>
          </cell>
          <cell r="T24" t="str">
            <v>O</v>
          </cell>
          <cell r="U24" t="str">
            <v>O</v>
          </cell>
          <cell r="X24" t="str">
            <v>COVID-G</v>
          </cell>
          <cell r="Y24" t="str">
            <v>O</v>
          </cell>
          <cell r="Z24" t="str">
            <v>R</v>
          </cell>
          <cell r="AA24" t="str">
            <v>R</v>
          </cell>
          <cell r="AB24" t="str">
            <v>R</v>
          </cell>
          <cell r="AF24" t="str">
            <v>COVID-G</v>
          </cell>
          <cell r="AG24" t="str">
            <v>COVID-G</v>
          </cell>
          <cell r="AH24" t="str">
            <v>COVID-G</v>
          </cell>
          <cell r="AI24" t="str">
            <v>O</v>
          </cell>
        </row>
        <row r="25">
          <cell r="E25" t="str">
            <v>O</v>
          </cell>
          <cell r="F25" t="str">
            <v>O</v>
          </cell>
          <cell r="G25" t="str">
            <v>O</v>
          </cell>
          <cell r="H25" t="str">
            <v>COVID-E</v>
          </cell>
          <cell r="I25" t="str">
            <v>COVID-E</v>
          </cell>
          <cell r="J25" t="str">
            <v>O</v>
          </cell>
          <cell r="K25" t="str">
            <v>O</v>
          </cell>
          <cell r="L25" t="str">
            <v>O</v>
          </cell>
          <cell r="M25" t="str">
            <v>COVID-G</v>
          </cell>
          <cell r="N25" t="str">
            <v>COVID-G</v>
          </cell>
          <cell r="Q25" t="str">
            <v>O</v>
          </cell>
          <cell r="R25" t="str">
            <v>O</v>
          </cell>
          <cell r="S25" t="str">
            <v>R</v>
          </cell>
          <cell r="T25" t="str">
            <v>R</v>
          </cell>
          <cell r="U25" t="str">
            <v>COVID-G</v>
          </cell>
          <cell r="X25" t="str">
            <v>O</v>
          </cell>
          <cell r="Y25" t="str">
            <v>COVID-G</v>
          </cell>
          <cell r="Z25" t="str">
            <v>COVID-G</v>
          </cell>
          <cell r="AA25" t="str">
            <v>O</v>
          </cell>
          <cell r="AB25" t="str">
            <v>O</v>
          </cell>
          <cell r="AF25" t="str">
            <v>O</v>
          </cell>
          <cell r="AG25" t="str">
            <v>O</v>
          </cell>
          <cell r="AH25" t="str">
            <v>O</v>
          </cell>
          <cell r="AI25" t="str">
            <v>O</v>
          </cell>
        </row>
        <row r="26">
          <cell r="E26" t="str">
            <v>COVID-G</v>
          </cell>
          <cell r="F26" t="str">
            <v>COVID-G</v>
          </cell>
          <cell r="G26" t="str">
            <v>COVID-G</v>
          </cell>
          <cell r="H26" t="str">
            <v>O</v>
          </cell>
          <cell r="I26" t="str">
            <v>O</v>
          </cell>
          <cell r="J26" t="str">
            <v>COVID-G</v>
          </cell>
          <cell r="K26" t="str">
            <v>COVID-G</v>
          </cell>
          <cell r="L26" t="str">
            <v>COVID-G</v>
          </cell>
          <cell r="M26" t="str">
            <v>O</v>
          </cell>
          <cell r="N26" t="str">
            <v>O</v>
          </cell>
          <cell r="Q26" t="str">
            <v>COVID-G</v>
          </cell>
          <cell r="R26" t="str">
            <v>COVID-G</v>
          </cell>
          <cell r="S26" t="str">
            <v>P</v>
          </cell>
          <cell r="T26" t="str">
            <v>P</v>
          </cell>
          <cell r="U26" t="str">
            <v>P</v>
          </cell>
          <cell r="X26" t="str">
            <v xml:space="preserve">P </v>
          </cell>
          <cell r="Y26" t="str">
            <v>P</v>
          </cell>
          <cell r="Z26" t="str">
            <v>P</v>
          </cell>
          <cell r="AA26" t="str">
            <v>P</v>
          </cell>
          <cell r="AB26" t="str">
            <v xml:space="preserve">P </v>
          </cell>
          <cell r="AE26" t="str">
            <v>P</v>
          </cell>
          <cell r="AF26" t="str">
            <v>P</v>
          </cell>
          <cell r="AG26" t="str">
            <v>P</v>
          </cell>
          <cell r="AH26" t="str">
            <v>P</v>
          </cell>
          <cell r="AI26" t="str">
            <v>COVID-G</v>
          </cell>
        </row>
      </sheetData>
      <sheetData sheetId="7">
        <row r="3">
          <cell r="E3" t="str">
            <v>COVID-G</v>
          </cell>
          <cell r="F3" t="str">
            <v>T</v>
          </cell>
          <cell r="G3" t="str">
            <v>COVID-G</v>
          </cell>
          <cell r="H3" t="str">
            <v>O</v>
          </cell>
          <cell r="I3" t="str">
            <v>O</v>
          </cell>
          <cell r="J3" t="str">
            <v>A</v>
          </cell>
          <cell r="K3" t="str">
            <v>COVID-G</v>
          </cell>
          <cell r="L3" t="str">
            <v>COVID-G</v>
          </cell>
          <cell r="M3" t="str">
            <v>T</v>
          </cell>
          <cell r="N3" t="str">
            <v>COVID-G</v>
          </cell>
          <cell r="O3" t="str">
            <v>O</v>
          </cell>
          <cell r="P3" t="str">
            <v>O</v>
          </cell>
        </row>
        <row r="4">
          <cell r="E4" t="str">
            <v>COVID-E</v>
          </cell>
          <cell r="F4" t="str">
            <v>T</v>
          </cell>
          <cell r="G4" t="str">
            <v>COVID-E</v>
          </cell>
          <cell r="H4" t="str">
            <v>O</v>
          </cell>
          <cell r="I4" t="str">
            <v>O</v>
          </cell>
          <cell r="J4" t="str">
            <v>COVID-G</v>
          </cell>
          <cell r="K4" t="str">
            <v>COVID-G</v>
          </cell>
          <cell r="L4" t="str">
            <v>COVID-G</v>
          </cell>
          <cell r="M4" t="str">
            <v>T</v>
          </cell>
          <cell r="N4" t="str">
            <v>COVID-G</v>
          </cell>
          <cell r="O4" t="str">
            <v>O</v>
          </cell>
          <cell r="P4" t="str">
            <v>O</v>
          </cell>
        </row>
        <row r="5">
          <cell r="E5" t="str">
            <v>T</v>
          </cell>
          <cell r="F5" t="str">
            <v>COVID-G</v>
          </cell>
          <cell r="G5" t="str">
            <v>T</v>
          </cell>
          <cell r="H5" t="str">
            <v>O</v>
          </cell>
          <cell r="I5" t="str">
            <v>O</v>
          </cell>
          <cell r="J5" t="str">
            <v>COVID-G</v>
          </cell>
          <cell r="K5" t="str">
            <v>G</v>
          </cell>
          <cell r="L5" t="str">
            <v>COVID-G</v>
          </cell>
          <cell r="M5" t="str">
            <v>T</v>
          </cell>
          <cell r="N5" t="str">
            <v>COVID-G</v>
          </cell>
          <cell r="O5" t="str">
            <v>O</v>
          </cell>
          <cell r="P5" t="str">
            <v>O</v>
          </cell>
        </row>
        <row r="6">
          <cell r="E6" t="str">
            <v>G</v>
          </cell>
          <cell r="F6" t="str">
            <v>G</v>
          </cell>
          <cell r="G6" t="str">
            <v>O</v>
          </cell>
          <cell r="H6" t="str">
            <v>O</v>
          </cell>
          <cell r="I6" t="str">
            <v>O</v>
          </cell>
          <cell r="J6" t="str">
            <v>O</v>
          </cell>
          <cell r="K6" t="str">
            <v>O</v>
          </cell>
          <cell r="L6" t="str">
            <v>COVID-G</v>
          </cell>
          <cell r="M6" t="str">
            <v>G</v>
          </cell>
          <cell r="N6" t="str">
            <v>G</v>
          </cell>
          <cell r="O6" t="str">
            <v>O</v>
          </cell>
          <cell r="P6" t="str">
            <v>O</v>
          </cell>
        </row>
        <row r="7">
          <cell r="E7" t="str">
            <v>O</v>
          </cell>
          <cell r="F7" t="str">
            <v>O</v>
          </cell>
          <cell r="G7" t="str">
            <v>O</v>
          </cell>
          <cell r="H7" t="str">
            <v>G</v>
          </cell>
          <cell r="I7" t="str">
            <v>G</v>
          </cell>
          <cell r="J7" t="str">
            <v>O</v>
          </cell>
          <cell r="K7" t="str">
            <v>O</v>
          </cell>
          <cell r="L7" t="str">
            <v>COVID-G</v>
          </cell>
          <cell r="M7" t="str">
            <v>COVID-G</v>
          </cell>
          <cell r="N7" t="str">
            <v>COVID-G</v>
          </cell>
          <cell r="O7" t="str">
            <v>O</v>
          </cell>
          <cell r="P7" t="str">
            <v>O</v>
          </cell>
        </row>
        <row r="8">
          <cell r="E8" t="str">
            <v>G</v>
          </cell>
          <cell r="F8" t="str">
            <v>O</v>
          </cell>
          <cell r="G8" t="str">
            <v>O</v>
          </cell>
          <cell r="H8" t="str">
            <v>O</v>
          </cell>
          <cell r="I8" t="str">
            <v>O</v>
          </cell>
          <cell r="J8" t="str">
            <v>G</v>
          </cell>
          <cell r="K8" t="str">
            <v>G</v>
          </cell>
          <cell r="L8" t="str">
            <v>O</v>
          </cell>
          <cell r="M8" t="str">
            <v>O</v>
          </cell>
          <cell r="N8" t="str">
            <v>O</v>
          </cell>
          <cell r="O8" t="str">
            <v>O</v>
          </cell>
          <cell r="P8" t="str">
            <v>O</v>
          </cell>
        </row>
        <row r="9">
          <cell r="E9" t="str">
            <v>P</v>
          </cell>
          <cell r="F9" t="str">
            <v>P</v>
          </cell>
          <cell r="G9" t="str">
            <v>P</v>
          </cell>
          <cell r="H9" t="str">
            <v>P</v>
          </cell>
          <cell r="I9" t="str">
            <v>P</v>
          </cell>
          <cell r="J9" t="str">
            <v>P</v>
          </cell>
          <cell r="K9" t="str">
            <v>P</v>
          </cell>
          <cell r="L9" t="str">
            <v>P</v>
          </cell>
          <cell r="M9" t="str">
            <v>P</v>
          </cell>
          <cell r="N9" t="str">
            <v>P</v>
          </cell>
          <cell r="O9" t="str">
            <v>P</v>
          </cell>
          <cell r="P9" t="str">
            <v>P</v>
          </cell>
        </row>
        <row r="10">
          <cell r="E10" t="str">
            <v>O</v>
          </cell>
          <cell r="F10" t="str">
            <v>G</v>
          </cell>
          <cell r="G10" t="str">
            <v>G</v>
          </cell>
          <cell r="H10" t="str">
            <v>O</v>
          </cell>
          <cell r="I10" t="str">
            <v>O</v>
          </cell>
          <cell r="J10" t="str">
            <v>COVID-G</v>
          </cell>
          <cell r="K10" t="str">
            <v>COVID-G</v>
          </cell>
          <cell r="L10" t="str">
            <v>COVID-G</v>
          </cell>
          <cell r="M10" t="str">
            <v>O</v>
          </cell>
          <cell r="N10" t="str">
            <v>O</v>
          </cell>
          <cell r="O10" t="str">
            <v>O</v>
          </cell>
          <cell r="P10" t="str">
            <v>O</v>
          </cell>
        </row>
        <row r="11">
          <cell r="E11" t="str">
            <v>CM</v>
          </cell>
          <cell r="F11" t="str">
            <v>CM</v>
          </cell>
          <cell r="G11" t="str">
            <v>CM</v>
          </cell>
          <cell r="H11" t="str">
            <v>CM</v>
          </cell>
          <cell r="I11" t="str">
            <v>CM</v>
          </cell>
          <cell r="J11" t="str">
            <v>CM</v>
          </cell>
          <cell r="K11" t="str">
            <v>CM</v>
          </cell>
          <cell r="L11" t="str">
            <v>CM</v>
          </cell>
          <cell r="M11" t="str">
            <v>CM</v>
          </cell>
          <cell r="N11" t="str">
            <v>CM</v>
          </cell>
          <cell r="O11" t="str">
            <v>CM</v>
          </cell>
          <cell r="P11" t="str">
            <v>CM</v>
          </cell>
        </row>
        <row r="12">
          <cell r="E12" t="str">
            <v>G</v>
          </cell>
          <cell r="F12" t="str">
            <v>G</v>
          </cell>
          <cell r="G12" t="str">
            <v>O</v>
          </cell>
          <cell r="H12" t="str">
            <v>O</v>
          </cell>
          <cell r="I12" t="str">
            <v>O</v>
          </cell>
          <cell r="J12" t="str">
            <v>COVID-G</v>
          </cell>
          <cell r="K12" t="str">
            <v>COVID-G</v>
          </cell>
          <cell r="L12" t="str">
            <v>O</v>
          </cell>
          <cell r="M12" t="str">
            <v>O</v>
          </cell>
          <cell r="N12" t="str">
            <v>O</v>
          </cell>
          <cell r="O12" t="str">
            <v>G</v>
          </cell>
          <cell r="P12" t="str">
            <v>G</v>
          </cell>
        </row>
        <row r="13">
          <cell r="E13" t="str">
            <v>T</v>
          </cell>
          <cell r="F13" t="str">
            <v>T</v>
          </cell>
          <cell r="G13" t="str">
            <v>COVID-G</v>
          </cell>
          <cell r="H13" t="str">
            <v>O</v>
          </cell>
          <cell r="I13" t="str">
            <v>O</v>
          </cell>
          <cell r="J13" t="str">
            <v>COVID-G</v>
          </cell>
          <cell r="K13" t="str">
            <v>COVID-G</v>
          </cell>
          <cell r="L13" t="str">
            <v>G</v>
          </cell>
          <cell r="M13" t="str">
            <v>A</v>
          </cell>
          <cell r="N13" t="str">
            <v>A</v>
          </cell>
          <cell r="O13" t="str">
            <v>A</v>
          </cell>
          <cell r="P13" t="str">
            <v>A</v>
          </cell>
        </row>
        <row r="14">
          <cell r="E14" t="str">
            <v>T</v>
          </cell>
          <cell r="F14" t="str">
            <v>T</v>
          </cell>
          <cell r="G14" t="str">
            <v>COVID-G</v>
          </cell>
          <cell r="H14" t="str">
            <v>O</v>
          </cell>
          <cell r="I14" t="str">
            <v>O</v>
          </cell>
          <cell r="J14" t="str">
            <v>COVID-G</v>
          </cell>
          <cell r="K14" t="str">
            <v>P</v>
          </cell>
          <cell r="L14" t="str">
            <v>P</v>
          </cell>
          <cell r="M14" t="str">
            <v>P</v>
          </cell>
          <cell r="N14" t="str">
            <v>COVID-G</v>
          </cell>
          <cell r="O14" t="str">
            <v>O</v>
          </cell>
          <cell r="P14" t="str">
            <v>O</v>
          </cell>
        </row>
        <row r="15">
          <cell r="E15" t="str">
            <v>T</v>
          </cell>
          <cell r="F15" t="str">
            <v>T</v>
          </cell>
          <cell r="G15" t="str">
            <v>COVID-G</v>
          </cell>
          <cell r="H15" t="str">
            <v>O</v>
          </cell>
          <cell r="I15" t="str">
            <v>O</v>
          </cell>
          <cell r="J15" t="str">
            <v>P</v>
          </cell>
          <cell r="K15" t="str">
            <v>COVID-G</v>
          </cell>
          <cell r="L15" t="str">
            <v>G</v>
          </cell>
          <cell r="M15" t="str">
            <v>T</v>
          </cell>
          <cell r="N15" t="str">
            <v>COVID-G</v>
          </cell>
          <cell r="O15" t="str">
            <v>O</v>
          </cell>
          <cell r="P15" t="str">
            <v>O</v>
          </cell>
        </row>
        <row r="16">
          <cell r="E16" t="str">
            <v>P</v>
          </cell>
          <cell r="F16" t="str">
            <v>P</v>
          </cell>
          <cell r="G16" t="str">
            <v>P</v>
          </cell>
          <cell r="H16" t="str">
            <v>P</v>
          </cell>
          <cell r="I16" t="str">
            <v>P</v>
          </cell>
          <cell r="J16" t="str">
            <v>P</v>
          </cell>
          <cell r="K16" t="str">
            <v>COVID-G</v>
          </cell>
          <cell r="L16" t="str">
            <v>COVID-G</v>
          </cell>
          <cell r="M16" t="str">
            <v>COVID-G</v>
          </cell>
          <cell r="N16" t="str">
            <v>COVID-G</v>
          </cell>
          <cell r="O16" t="str">
            <v>O</v>
          </cell>
          <cell r="P16" t="str">
            <v>O</v>
          </cell>
        </row>
        <row r="17">
          <cell r="E17" t="str">
            <v>P</v>
          </cell>
          <cell r="F17" t="str">
            <v>T</v>
          </cell>
          <cell r="G17" t="str">
            <v>COVID-G</v>
          </cell>
          <cell r="H17" t="str">
            <v>O</v>
          </cell>
          <cell r="I17" t="str">
            <v>O</v>
          </cell>
          <cell r="J17" t="str">
            <v>COVID-G</v>
          </cell>
          <cell r="K17" t="str">
            <v>COVID-G</v>
          </cell>
          <cell r="L17" t="str">
            <v>COVID-G</v>
          </cell>
          <cell r="M17" t="str">
            <v>COVID-G</v>
          </cell>
          <cell r="N17" t="str">
            <v>COVID-G</v>
          </cell>
          <cell r="O17" t="str">
            <v>O</v>
          </cell>
          <cell r="P17" t="str">
            <v>O</v>
          </cell>
        </row>
        <row r="18">
          <cell r="E18" t="str">
            <v>COVID-E</v>
          </cell>
          <cell r="F18" t="str">
            <v>COVID-E</v>
          </cell>
          <cell r="G18" t="str">
            <v>COVID-G</v>
          </cell>
          <cell r="H18" t="str">
            <v>O</v>
          </cell>
          <cell r="I18" t="str">
            <v>O</v>
          </cell>
          <cell r="J18" t="str">
            <v>A</v>
          </cell>
          <cell r="K18" t="str">
            <v>A</v>
          </cell>
          <cell r="L18" t="str">
            <v>COVID-E</v>
          </cell>
          <cell r="M18" t="str">
            <v>COVID-E</v>
          </cell>
          <cell r="N18" t="str">
            <v>COVID-E</v>
          </cell>
          <cell r="O18" t="str">
            <v>O</v>
          </cell>
          <cell r="P18" t="str">
            <v>O</v>
          </cell>
        </row>
        <row r="19">
          <cell r="E19" t="str">
            <v>T</v>
          </cell>
          <cell r="F19" t="str">
            <v>COVID-G</v>
          </cell>
          <cell r="G19" t="str">
            <v>A</v>
          </cell>
          <cell r="H19" t="str">
            <v>A</v>
          </cell>
          <cell r="I19" t="str">
            <v>A</v>
          </cell>
          <cell r="J19" t="str">
            <v>COVID-G</v>
          </cell>
          <cell r="K19" t="str">
            <v>COVID-G</v>
          </cell>
          <cell r="L19" t="str">
            <v>COVID-G</v>
          </cell>
          <cell r="M19" t="str">
            <v>COVID-G</v>
          </cell>
          <cell r="N19" t="str">
            <v>COVID-G</v>
          </cell>
          <cell r="O19" t="str">
            <v>O</v>
          </cell>
          <cell r="P19" t="str">
            <v>O</v>
          </cell>
        </row>
        <row r="20">
          <cell r="E20" t="str">
            <v>COVID-G</v>
          </cell>
          <cell r="F20" t="str">
            <v>G</v>
          </cell>
          <cell r="G20" t="str">
            <v>COVID-G</v>
          </cell>
          <cell r="H20" t="str">
            <v>O</v>
          </cell>
          <cell r="I20" t="str">
            <v>O</v>
          </cell>
          <cell r="J20" t="str">
            <v>COVID-G</v>
          </cell>
          <cell r="K20" t="str">
            <v>COVID-E</v>
          </cell>
          <cell r="L20" t="str">
            <v>COVID-G</v>
          </cell>
          <cell r="M20" t="str">
            <v>COVID-G</v>
          </cell>
          <cell r="N20" t="str">
            <v>COVID-G</v>
          </cell>
          <cell r="O20" t="str">
            <v>O</v>
          </cell>
          <cell r="P20" t="str">
            <v>O</v>
          </cell>
        </row>
        <row r="21">
          <cell r="E21" t="str">
            <v>T</v>
          </cell>
          <cell r="F21" t="str">
            <v>P</v>
          </cell>
          <cell r="G21" t="str">
            <v>P</v>
          </cell>
          <cell r="H21" t="str">
            <v>P</v>
          </cell>
          <cell r="I21" t="str">
            <v>P</v>
          </cell>
          <cell r="J21" t="str">
            <v>P</v>
          </cell>
          <cell r="K21" t="str">
            <v>P</v>
          </cell>
          <cell r="L21" t="str">
            <v>P</v>
          </cell>
          <cell r="M21" t="str">
            <v>P</v>
          </cell>
          <cell r="N21" t="str">
            <v>P</v>
          </cell>
          <cell r="O21" t="str">
            <v>P</v>
          </cell>
          <cell r="P21" t="str">
            <v>P</v>
          </cell>
        </row>
        <row r="22">
          <cell r="E22" t="str">
            <v>COVID-G</v>
          </cell>
          <cell r="F22" t="str">
            <v>COVID-G</v>
          </cell>
          <cell r="G22" t="str">
            <v>T</v>
          </cell>
          <cell r="H22" t="str">
            <v>O</v>
          </cell>
          <cell r="I22" t="str">
            <v>O</v>
          </cell>
          <cell r="J22" t="str">
            <v>COVID-G</v>
          </cell>
          <cell r="K22" t="str">
            <v>COVID-G</v>
          </cell>
          <cell r="L22" t="str">
            <v>COVID-G</v>
          </cell>
          <cell r="M22" t="str">
            <v>T</v>
          </cell>
          <cell r="N22" t="str">
            <v>COVID-G</v>
          </cell>
          <cell r="O22" t="str">
            <v>O</v>
          </cell>
          <cell r="P22" t="str">
            <v>O</v>
          </cell>
        </row>
      </sheetData>
      <sheetData sheetId="8">
        <row r="3">
          <cell r="E3" t="str">
            <v>T</v>
          </cell>
          <cell r="F3" t="str">
            <v>COVID-E</v>
          </cell>
          <cell r="G3" t="str">
            <v>COVID -G</v>
          </cell>
          <cell r="H3" t="str">
            <v>O</v>
          </cell>
          <cell r="I3" t="str">
            <v>O</v>
          </cell>
          <cell r="J3" t="str">
            <v>COVID-G</v>
          </cell>
          <cell r="K3" t="str">
            <v>COVID-G</v>
          </cell>
          <cell r="L3" t="str">
            <v>COVID-G</v>
          </cell>
          <cell r="N3" t="str">
            <v>COVID-G</v>
          </cell>
          <cell r="O3" t="str">
            <v>O</v>
          </cell>
          <cell r="P3" t="str">
            <v>O</v>
          </cell>
          <cell r="Q3" t="str">
            <v>COVID-G</v>
          </cell>
          <cell r="R3" t="str">
            <v>COVID-G</v>
          </cell>
          <cell r="S3" t="str">
            <v>COVID-G</v>
          </cell>
          <cell r="T3" t="str">
            <v>COVID-G</v>
          </cell>
          <cell r="U3" t="str">
            <v>COVID-G</v>
          </cell>
          <cell r="V3" t="str">
            <v>O</v>
          </cell>
          <cell r="W3" t="str">
            <v>O</v>
          </cell>
          <cell r="X3" t="str">
            <v>COVID-G</v>
          </cell>
          <cell r="Y3" t="str">
            <v>COVID-G</v>
          </cell>
          <cell r="Z3" t="str">
            <v>COVID-G</v>
          </cell>
          <cell r="AA3" t="str">
            <v>G</v>
          </cell>
          <cell r="AB3" t="str">
            <v>T</v>
          </cell>
          <cell r="AC3" t="str">
            <v>O</v>
          </cell>
          <cell r="AD3" t="str">
            <v>O</v>
          </cell>
          <cell r="AE3" t="str">
            <v>COVID-G</v>
          </cell>
          <cell r="AF3" t="str">
            <v>COVID-G</v>
          </cell>
          <cell r="AG3" t="str">
            <v>COVID-G</v>
          </cell>
          <cell r="AH3" t="str">
            <v>COVID-G</v>
          </cell>
          <cell r="AI3" t="str">
            <v>COVID-G</v>
          </cell>
          <cell r="AJ3" t="str">
            <v>O</v>
          </cell>
          <cell r="AK3" t="str">
            <v>O</v>
          </cell>
          <cell r="AL3" t="str">
            <v>COVID-G</v>
          </cell>
          <cell r="AM3" t="str">
            <v>COVID-G</v>
          </cell>
          <cell r="AN3" t="str">
            <v>COVID-G</v>
          </cell>
          <cell r="AO3" t="str">
            <v>COVID-G</v>
          </cell>
          <cell r="AP3" t="str">
            <v>COVID-G</v>
          </cell>
          <cell r="AQ3" t="str">
            <v>O</v>
          </cell>
          <cell r="AR3" t="str">
            <v>O</v>
          </cell>
          <cell r="AS3" t="str">
            <v>T</v>
          </cell>
          <cell r="AT3" t="str">
            <v>T</v>
          </cell>
          <cell r="AU3" t="str">
            <v>T</v>
          </cell>
          <cell r="AV3" t="str">
            <v>G</v>
          </cell>
        </row>
        <row r="4">
          <cell r="E4" t="str">
            <v>COVID-E</v>
          </cell>
          <cell r="F4" t="str">
            <v>T</v>
          </cell>
          <cell r="G4" t="str">
            <v>T</v>
          </cell>
          <cell r="H4" t="str">
            <v>G</v>
          </cell>
          <cell r="I4" t="str">
            <v>O</v>
          </cell>
          <cell r="J4" t="str">
            <v>COVID-E</v>
          </cell>
          <cell r="K4" t="str">
            <v>COVID-G</v>
          </cell>
          <cell r="L4" t="str">
            <v>COVID-G</v>
          </cell>
          <cell r="M4" t="str">
            <v>COVID-G</v>
          </cell>
          <cell r="N4" t="str">
            <v>COVID-G</v>
          </cell>
          <cell r="O4" t="str">
            <v>O</v>
          </cell>
          <cell r="P4" t="str">
            <v>O</v>
          </cell>
          <cell r="Q4" t="str">
            <v>COVID-G</v>
          </cell>
          <cell r="R4" t="str">
            <v>COVID-G</v>
          </cell>
          <cell r="S4" t="str">
            <v>COVID-G</v>
          </cell>
          <cell r="T4" t="str">
            <v>COVID-G</v>
          </cell>
          <cell r="U4" t="str">
            <v>COVID-G</v>
          </cell>
          <cell r="V4" t="str">
            <v>O</v>
          </cell>
          <cell r="W4" t="str">
            <v>O</v>
          </cell>
          <cell r="X4" t="str">
            <v>G</v>
          </cell>
          <cell r="Y4" t="str">
            <v>COVID-G</v>
          </cell>
          <cell r="Z4" t="str">
            <v>COVID-G</v>
          </cell>
          <cell r="AA4" t="str">
            <v>COVID-G</v>
          </cell>
          <cell r="AB4" t="str">
            <v>COVID-G</v>
          </cell>
          <cell r="AC4" t="str">
            <v>O</v>
          </cell>
          <cell r="AD4" t="str">
            <v>O</v>
          </cell>
          <cell r="AE4" t="str">
            <v>T</v>
          </cell>
          <cell r="AF4" t="str">
            <v>T</v>
          </cell>
          <cell r="AG4" t="str">
            <v>T</v>
          </cell>
          <cell r="AH4" t="str">
            <v>COVID-G</v>
          </cell>
          <cell r="AI4" t="str">
            <v>COVID-G</v>
          </cell>
          <cell r="AJ4" t="str">
            <v>O</v>
          </cell>
          <cell r="AK4" t="str">
            <v>O</v>
          </cell>
          <cell r="AL4" t="str">
            <v>T</v>
          </cell>
          <cell r="AM4" t="str">
            <v>T</v>
          </cell>
          <cell r="AN4" t="str">
            <v>T</v>
          </cell>
          <cell r="AO4" t="str">
            <v>COVID-G</v>
          </cell>
          <cell r="AP4" t="str">
            <v>COVID-G</v>
          </cell>
          <cell r="AQ4" t="str">
            <v>O</v>
          </cell>
          <cell r="AR4" t="str">
            <v>O</v>
          </cell>
          <cell r="AS4" t="str">
            <v>COVID-G</v>
          </cell>
          <cell r="AT4" t="str">
            <v>COVID-G</v>
          </cell>
          <cell r="AU4" t="str">
            <v>COVID-G</v>
          </cell>
          <cell r="AV4" t="str">
            <v>COVID-G</v>
          </cell>
        </row>
        <row r="5">
          <cell r="E5" t="str">
            <v>T</v>
          </cell>
          <cell r="F5" t="str">
            <v>T</v>
          </cell>
          <cell r="G5" t="str">
            <v>T</v>
          </cell>
          <cell r="H5" t="str">
            <v>O</v>
          </cell>
          <cell r="I5" t="str">
            <v>O</v>
          </cell>
          <cell r="J5" t="str">
            <v>T</v>
          </cell>
          <cell r="K5" t="str">
            <v>T</v>
          </cell>
          <cell r="L5" t="str">
            <v>T</v>
          </cell>
          <cell r="M5" t="str">
            <v>T</v>
          </cell>
          <cell r="N5" t="str">
            <v>T</v>
          </cell>
          <cell r="O5" t="str">
            <v>O</v>
          </cell>
          <cell r="P5" t="str">
            <v>O</v>
          </cell>
          <cell r="Q5" t="str">
            <v>T</v>
          </cell>
          <cell r="R5" t="str">
            <v>T</v>
          </cell>
          <cell r="S5" t="str">
            <v>T</v>
          </cell>
          <cell r="T5" t="str">
            <v>T</v>
          </cell>
          <cell r="U5" t="str">
            <v>G</v>
          </cell>
          <cell r="V5" t="str">
            <v>G</v>
          </cell>
          <cell r="W5" t="str">
            <v>G</v>
          </cell>
          <cell r="X5" t="str">
            <v>T</v>
          </cell>
          <cell r="Y5" t="str">
            <v>T</v>
          </cell>
          <cell r="Z5" t="str">
            <v>T</v>
          </cell>
          <cell r="AA5" t="str">
            <v>COVID-G</v>
          </cell>
          <cell r="AB5" t="str">
            <v>COVID-G</v>
          </cell>
          <cell r="AC5" t="str">
            <v>O</v>
          </cell>
          <cell r="AD5" t="str">
            <v>O</v>
          </cell>
          <cell r="AE5" t="str">
            <v>COVID-G</v>
          </cell>
          <cell r="AF5" t="str">
            <v>COVID-G</v>
          </cell>
          <cell r="AG5" t="str">
            <v>COVID-G</v>
          </cell>
          <cell r="AH5" t="str">
            <v>COVID-G</v>
          </cell>
          <cell r="AI5" t="str">
            <v>COVID-G</v>
          </cell>
          <cell r="AJ5" t="str">
            <v>O</v>
          </cell>
          <cell r="AK5" t="str">
            <v>O</v>
          </cell>
          <cell r="AL5" t="str">
            <v>COVID-G</v>
          </cell>
          <cell r="AM5" t="str">
            <v>COVID-G</v>
          </cell>
          <cell r="AN5" t="str">
            <v>COVID-G</v>
          </cell>
          <cell r="AO5" t="str">
            <v>COVID-G</v>
          </cell>
          <cell r="AP5" t="str">
            <v>COVID-G</v>
          </cell>
          <cell r="AQ5" t="str">
            <v>O</v>
          </cell>
          <cell r="AR5" t="str">
            <v>O</v>
          </cell>
          <cell r="AS5" t="str">
            <v>COVID-G</v>
          </cell>
          <cell r="AT5" t="str">
            <v>COVID-G</v>
          </cell>
          <cell r="AU5" t="str">
            <v>COVID-G</v>
          </cell>
          <cell r="AV5" t="str">
            <v>COVID-G</v>
          </cell>
        </row>
        <row r="6">
          <cell r="E6" t="str">
            <v>T</v>
          </cell>
          <cell r="F6" t="str">
            <v>T</v>
          </cell>
          <cell r="G6" t="str">
            <v>COVID -G</v>
          </cell>
          <cell r="H6" t="str">
            <v>G</v>
          </cell>
          <cell r="I6" t="str">
            <v>G</v>
          </cell>
          <cell r="J6" t="str">
            <v>G</v>
          </cell>
          <cell r="K6" t="str">
            <v>COVID-G</v>
          </cell>
          <cell r="L6" t="str">
            <v>COVID-G</v>
          </cell>
          <cell r="M6" t="str">
            <v>COVID-G</v>
          </cell>
          <cell r="N6" t="str">
            <v>COVID-G</v>
          </cell>
          <cell r="O6" t="str">
            <v>O</v>
          </cell>
          <cell r="P6" t="str">
            <v>O</v>
          </cell>
          <cell r="Q6" t="str">
            <v>COVID-G</v>
          </cell>
          <cell r="R6" t="str">
            <v>COVID-G</v>
          </cell>
          <cell r="S6" t="str">
            <v>G</v>
          </cell>
          <cell r="T6" t="str">
            <v>COVID-G</v>
          </cell>
          <cell r="U6" t="str">
            <v>COVID-G</v>
          </cell>
          <cell r="V6" t="str">
            <v>O</v>
          </cell>
          <cell r="W6" t="str">
            <v>O</v>
          </cell>
          <cell r="X6" t="str">
            <v>COVID-G</v>
          </cell>
          <cell r="Y6" t="str">
            <v>G</v>
          </cell>
          <cell r="Z6" t="str">
            <v>COVID-G</v>
          </cell>
          <cell r="AA6" t="str">
            <v>COVID-G</v>
          </cell>
          <cell r="AB6" t="str">
            <v>COVID-G</v>
          </cell>
          <cell r="AC6" t="str">
            <v>O</v>
          </cell>
          <cell r="AD6" t="str">
            <v>O</v>
          </cell>
          <cell r="AE6" t="str">
            <v>COVID-G</v>
          </cell>
          <cell r="AF6" t="str">
            <v>COVID-G</v>
          </cell>
          <cell r="AG6" t="str">
            <v>T</v>
          </cell>
          <cell r="AH6" t="str">
            <v>T</v>
          </cell>
          <cell r="AI6" t="str">
            <v>T</v>
          </cell>
          <cell r="AJ6" t="str">
            <v>O</v>
          </cell>
          <cell r="AK6" t="str">
            <v>O</v>
          </cell>
          <cell r="AL6" t="str">
            <v>COVID-G</v>
          </cell>
          <cell r="AM6" t="str">
            <v>COVID-G</v>
          </cell>
          <cell r="AN6" t="str">
            <v>G</v>
          </cell>
          <cell r="AO6" t="str">
            <v>T</v>
          </cell>
          <cell r="AP6" t="str">
            <v>T</v>
          </cell>
          <cell r="AQ6" t="str">
            <v>O</v>
          </cell>
          <cell r="AR6" t="str">
            <v>O</v>
          </cell>
          <cell r="AS6" t="str">
            <v>COVID-G</v>
          </cell>
          <cell r="AT6" t="str">
            <v>COVID-G</v>
          </cell>
          <cell r="AU6" t="str">
            <v>COVID-G</v>
          </cell>
          <cell r="AV6" t="str">
            <v>COVID-G</v>
          </cell>
        </row>
      </sheetData>
      <sheetData sheetId="9">
        <row r="3">
          <cell r="E3" t="str">
            <v>COVID-E</v>
          </cell>
          <cell r="F3" t="str">
            <v>COVID-E</v>
          </cell>
          <cell r="G3" t="str">
            <v>COVID-E</v>
          </cell>
          <cell r="H3" t="str">
            <v>O</v>
          </cell>
          <cell r="I3" t="str">
            <v>O</v>
          </cell>
          <cell r="J3" t="str">
            <v>COVID-E</v>
          </cell>
          <cell r="K3" t="str">
            <v>COVID-E</v>
          </cell>
          <cell r="L3" t="str">
            <v>COVID-E</v>
          </cell>
          <cell r="M3" t="str">
            <v>COVID-E</v>
          </cell>
        </row>
        <row r="4">
          <cell r="E4" t="str">
            <v>COVID-G</v>
          </cell>
          <cell r="F4" t="str">
            <v>COVID-G</v>
          </cell>
          <cell r="G4" t="str">
            <v>COVID-G</v>
          </cell>
          <cell r="H4" t="str">
            <v>O</v>
          </cell>
          <cell r="I4" t="str">
            <v>O</v>
          </cell>
          <cell r="J4" t="str">
            <v>G</v>
          </cell>
          <cell r="K4" t="str">
            <v>COVID-G</v>
          </cell>
          <cell r="L4" t="str">
            <v>COVID-G</v>
          </cell>
          <cell r="M4" t="str">
            <v>COVID-G</v>
          </cell>
        </row>
        <row r="5">
          <cell r="E5" t="str">
            <v>T</v>
          </cell>
          <cell r="F5" t="str">
            <v>T</v>
          </cell>
          <cell r="G5" t="str">
            <v>T</v>
          </cell>
          <cell r="H5" t="str">
            <v>O</v>
          </cell>
          <cell r="I5" t="str">
            <v>O</v>
          </cell>
          <cell r="J5" t="str">
            <v>COVID-G</v>
          </cell>
          <cell r="K5" t="str">
            <v>COVID-G</v>
          </cell>
          <cell r="L5" t="str">
            <v>COVID-G</v>
          </cell>
          <cell r="M5" t="str">
            <v>COVID-G</v>
          </cell>
        </row>
        <row r="6">
          <cell r="E6" t="str">
            <v>CM</v>
          </cell>
          <cell r="F6" t="str">
            <v>CM</v>
          </cell>
          <cell r="G6" t="str">
            <v>CM</v>
          </cell>
          <cell r="H6" t="str">
            <v>CM</v>
          </cell>
          <cell r="I6" t="str">
            <v>CM</v>
          </cell>
          <cell r="J6" t="str">
            <v>CM</v>
          </cell>
          <cell r="K6" t="str">
            <v>CM</v>
          </cell>
          <cell r="L6" t="str">
            <v>CM</v>
          </cell>
          <cell r="M6" t="str">
            <v>CM</v>
          </cell>
          <cell r="N6" t="str">
            <v>CM</v>
          </cell>
          <cell r="O6" t="str">
            <v>CM</v>
          </cell>
          <cell r="P6" t="str">
            <v>CM</v>
          </cell>
          <cell r="Q6" t="str">
            <v>CM</v>
          </cell>
          <cell r="R6" t="str">
            <v>CM</v>
          </cell>
        </row>
        <row r="7">
          <cell r="E7" t="str">
            <v>COVID-G</v>
          </cell>
          <cell r="F7" t="str">
            <v>COVID-G</v>
          </cell>
          <cell r="G7" t="str">
            <v>COVID-G</v>
          </cell>
          <cell r="H7" t="str">
            <v>O</v>
          </cell>
          <cell r="I7" t="str">
            <v>O</v>
          </cell>
          <cell r="J7" t="str">
            <v>COVID-G</v>
          </cell>
          <cell r="K7" t="str">
            <v>COVID-G</v>
          </cell>
          <cell r="L7" t="str">
            <v>COVID-G</v>
          </cell>
          <cell r="M7" t="str">
            <v>COVID-G</v>
          </cell>
        </row>
        <row r="8">
          <cell r="E8" t="str">
            <v>COVID-E</v>
          </cell>
          <cell r="F8" t="str">
            <v>COVID-E</v>
          </cell>
          <cell r="G8" t="str">
            <v>COVID-E</v>
          </cell>
          <cell r="H8" t="str">
            <v>O</v>
          </cell>
          <cell r="I8" t="str">
            <v>O</v>
          </cell>
          <cell r="J8" t="str">
            <v>COVID-E</v>
          </cell>
          <cell r="K8" t="str">
            <v>COVID-G</v>
          </cell>
          <cell r="L8" t="str">
            <v>COVID-G</v>
          </cell>
          <cell r="M8" t="str">
            <v>COVID-G</v>
          </cell>
        </row>
        <row r="9">
          <cell r="E9" t="str">
            <v>T</v>
          </cell>
          <cell r="F9" t="str">
            <v>T</v>
          </cell>
          <cell r="G9" t="str">
            <v>T</v>
          </cell>
          <cell r="H9" t="str">
            <v>O</v>
          </cell>
          <cell r="I9" t="str">
            <v>O</v>
          </cell>
          <cell r="J9" t="str">
            <v>COVID-G</v>
          </cell>
          <cell r="K9" t="str">
            <v>COVID-G</v>
          </cell>
          <cell r="L9" t="str">
            <v>COVID-G</v>
          </cell>
          <cell r="M9" t="str">
            <v>COVID-G</v>
          </cell>
        </row>
        <row r="10">
          <cell r="E10" t="str">
            <v>COVID-E</v>
          </cell>
          <cell r="F10" t="str">
            <v>COVID-E</v>
          </cell>
          <cell r="G10" t="str">
            <v>COVID-E</v>
          </cell>
          <cell r="H10" t="str">
            <v>O</v>
          </cell>
          <cell r="I10" t="str">
            <v>O</v>
          </cell>
          <cell r="J10" t="str">
            <v>COVID-E</v>
          </cell>
          <cell r="K10" t="str">
            <v>COVID-E</v>
          </cell>
          <cell r="L10" t="str">
            <v>COVID-E</v>
          </cell>
          <cell r="M10" t="str">
            <v>COVID-E</v>
          </cell>
        </row>
      </sheetData>
      <sheetData sheetId="10">
        <row r="3">
          <cell r="E3" t="str">
            <v>T</v>
          </cell>
          <cell r="F3" t="str">
            <v>T</v>
          </cell>
          <cell r="G3" t="str">
            <v>T</v>
          </cell>
          <cell r="H3" t="str">
            <v>O</v>
          </cell>
          <cell r="I3" t="str">
            <v>O</v>
          </cell>
          <cell r="J3" t="str">
            <v>G</v>
          </cell>
          <cell r="K3" t="str">
            <v>G</v>
          </cell>
          <cell r="L3" t="str">
            <v>G</v>
          </cell>
          <cell r="M3" t="str">
            <v>G</v>
          </cell>
        </row>
        <row r="4">
          <cell r="E4" t="str">
            <v>G</v>
          </cell>
          <cell r="F4" t="str">
            <v>G</v>
          </cell>
          <cell r="G4" t="str">
            <v>G</v>
          </cell>
          <cell r="H4" t="str">
            <v>G</v>
          </cell>
          <cell r="I4" t="str">
            <v>G</v>
          </cell>
          <cell r="J4" t="str">
            <v>T</v>
          </cell>
          <cell r="K4" t="str">
            <v>T</v>
          </cell>
          <cell r="L4" t="str">
            <v>T</v>
          </cell>
          <cell r="M4" t="str">
            <v>T</v>
          </cell>
        </row>
        <row r="5">
          <cell r="E5" t="str">
            <v>COVID-G</v>
          </cell>
          <cell r="F5" t="str">
            <v>T</v>
          </cell>
          <cell r="G5" t="str">
            <v>COVID-G</v>
          </cell>
          <cell r="H5" t="str">
            <v>O</v>
          </cell>
          <cell r="I5" t="str">
            <v>O</v>
          </cell>
          <cell r="J5" t="str">
            <v>T</v>
          </cell>
          <cell r="K5" t="str">
            <v>COVID-G</v>
          </cell>
          <cell r="L5" t="str">
            <v>T</v>
          </cell>
          <cell r="M5" t="str">
            <v>COVID-G</v>
          </cell>
          <cell r="N5" t="str">
            <v>T</v>
          </cell>
        </row>
        <row r="6">
          <cell r="E6" t="str">
            <v>T</v>
          </cell>
          <cell r="F6" t="str">
            <v>COVID-G</v>
          </cell>
          <cell r="G6" t="str">
            <v>T</v>
          </cell>
          <cell r="H6" t="str">
            <v>O</v>
          </cell>
          <cell r="I6" t="str">
            <v>O</v>
          </cell>
          <cell r="J6" t="str">
            <v>COVID-G</v>
          </cell>
          <cell r="K6" t="str">
            <v>T</v>
          </cell>
          <cell r="L6" t="str">
            <v>COVID-G</v>
          </cell>
          <cell r="M6" t="str">
            <v>T</v>
          </cell>
          <cell r="N6" t="str">
            <v>COVID-G</v>
          </cell>
          <cell r="R6" t="str">
            <v>A</v>
          </cell>
        </row>
      </sheetData>
      <sheetData sheetId="11">
        <row r="3">
          <cell r="E3" t="str">
            <v>T</v>
          </cell>
          <cell r="F3" t="str">
            <v>T</v>
          </cell>
          <cell r="G3" t="str">
            <v>T</v>
          </cell>
          <cell r="H3" t="str">
            <v>O</v>
          </cell>
          <cell r="I3" t="str">
            <v>O</v>
          </cell>
          <cell r="J3" t="str">
            <v>T</v>
          </cell>
          <cell r="K3" t="str">
            <v>T</v>
          </cell>
          <cell r="L3" t="str">
            <v>T</v>
          </cell>
          <cell r="M3" t="str">
            <v>T</v>
          </cell>
          <cell r="N3" t="str">
            <v>T</v>
          </cell>
          <cell r="Q3" t="str">
            <v>T</v>
          </cell>
          <cell r="R3" t="str">
            <v>T</v>
          </cell>
          <cell r="S3" t="str">
            <v>T</v>
          </cell>
          <cell r="T3" t="str">
            <v>T</v>
          </cell>
          <cell r="U3" t="str">
            <v>T</v>
          </cell>
        </row>
        <row r="4">
          <cell r="E4" t="str">
            <v>COVID-D</v>
          </cell>
          <cell r="F4" t="str">
            <v>COVID-D</v>
          </cell>
          <cell r="G4" t="str">
            <v>COVID-D</v>
          </cell>
          <cell r="H4" t="str">
            <v>O</v>
          </cell>
          <cell r="I4" t="str">
            <v>O</v>
          </cell>
          <cell r="J4" t="str">
            <v>COVID-D</v>
          </cell>
          <cell r="K4" t="str">
            <v>COVID-A</v>
          </cell>
          <cell r="L4" t="str">
            <v>COVID-A</v>
          </cell>
          <cell r="M4" t="str">
            <v>COVID-F</v>
          </cell>
          <cell r="N4" t="str">
            <v>COVID-F</v>
          </cell>
          <cell r="Q4" t="str">
            <v>COVID-F</v>
          </cell>
          <cell r="R4" t="str">
            <v>COVID-F</v>
          </cell>
          <cell r="S4" t="str">
            <v>COVID-F</v>
          </cell>
          <cell r="T4" t="str">
            <v>COVID-F</v>
          </cell>
          <cell r="U4" t="str">
            <v>COVID-F</v>
          </cell>
        </row>
        <row r="5">
          <cell r="E5" t="str">
            <v>CM</v>
          </cell>
          <cell r="F5" t="str">
            <v>CM</v>
          </cell>
          <cell r="G5" t="str">
            <v>T</v>
          </cell>
          <cell r="H5" t="str">
            <v>O</v>
          </cell>
          <cell r="I5" t="str">
            <v>O</v>
          </cell>
          <cell r="J5" t="str">
            <v>COVID-G</v>
          </cell>
          <cell r="K5" t="str">
            <v>COVID-G</v>
          </cell>
          <cell r="L5" t="str">
            <v>COVID-G</v>
          </cell>
          <cell r="M5" t="str">
            <v>G</v>
          </cell>
          <cell r="N5" t="str">
            <v>COVID-G</v>
          </cell>
          <cell r="Q5" t="str">
            <v>COVID-G</v>
          </cell>
          <cell r="R5" t="str">
            <v>COVID-G</v>
          </cell>
          <cell r="S5" t="str">
            <v>COVID-G</v>
          </cell>
          <cell r="T5" t="str">
            <v>COVID-G</v>
          </cell>
          <cell r="U5" t="str">
            <v>COVID-G</v>
          </cell>
        </row>
        <row r="6">
          <cell r="E6" t="str">
            <v>COVID-F</v>
          </cell>
          <cell r="F6" t="str">
            <v>T</v>
          </cell>
          <cell r="G6" t="str">
            <v>COVID-F</v>
          </cell>
          <cell r="H6" t="str">
            <v>O</v>
          </cell>
          <cell r="I6" t="str">
            <v>O</v>
          </cell>
          <cell r="J6" t="str">
            <v>P</v>
          </cell>
          <cell r="K6" t="str">
            <v>COVID-G</v>
          </cell>
          <cell r="L6" t="str">
            <v>COVID-G</v>
          </cell>
          <cell r="M6" t="str">
            <v>COVID-G</v>
          </cell>
          <cell r="N6" t="str">
            <v>G</v>
          </cell>
          <cell r="O6" t="str">
            <v>G</v>
          </cell>
          <cell r="P6" t="str">
            <v>G</v>
          </cell>
          <cell r="Q6" t="str">
            <v>COVID-G</v>
          </cell>
          <cell r="R6" t="str">
            <v>COVID-G</v>
          </cell>
          <cell r="S6" t="str">
            <v>COVID-G</v>
          </cell>
          <cell r="T6" t="str">
            <v>COVID-G</v>
          </cell>
          <cell r="U6" t="str">
            <v>COVID-G</v>
          </cell>
        </row>
        <row r="7">
          <cell r="E7" t="str">
            <v>G</v>
          </cell>
          <cell r="F7" t="str">
            <v>COVID-G</v>
          </cell>
          <cell r="G7" t="str">
            <v>COVID-G</v>
          </cell>
          <cell r="H7" t="str">
            <v>O</v>
          </cell>
          <cell r="I7" t="str">
            <v>O</v>
          </cell>
          <cell r="J7" t="str">
            <v>COVID-G</v>
          </cell>
          <cell r="K7" t="str">
            <v>COVID-G</v>
          </cell>
          <cell r="L7" t="str">
            <v>COVID-G</v>
          </cell>
          <cell r="M7" t="str">
            <v>COVID-G</v>
          </cell>
          <cell r="N7" t="str">
            <v>COVID-G</v>
          </cell>
          <cell r="Q7" t="str">
            <v>COVID-G</v>
          </cell>
          <cell r="R7" t="str">
            <v>COVID-G</v>
          </cell>
          <cell r="S7" t="str">
            <v>COVID-G</v>
          </cell>
          <cell r="T7" t="str">
            <v>COVID-G</v>
          </cell>
          <cell r="U7" t="str">
            <v>COVID-G</v>
          </cell>
        </row>
        <row r="8">
          <cell r="E8" t="str">
            <v>COVID-G</v>
          </cell>
          <cell r="F8" t="str">
            <v>G</v>
          </cell>
          <cell r="G8" t="str">
            <v>COVID-G</v>
          </cell>
          <cell r="H8" t="str">
            <v>O</v>
          </cell>
          <cell r="I8" t="str">
            <v>O</v>
          </cell>
          <cell r="J8" t="str">
            <v>COVID-G</v>
          </cell>
          <cell r="K8" t="str">
            <v>COVID-G</v>
          </cell>
          <cell r="L8" t="str">
            <v>COVID-G</v>
          </cell>
          <cell r="M8" t="str">
            <v>COVID-G</v>
          </cell>
          <cell r="N8" t="str">
            <v>COVID-G</v>
          </cell>
          <cell r="Q8" t="str">
            <v>COVID-G</v>
          </cell>
          <cell r="R8" t="str">
            <v>COVID-G</v>
          </cell>
          <cell r="S8" t="str">
            <v>COVID-G</v>
          </cell>
          <cell r="T8" t="str">
            <v>G</v>
          </cell>
          <cell r="U8" t="str">
            <v>COVID-G</v>
          </cell>
        </row>
      </sheetData>
      <sheetData sheetId="12">
        <row r="3">
          <cell r="E3" t="str">
            <v>T</v>
          </cell>
          <cell r="F3" t="str">
            <v>T</v>
          </cell>
          <cell r="G3" t="str">
            <v>T</v>
          </cell>
          <cell r="H3" t="str">
            <v>O</v>
          </cell>
          <cell r="I3" t="str">
            <v>O</v>
          </cell>
          <cell r="J3" t="str">
            <v>T</v>
          </cell>
          <cell r="K3" t="str">
            <v>T</v>
          </cell>
          <cell r="L3" t="str">
            <v>T</v>
          </cell>
          <cell r="M3" t="str">
            <v>T</v>
          </cell>
          <cell r="N3" t="str">
            <v>T</v>
          </cell>
          <cell r="O3" t="str">
            <v>O</v>
          </cell>
          <cell r="P3" t="str">
            <v>O</v>
          </cell>
          <cell r="Q3" t="str">
            <v>T</v>
          </cell>
          <cell r="R3" t="str">
            <v>T</v>
          </cell>
          <cell r="S3" t="str">
            <v>T</v>
          </cell>
          <cell r="T3" t="str">
            <v>T</v>
          </cell>
          <cell r="U3" t="str">
            <v>T</v>
          </cell>
          <cell r="V3" t="str">
            <v>O</v>
          </cell>
          <cell r="W3" t="str">
            <v>O</v>
          </cell>
        </row>
        <row r="4">
          <cell r="E4" t="str">
            <v>COVID-G</v>
          </cell>
          <cell r="F4" t="str">
            <v>G</v>
          </cell>
          <cell r="G4" t="str">
            <v>T</v>
          </cell>
          <cell r="H4" t="str">
            <v>O</v>
          </cell>
          <cell r="I4" t="str">
            <v>O</v>
          </cell>
          <cell r="J4" t="str">
            <v>COVID-G</v>
          </cell>
          <cell r="K4" t="str">
            <v>COVID-G</v>
          </cell>
          <cell r="L4" t="str">
            <v>COVID-G</v>
          </cell>
          <cell r="M4" t="str">
            <v>COVID-G</v>
          </cell>
          <cell r="N4" t="str">
            <v>COVID-G</v>
          </cell>
          <cell r="O4" t="str">
            <v>O</v>
          </cell>
          <cell r="P4" t="str">
            <v>O</v>
          </cell>
          <cell r="Q4" t="str">
            <v>COVID-G</v>
          </cell>
          <cell r="R4" t="str">
            <v>COVID-G</v>
          </cell>
          <cell r="S4" t="str">
            <v>COVID-G</v>
          </cell>
          <cell r="T4" t="str">
            <v>COVID-G</v>
          </cell>
          <cell r="U4" t="str">
            <v>COVID-G</v>
          </cell>
          <cell r="V4" t="str">
            <v>O</v>
          </cell>
          <cell r="W4" t="str">
            <v>O</v>
          </cell>
        </row>
        <row r="5">
          <cell r="E5" t="str">
            <v>COVID-E</v>
          </cell>
          <cell r="F5" t="str">
            <v>COVID-E</v>
          </cell>
          <cell r="G5" t="str">
            <v>COVID-E</v>
          </cell>
          <cell r="H5" t="str">
            <v>COVID-E</v>
          </cell>
          <cell r="I5" t="str">
            <v>COVID-E</v>
          </cell>
          <cell r="J5" t="str">
            <v>COVID-E</v>
          </cell>
          <cell r="K5" t="str">
            <v>COVID-E</v>
          </cell>
          <cell r="L5" t="str">
            <v>COVID-E</v>
          </cell>
          <cell r="M5" t="str">
            <v>COVID-E</v>
          </cell>
          <cell r="N5" t="str">
            <v>COVID-E</v>
          </cell>
          <cell r="O5" t="str">
            <v>O</v>
          </cell>
          <cell r="P5" t="str">
            <v>O</v>
          </cell>
          <cell r="Q5" t="str">
            <v>COVID-E</v>
          </cell>
          <cell r="R5" t="str">
            <v>COVID-E</v>
          </cell>
          <cell r="S5" t="str">
            <v>COVID-E</v>
          </cell>
          <cell r="T5" t="str">
            <v>COVID-E</v>
          </cell>
          <cell r="U5" t="str">
            <v>COVID-E</v>
          </cell>
          <cell r="V5" t="str">
            <v>O</v>
          </cell>
          <cell r="W5" t="str">
            <v>O</v>
          </cell>
          <cell r="X5" t="str">
            <v>COVID-E</v>
          </cell>
          <cell r="Y5" t="str">
            <v>COVID-E</v>
          </cell>
          <cell r="Z5" t="str">
            <v>COVID-E</v>
          </cell>
          <cell r="AA5" t="str">
            <v>COVID-E</v>
          </cell>
          <cell r="AB5" t="str">
            <v>COVID-E</v>
          </cell>
        </row>
        <row r="6">
          <cell r="E6" t="str">
            <v>COVID-G</v>
          </cell>
          <cell r="F6" t="str">
            <v>COVID-G</v>
          </cell>
          <cell r="G6" t="str">
            <v>T</v>
          </cell>
          <cell r="H6" t="str">
            <v>O</v>
          </cell>
          <cell r="I6" t="str">
            <v>O</v>
          </cell>
          <cell r="J6" t="str">
            <v>COVID-G</v>
          </cell>
          <cell r="K6" t="str">
            <v>COVID-G</v>
          </cell>
          <cell r="L6" t="str">
            <v>A</v>
          </cell>
          <cell r="M6" t="str">
            <v>COVID-G</v>
          </cell>
          <cell r="N6" t="str">
            <v>T</v>
          </cell>
          <cell r="O6" t="str">
            <v>O</v>
          </cell>
          <cell r="P6" t="str">
            <v>O</v>
          </cell>
          <cell r="Q6" t="str">
            <v>T</v>
          </cell>
          <cell r="R6" t="str">
            <v>T</v>
          </cell>
          <cell r="S6" t="str">
            <v>T</v>
          </cell>
          <cell r="T6" t="str">
            <v>COVID-G</v>
          </cell>
          <cell r="U6" t="str">
            <v>COVID-G</v>
          </cell>
          <cell r="V6" t="str">
            <v>O</v>
          </cell>
          <cell r="W6" t="str">
            <v>O</v>
          </cell>
        </row>
        <row r="7">
          <cell r="E7" t="str">
            <v>T</v>
          </cell>
          <cell r="F7" t="str">
            <v>T</v>
          </cell>
          <cell r="G7" t="str">
            <v>COVID-G</v>
          </cell>
          <cell r="H7" t="str">
            <v>O</v>
          </cell>
          <cell r="I7" t="str">
            <v>O</v>
          </cell>
          <cell r="J7" t="str">
            <v>COVID-G</v>
          </cell>
          <cell r="N7" t="str">
            <v>T</v>
          </cell>
          <cell r="O7" t="str">
            <v>O</v>
          </cell>
          <cell r="P7" t="str">
            <v>O</v>
          </cell>
          <cell r="Q7" t="str">
            <v>COVID-G</v>
          </cell>
          <cell r="R7" t="str">
            <v>COVID-G</v>
          </cell>
          <cell r="S7" t="str">
            <v>COVID-G</v>
          </cell>
          <cell r="T7" t="str">
            <v>T</v>
          </cell>
          <cell r="U7" t="str">
            <v>T</v>
          </cell>
          <cell r="V7" t="str">
            <v>O</v>
          </cell>
          <cell r="W7" t="str">
            <v>O</v>
          </cell>
        </row>
        <row r="8">
          <cell r="E8" t="str">
            <v>T</v>
          </cell>
          <cell r="F8" t="str">
            <v>T</v>
          </cell>
          <cell r="G8" t="str">
            <v>T</v>
          </cell>
          <cell r="H8" t="str">
            <v>O</v>
          </cell>
          <cell r="I8" t="str">
            <v>O</v>
          </cell>
          <cell r="J8" t="str">
            <v>COVID-G</v>
          </cell>
          <cell r="K8" t="str">
            <v>COVID-G</v>
          </cell>
          <cell r="L8" t="str">
            <v>A</v>
          </cell>
          <cell r="M8" t="str">
            <v>COVID-E</v>
          </cell>
          <cell r="N8" t="str">
            <v>COVID-E</v>
          </cell>
          <cell r="O8" t="str">
            <v>O</v>
          </cell>
          <cell r="P8" t="str">
            <v>O</v>
          </cell>
          <cell r="Q8" t="str">
            <v>COVID-E</v>
          </cell>
          <cell r="R8" t="str">
            <v>COVID-E</v>
          </cell>
          <cell r="S8" t="str">
            <v>COVID-E</v>
          </cell>
          <cell r="T8" t="str">
            <v>COVID-E</v>
          </cell>
          <cell r="U8" t="str">
            <v>COVID-E</v>
          </cell>
          <cell r="V8" t="str">
            <v>O</v>
          </cell>
          <cell r="W8" t="str">
            <v>O</v>
          </cell>
          <cell r="X8" t="str">
            <v>COVID-E</v>
          </cell>
          <cell r="Y8" t="str">
            <v>COVID-E</v>
          </cell>
          <cell r="Z8" t="str">
            <v>COVID-E</v>
          </cell>
          <cell r="AA8" t="str">
            <v>COVID-E</v>
          </cell>
          <cell r="AB8" t="str">
            <v>COVID-E</v>
          </cell>
        </row>
        <row r="9">
          <cell r="E9" t="str">
            <v>CM</v>
          </cell>
          <cell r="F9" t="str">
            <v>CM</v>
          </cell>
          <cell r="G9" t="str">
            <v>CM</v>
          </cell>
          <cell r="H9" t="str">
            <v>CM</v>
          </cell>
          <cell r="I9" t="str">
            <v>CM</v>
          </cell>
          <cell r="J9" t="str">
            <v>COVID-G</v>
          </cell>
          <cell r="K9" t="str">
            <v>COVID-G</v>
          </cell>
          <cell r="L9" t="str">
            <v>COVID-B</v>
          </cell>
          <cell r="M9" t="str">
            <v>COVID-G</v>
          </cell>
          <cell r="N9" t="str">
            <v>COVID-G</v>
          </cell>
          <cell r="O9" t="str">
            <v>O</v>
          </cell>
          <cell r="P9" t="str">
            <v>O</v>
          </cell>
          <cell r="Q9" t="str">
            <v>COVID-G</v>
          </cell>
          <cell r="R9" t="str">
            <v>COVID-G</v>
          </cell>
          <cell r="S9" t="str">
            <v>COVID-G</v>
          </cell>
          <cell r="T9" t="str">
            <v>COVID-G</v>
          </cell>
          <cell r="U9" t="str">
            <v>COVID-G</v>
          </cell>
          <cell r="V9" t="str">
            <v>O</v>
          </cell>
          <cell r="W9" t="str">
            <v>O</v>
          </cell>
        </row>
        <row r="10">
          <cell r="E10" t="str">
            <v>T</v>
          </cell>
          <cell r="F10" t="str">
            <v>COVID-E</v>
          </cell>
          <cell r="G10" t="str">
            <v>COVID-E</v>
          </cell>
          <cell r="H10" t="str">
            <v>G</v>
          </cell>
          <cell r="I10" t="str">
            <v>O</v>
          </cell>
          <cell r="J10" t="str">
            <v>COVID-G</v>
          </cell>
          <cell r="K10" t="str">
            <v>COVID-G</v>
          </cell>
          <cell r="L10" t="str">
            <v>COVID-E</v>
          </cell>
          <cell r="M10" t="str">
            <v>COVID-E</v>
          </cell>
          <cell r="N10" t="str">
            <v>COVID-E</v>
          </cell>
          <cell r="O10" t="str">
            <v>O</v>
          </cell>
          <cell r="P10" t="str">
            <v>O</v>
          </cell>
          <cell r="Q10" t="str">
            <v>COVID-E</v>
          </cell>
          <cell r="R10" t="str">
            <v>COVID-E</v>
          </cell>
          <cell r="S10" t="str">
            <v>COVID-E</v>
          </cell>
          <cell r="T10" t="str">
            <v>COVID-E</v>
          </cell>
          <cell r="U10" t="str">
            <v>COVID-E</v>
          </cell>
          <cell r="V10" t="str">
            <v>O</v>
          </cell>
          <cell r="W10" t="str">
            <v>O</v>
          </cell>
        </row>
        <row r="11">
          <cell r="E11" t="str">
            <v>COVID-E</v>
          </cell>
          <cell r="F11" t="str">
            <v>COVID-E</v>
          </cell>
          <cell r="G11" t="str">
            <v>COVID-E</v>
          </cell>
          <cell r="H11" t="str">
            <v>O</v>
          </cell>
          <cell r="I11" t="str">
            <v>O</v>
          </cell>
          <cell r="J11" t="str">
            <v>COVID-E</v>
          </cell>
          <cell r="K11" t="str">
            <v>COVID-E</v>
          </cell>
          <cell r="L11" t="str">
            <v>COVID-E</v>
          </cell>
          <cell r="M11" t="str">
            <v>COVID-E</v>
          </cell>
          <cell r="N11" t="str">
            <v>COVID-E</v>
          </cell>
          <cell r="O11" t="str">
            <v>O</v>
          </cell>
          <cell r="P11" t="str">
            <v>O</v>
          </cell>
          <cell r="Q11" t="str">
            <v>COVID-E</v>
          </cell>
          <cell r="R11" t="str">
            <v>COVID-E</v>
          </cell>
          <cell r="S11" t="str">
            <v>COVID-E</v>
          </cell>
          <cell r="T11" t="str">
            <v>COVID-E</v>
          </cell>
          <cell r="U11" t="str">
            <v>COVID-E</v>
          </cell>
          <cell r="V11" t="str">
            <v>O</v>
          </cell>
          <cell r="W11" t="str">
            <v>O</v>
          </cell>
          <cell r="X11" t="str">
            <v>COVID-E</v>
          </cell>
          <cell r="Y11" t="str">
            <v>COVID-E</v>
          </cell>
          <cell r="Z11" t="str">
            <v>COVID-E</v>
          </cell>
          <cell r="AA11" t="str">
            <v>COVID-E</v>
          </cell>
          <cell r="AB11" t="str">
            <v>COVID-E</v>
          </cell>
        </row>
        <row r="12">
          <cell r="E12" t="str">
            <v>COVID-G</v>
          </cell>
          <cell r="F12" t="str">
            <v>T</v>
          </cell>
          <cell r="G12" t="str">
            <v>T</v>
          </cell>
          <cell r="H12" t="str">
            <v>O</v>
          </cell>
          <cell r="I12" t="str">
            <v>O</v>
          </cell>
          <cell r="J12" t="str">
            <v>COVID-G</v>
          </cell>
          <cell r="K12" t="str">
            <v>G</v>
          </cell>
          <cell r="L12" t="str">
            <v>T</v>
          </cell>
          <cell r="M12" t="str">
            <v>T</v>
          </cell>
          <cell r="N12" t="str">
            <v>T</v>
          </cell>
          <cell r="O12" t="str">
            <v>O</v>
          </cell>
          <cell r="P12" t="str">
            <v>O</v>
          </cell>
          <cell r="Q12" t="str">
            <v>T</v>
          </cell>
          <cell r="R12" t="str">
            <v>T</v>
          </cell>
          <cell r="S12" t="str">
            <v>T</v>
          </cell>
          <cell r="T12" t="str">
            <v>T</v>
          </cell>
          <cell r="U12" t="str">
            <v>T</v>
          </cell>
          <cell r="V12" t="str">
            <v>O</v>
          </cell>
          <cell r="W12" t="str">
            <v>O</v>
          </cell>
        </row>
        <row r="13">
          <cell r="E13" t="str">
            <v>G</v>
          </cell>
          <cell r="F13" t="str">
            <v>T</v>
          </cell>
          <cell r="G13" t="str">
            <v>T</v>
          </cell>
          <cell r="H13" t="str">
            <v>O</v>
          </cell>
          <cell r="I13" t="str">
            <v>O</v>
          </cell>
          <cell r="J13" t="str">
            <v>COVID-E</v>
          </cell>
          <cell r="K13" t="str">
            <v>COVID-E</v>
          </cell>
          <cell r="M13" t="str">
            <v>COVID-E</v>
          </cell>
          <cell r="N13" t="str">
            <v>COVID-E</v>
          </cell>
          <cell r="O13" t="str">
            <v>O</v>
          </cell>
          <cell r="P13" t="str">
            <v>O</v>
          </cell>
          <cell r="Q13" t="str">
            <v>COVID-E</v>
          </cell>
          <cell r="R13" t="str">
            <v>COVID-E</v>
          </cell>
          <cell r="S13" t="str">
            <v>COVID-E</v>
          </cell>
          <cell r="T13" t="str">
            <v>COVID-E</v>
          </cell>
          <cell r="U13" t="str">
            <v>COVID-E</v>
          </cell>
          <cell r="V13" t="str">
            <v>O</v>
          </cell>
          <cell r="W13" t="str">
            <v>O</v>
          </cell>
        </row>
      </sheetData>
      <sheetData sheetId="13">
        <row r="3">
          <cell r="E3" t="str">
            <v>T</v>
          </cell>
          <cell r="F3" t="str">
            <v>T</v>
          </cell>
          <cell r="G3" t="str">
            <v>T</v>
          </cell>
          <cell r="H3" t="str">
            <v>G</v>
          </cell>
          <cell r="I3" t="str">
            <v>G</v>
          </cell>
          <cell r="J3" t="str">
            <v>T</v>
          </cell>
          <cell r="K3" t="str">
            <v>T</v>
          </cell>
          <cell r="L3" t="str">
            <v>T</v>
          </cell>
          <cell r="M3" t="str">
            <v>T</v>
          </cell>
          <cell r="N3" t="str">
            <v>T</v>
          </cell>
          <cell r="Q3" t="str">
            <v>T</v>
          </cell>
          <cell r="R3" t="str">
            <v>T</v>
          </cell>
          <cell r="S3" t="str">
            <v>T</v>
          </cell>
          <cell r="T3" t="str">
            <v>T</v>
          </cell>
        </row>
        <row r="4">
          <cell r="E4" t="str">
            <v>T</v>
          </cell>
          <cell r="F4" t="str">
            <v>T</v>
          </cell>
          <cell r="G4" t="str">
            <v>T</v>
          </cell>
          <cell r="H4" t="str">
            <v>O</v>
          </cell>
          <cell r="I4" t="str">
            <v>O</v>
          </cell>
          <cell r="J4" t="str">
            <v>T</v>
          </cell>
          <cell r="K4" t="str">
            <v>TT</v>
          </cell>
          <cell r="L4" t="str">
            <v>G</v>
          </cell>
          <cell r="M4" t="str">
            <v>G</v>
          </cell>
          <cell r="N4" t="str">
            <v>COVID-G</v>
          </cell>
          <cell r="Q4" t="str">
            <v>T</v>
          </cell>
          <cell r="R4" t="str">
            <v>T</v>
          </cell>
          <cell r="S4" t="str">
            <v>T</v>
          </cell>
          <cell r="T4" t="str">
            <v>T</v>
          </cell>
        </row>
        <row r="5">
          <cell r="E5" t="str">
            <v>T</v>
          </cell>
          <cell r="F5" t="str">
            <v>T</v>
          </cell>
          <cell r="G5" t="str">
            <v>T</v>
          </cell>
          <cell r="H5" t="str">
            <v>O</v>
          </cell>
          <cell r="I5" t="str">
            <v>O</v>
          </cell>
          <cell r="J5" t="str">
            <v>COVID-G</v>
          </cell>
          <cell r="K5" t="str">
            <v>COVID-G</v>
          </cell>
          <cell r="L5" t="str">
            <v>COVID-G</v>
          </cell>
          <cell r="M5" t="str">
            <v>COVID-G</v>
          </cell>
          <cell r="N5" t="str">
            <v>COVID-G</v>
          </cell>
          <cell r="Q5" t="str">
            <v>T</v>
          </cell>
          <cell r="R5" t="str">
            <v>T</v>
          </cell>
          <cell r="S5" t="str">
            <v>T</v>
          </cell>
          <cell r="T5" t="str">
            <v>T</v>
          </cell>
        </row>
      </sheetData>
      <sheetData sheetId="14">
        <row r="3">
          <cell r="E3" t="str">
            <v>T</v>
          </cell>
          <cell r="F3" t="str">
            <v>T</v>
          </cell>
          <cell r="G3" t="str">
            <v>T</v>
          </cell>
          <cell r="H3" t="str">
            <v>O</v>
          </cell>
          <cell r="I3" t="str">
            <v>O</v>
          </cell>
          <cell r="J3" t="str">
            <v>T</v>
          </cell>
          <cell r="K3" t="str">
            <v>T</v>
          </cell>
          <cell r="L3" t="str">
            <v>COVID-G</v>
          </cell>
          <cell r="M3" t="str">
            <v>COVID-G</v>
          </cell>
        </row>
        <row r="4">
          <cell r="E4" t="str">
            <v>T</v>
          </cell>
          <cell r="F4" t="str">
            <v>T</v>
          </cell>
          <cell r="G4" t="str">
            <v>T</v>
          </cell>
          <cell r="H4" t="str">
            <v>O</v>
          </cell>
          <cell r="I4" t="str">
            <v>O</v>
          </cell>
          <cell r="J4" t="str">
            <v>COVID-G</v>
          </cell>
          <cell r="K4" t="str">
            <v>COVID-G</v>
          </cell>
          <cell r="L4" t="str">
            <v>T</v>
          </cell>
          <cell r="M4" t="str">
            <v>T</v>
          </cell>
        </row>
        <row r="5">
          <cell r="E5" t="str">
            <v>T</v>
          </cell>
          <cell r="F5" t="str">
            <v>T</v>
          </cell>
          <cell r="G5" t="str">
            <v>COVID-G</v>
          </cell>
          <cell r="H5" t="str">
            <v>COVID-G</v>
          </cell>
          <cell r="I5" t="str">
            <v>COVID-G</v>
          </cell>
          <cell r="J5" t="str">
            <v>T</v>
          </cell>
          <cell r="K5" t="str">
            <v>T</v>
          </cell>
          <cell r="L5" t="str">
            <v>T</v>
          </cell>
        </row>
        <row r="6">
          <cell r="E6" t="str">
            <v>CM</v>
          </cell>
          <cell r="F6" t="str">
            <v>CMC</v>
          </cell>
          <cell r="G6" t="str">
            <v>CM</v>
          </cell>
          <cell r="H6" t="str">
            <v>CM</v>
          </cell>
          <cell r="I6" t="str">
            <v>CM</v>
          </cell>
          <cell r="J6" t="str">
            <v>COVID-G</v>
          </cell>
          <cell r="K6" t="str">
            <v>COVID-G</v>
          </cell>
          <cell r="L6" t="str">
            <v>COVID-G</v>
          </cell>
          <cell r="M6" t="str">
            <v>COVID-G</v>
          </cell>
        </row>
        <row r="7">
          <cell r="E7" t="str">
            <v>P</v>
          </cell>
          <cell r="F7" t="str">
            <v>P</v>
          </cell>
          <cell r="G7" t="str">
            <v>COVID-G</v>
          </cell>
          <cell r="H7" t="str">
            <v>COVID-G</v>
          </cell>
          <cell r="I7" t="str">
            <v>COVID-G</v>
          </cell>
          <cell r="J7" t="str">
            <v>COVID-G</v>
          </cell>
          <cell r="K7" t="str">
            <v>COVID-G</v>
          </cell>
          <cell r="L7" t="str">
            <v>P</v>
          </cell>
          <cell r="M7" t="str">
            <v>T</v>
          </cell>
        </row>
        <row r="8">
          <cell r="E8" t="str">
            <v>T</v>
          </cell>
          <cell r="F8" t="str">
            <v>T</v>
          </cell>
          <cell r="G8" t="str">
            <v>T</v>
          </cell>
          <cell r="H8" t="str">
            <v>COVID-G</v>
          </cell>
          <cell r="I8" t="str">
            <v>COVID-G</v>
          </cell>
          <cell r="J8" t="str">
            <v>COVID-G</v>
          </cell>
          <cell r="K8" t="str">
            <v>COVID-G</v>
          </cell>
          <cell r="L8" t="str">
            <v>COVID-G</v>
          </cell>
          <cell r="M8" t="str">
            <v>A</v>
          </cell>
        </row>
        <row r="9">
          <cell r="F9" t="str">
            <v>COVID-G</v>
          </cell>
          <cell r="G9" t="str">
            <v>T</v>
          </cell>
          <cell r="H9" t="str">
            <v>COVID-G</v>
          </cell>
          <cell r="I9" t="str">
            <v>COVID-G</v>
          </cell>
          <cell r="J9" t="str">
            <v>T</v>
          </cell>
          <cell r="K9" t="str">
            <v>COVID-G</v>
          </cell>
          <cell r="L9" t="str">
            <v>COVID-G</v>
          </cell>
        </row>
        <row r="10">
          <cell r="E10" t="str">
            <v>T</v>
          </cell>
          <cell r="F10" t="str">
            <v>T</v>
          </cell>
          <cell r="G10" t="str">
            <v>COVID-G</v>
          </cell>
          <cell r="H10" t="str">
            <v>COVID-G</v>
          </cell>
          <cell r="I10" t="str">
            <v>COVID-G</v>
          </cell>
          <cell r="J10" t="str">
            <v>T</v>
          </cell>
          <cell r="K10" t="str">
            <v>T</v>
          </cell>
          <cell r="L10" t="str">
            <v>COVID-E</v>
          </cell>
          <cell r="M10" t="str">
            <v>COVID-G</v>
          </cell>
        </row>
        <row r="11">
          <cell r="E11" t="str">
            <v>P</v>
          </cell>
          <cell r="F11" t="str">
            <v>COVID-G</v>
          </cell>
          <cell r="G11" t="str">
            <v>COVID-G</v>
          </cell>
          <cell r="H11" t="str">
            <v>COVID-G</v>
          </cell>
          <cell r="I11" t="str">
            <v>COVID-G</v>
          </cell>
          <cell r="J11" t="str">
            <v>T</v>
          </cell>
          <cell r="K11" t="str">
            <v>T</v>
          </cell>
          <cell r="L11" t="str">
            <v>T</v>
          </cell>
          <cell r="M11" t="str">
            <v>COVID-G</v>
          </cell>
        </row>
        <row r="12">
          <cell r="E12" t="str">
            <v>CM</v>
          </cell>
          <cell r="F12" t="str">
            <v>CM</v>
          </cell>
          <cell r="G12" t="str">
            <v>CM</v>
          </cell>
          <cell r="H12" t="str">
            <v>CM</v>
          </cell>
          <cell r="I12" t="str">
            <v>CM</v>
          </cell>
          <cell r="J12" t="str">
            <v>CM</v>
          </cell>
          <cell r="K12" t="str">
            <v>CM</v>
          </cell>
          <cell r="L12" t="str">
            <v>CM</v>
          </cell>
          <cell r="M12" t="str">
            <v>CM</v>
          </cell>
          <cell r="N12" t="str">
            <v>CM</v>
          </cell>
          <cell r="O12" t="str">
            <v>CM</v>
          </cell>
          <cell r="P12" t="str">
            <v>CM</v>
          </cell>
          <cell r="Q12" t="str">
            <v>CM</v>
          </cell>
          <cell r="R12" t="str">
            <v>CM</v>
          </cell>
          <cell r="S12" t="str">
            <v>CM</v>
          </cell>
          <cell r="T12" t="str">
            <v>CM</v>
          </cell>
          <cell r="U12" t="str">
            <v>CM</v>
          </cell>
        </row>
        <row r="13">
          <cell r="E13" t="str">
            <v>T</v>
          </cell>
          <cell r="F13" t="str">
            <v>T</v>
          </cell>
          <cell r="G13" t="str">
            <v>T</v>
          </cell>
          <cell r="H13" t="str">
            <v>COVID-G</v>
          </cell>
          <cell r="I13" t="str">
            <v>COVID-G</v>
          </cell>
          <cell r="J13" t="str">
            <v>T</v>
          </cell>
          <cell r="K13" t="str">
            <v>T</v>
          </cell>
          <cell r="L13" t="str">
            <v>T</v>
          </cell>
          <cell r="M13" t="str">
            <v>T</v>
          </cell>
        </row>
        <row r="14">
          <cell r="E14" t="str">
            <v>G</v>
          </cell>
          <cell r="M14" t="str">
            <v>COVID-G</v>
          </cell>
        </row>
      </sheetData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oxo" refreshedDate="43920.775682407409" createdVersion="4" refreshedVersion="6" minRefreshableVersion="3" recordCount="34" xr:uid="{00000000-000A-0000-FFFF-FFFF09000000}">
  <cacheSource type="external" connectionId="4"/>
  <cacheFields count="11">
    <cacheField name="GRADE" numFmtId="0">
      <sharedItems count="9">
        <s v="1CL"/>
        <s v="SCH"/>
        <s v="SGT"/>
        <s v="CPL"/>
        <s v="CCH"/>
        <s v="ADJ"/>
        <s v="CBA"/>
        <s v="MAJ"/>
        <s v="CNE"/>
      </sharedItems>
    </cacheField>
    <cacheField name="NOM" numFmtId="0">
      <sharedItems count="124">
        <s v="f"/>
        <s v="Qf"/>
        <s v="BffUT"/>
        <s v="Bg"/>
        <s v="h"/>
        <s v="z"/>
        <s v="u"/>
        <s v="s"/>
        <s v="d"/>
        <s v="l"/>
        <s v="m"/>
        <s v="e"/>
        <s v="y"/>
        <s v="uh"/>
        <s v="zs"/>
        <s v="retre"/>
        <s v="hsq"/>
        <s v="dsf"/>
        <s v="ed"/>
        <s v="gb"/>
        <s v="dcs"/>
        <s v="grb"/>
        <s v="rb"/>
        <s v="evef"/>
        <s v="gbg"/>
        <s v="dscs"/>
        <s v="cev"/>
        <s v="efv"/>
        <s v="rfd"/>
        <s v="fd"/>
        <s v="fdv"/>
        <s v="juu" u="1"/>
        <s v="tyj" u="1"/>
        <s v="g" u="1"/>
        <s v="ff" u="1"/>
        <s v="hn" u="1"/>
        <s v="ddc" u="1"/>
        <s v="edx" u="1"/>
        <s v="METE" u="1"/>
        <s v="BOUCHUT" u="1"/>
        <s v="fh" u="1"/>
        <s v="cds" u="1"/>
        <s v="God" u="1"/>
        <s v="DUROUET" u="1"/>
        <s v="dde" u="1"/>
        <s v="dfvdf" u="1"/>
        <s v="cddsc" u="1"/>
        <s v="PONCEL" u="1"/>
        <s v="x" u="1"/>
        <s v="ht" u="1"/>
        <s v="sqd" u="1"/>
        <s v="SOUDAN" u="1"/>
        <s v="iy" u="1"/>
        <s v="Socf" u="1"/>
        <s v="Haf" u="1"/>
        <s v="LE CŒUR" u="1"/>
        <s v="uy" u="1"/>
        <s v="GARREC" u="1"/>
        <s v="v" u="1"/>
        <s v="KUGLER" u="1"/>
        <s v="Lefff" u="1"/>
        <s v="PORTE" u="1"/>
        <s v="o" u="1"/>
        <s v="az" u="1"/>
        <s v="MOUTAUX" u="1"/>
        <s v="GAUGRY" u="1"/>
        <s v="fv" u="1"/>
        <s v="LELONG" u="1"/>
        <s v="oi" u="1"/>
        <s v="rt" u="1"/>
        <s v="BELEY" u="1"/>
        <s v="a" u="1"/>
        <s v="CREMONESI" u="1"/>
        <s v="t" u="1"/>
        <s v="ytj" u="1"/>
        <s v="PONTOIS" u="1"/>
        <s v="HARMANCE" u="1"/>
        <s v="sd" u="1"/>
        <s v="rgb" u="1"/>
        <s v="Mg" u="1"/>
        <s v="dv" u="1"/>
        <s v="sf" u="1"/>
        <s v="LOVAL" u="1"/>
        <s v="HAUPAIS" u="1"/>
        <s v="dcd" u="1"/>
        <s v="LABIADH" u="1"/>
        <s v="CORINTHE" u="1"/>
        <s v="r" u="1"/>
        <s v="dc" u="1"/>
        <s v="Rg" u="1"/>
        <s v="qd" u="1"/>
        <s v="ssdc" u="1"/>
        <s v="CROUZET" u="1"/>
        <s v="GILBERTE" u="1"/>
        <s v="THAI" u="1"/>
        <s v="de" u="1"/>
        <s v="mo" u="1"/>
        <s v="CARIOU" u="1"/>
        <s v="COURBOT" u="1"/>
        <s v="LEHERISSE" u="1"/>
        <s v="ASTIER" u="1"/>
        <s v="vb" u="1"/>
        <s v="AUCLERT" u="1"/>
        <s v="RAMOND" u="1"/>
        <s v="BUAT" u="1"/>
        <s v="ESPEJO" u="1"/>
        <s v="BONDY" u="1"/>
        <s v="i" u="1"/>
        <s v="LOPEZ" u="1"/>
        <s v="MARFORT" u="1"/>
        <s v="BALDEN" u="1"/>
        <s v="b" u="1"/>
        <s v="erf" u="1"/>
        <s v="er" u="1"/>
        <s v="dsc" u="1"/>
        <s v="CLAPEYRON" u="1"/>
        <s v="dezed" u="1"/>
        <s v="MARCHE" u="1"/>
        <s v="LITOLFF" u="1"/>
        <s v="n" u="1"/>
        <s v="ru" u="1"/>
        <s v="zaeza" u="1"/>
        <s v="LIEDTS" u="1"/>
        <s v="DENHEZ" u="1"/>
      </sharedItems>
    </cacheField>
    <cacheField name="SERVICE" numFmtId="0">
      <sharedItems count="10">
        <s v="BADU"/>
        <s v="SOA"/>
        <s v="MG"/>
        <s v="RHL"/>
        <s v="SSH"/>
        <s v="Remise"/>
        <s v="CDC"/>
        <s v="CFO"/>
        <s v="SFOR"/>
        <s v="SRH"/>
      </sharedItems>
    </cacheField>
    <cacheField name="Spécialité" numFmtId="0">
      <sharedItems count="2">
        <s v="SPE"/>
        <s v="SPP"/>
      </sharedItems>
    </cacheField>
    <cacheField name="CEP" numFmtId="0">
      <sharedItems containsBlank="1" count="3">
        <m/>
        <s v="CEP"/>
        <s v="X"/>
      </sharedItems>
    </cacheField>
    <cacheField name="Echelier" numFmtId="0">
      <sharedItems containsBlank="1" count="3">
        <m/>
        <s v="A - B - C - E"/>
        <s v="A - B - C - D - E"/>
      </sharedItems>
    </cacheField>
    <cacheField name="Aptitude" numFmtId="0">
      <sharedItems count="8">
        <s v="VSAV"/>
        <s v="CCGI"/>
        <s v="EP"/>
        <s v="Inapte M3-P4"/>
        <s v="Inapte M3-P2"/>
        <s v="Inapte"/>
        <s v="M1-P2"/>
        <s v="M2-P4"/>
      </sharedItems>
    </cacheField>
    <cacheField name="Date" numFmtId="0">
      <sharedItems count="3">
        <s v="G"/>
        <s v="T"/>
        <s v="COVID-G"/>
      </sharedItems>
    </cacheField>
    <cacheField name="Index" numFmtId="0">
      <sharedItems containsSemiMixedTypes="0" containsString="0" containsNumber="1" containsInteger="1" minValue="4" maxValue="89"/>
    </cacheField>
    <cacheField name="Type" numFmtId="0">
      <sharedItems count="4">
        <s v="PERSONNEL DE GARDE "/>
        <s v="APTES SPP EP (M1-P1)"/>
        <s v="APTES SPP VSAV "/>
        <s v="PERSONNEL SPP JUSQU’À M2-P3 ET P4"/>
      </sharedItems>
    </cacheField>
    <cacheField name="Ressource" numFmtId="0">
      <sharedItems count="4">
        <s v="CPX-1CL-SAP"/>
        <s v="S-OFF"/>
        <s v="CCH"/>
        <s v="OF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x v="0"/>
    <x v="0"/>
    <x v="0"/>
    <x v="0"/>
    <x v="0"/>
    <x v="0"/>
    <x v="0"/>
    <n v="4"/>
    <x v="0"/>
    <x v="0"/>
  </r>
  <r>
    <x v="1"/>
    <x v="1"/>
    <x v="1"/>
    <x v="1"/>
    <x v="0"/>
    <x v="0"/>
    <x v="1"/>
    <x v="1"/>
    <n v="5"/>
    <x v="1"/>
    <x v="1"/>
  </r>
  <r>
    <x v="2"/>
    <x v="2"/>
    <x v="1"/>
    <x v="1"/>
    <x v="0"/>
    <x v="0"/>
    <x v="0"/>
    <x v="2"/>
    <n v="6"/>
    <x v="2"/>
    <x v="1"/>
  </r>
  <r>
    <x v="3"/>
    <x v="3"/>
    <x v="2"/>
    <x v="1"/>
    <x v="1"/>
    <x v="0"/>
    <x v="2"/>
    <x v="2"/>
    <n v="11"/>
    <x v="1"/>
    <x v="0"/>
  </r>
  <r>
    <x v="0"/>
    <x v="4"/>
    <x v="2"/>
    <x v="1"/>
    <x v="0"/>
    <x v="0"/>
    <x v="2"/>
    <x v="2"/>
    <n v="14"/>
    <x v="1"/>
    <x v="0"/>
  </r>
  <r>
    <x v="0"/>
    <x v="5"/>
    <x v="2"/>
    <x v="1"/>
    <x v="0"/>
    <x v="0"/>
    <x v="0"/>
    <x v="1"/>
    <n v="16"/>
    <x v="2"/>
    <x v="0"/>
  </r>
  <r>
    <x v="0"/>
    <x v="6"/>
    <x v="3"/>
    <x v="1"/>
    <x v="0"/>
    <x v="0"/>
    <x v="0"/>
    <x v="1"/>
    <n v="21"/>
    <x v="2"/>
    <x v="0"/>
  </r>
  <r>
    <x v="0"/>
    <x v="7"/>
    <x v="3"/>
    <x v="1"/>
    <x v="0"/>
    <x v="0"/>
    <x v="3"/>
    <x v="0"/>
    <n v="27"/>
    <x v="0"/>
    <x v="0"/>
  </r>
  <r>
    <x v="0"/>
    <x v="8"/>
    <x v="3"/>
    <x v="1"/>
    <x v="0"/>
    <x v="0"/>
    <x v="2"/>
    <x v="0"/>
    <n v="28"/>
    <x v="0"/>
    <x v="0"/>
  </r>
  <r>
    <x v="0"/>
    <x v="0"/>
    <x v="3"/>
    <x v="1"/>
    <x v="0"/>
    <x v="0"/>
    <x v="4"/>
    <x v="0"/>
    <n v="29"/>
    <x v="0"/>
    <x v="0"/>
  </r>
  <r>
    <x v="2"/>
    <x v="9"/>
    <x v="3"/>
    <x v="1"/>
    <x v="0"/>
    <x v="0"/>
    <x v="2"/>
    <x v="2"/>
    <n v="34"/>
    <x v="1"/>
    <x v="1"/>
  </r>
  <r>
    <x v="2"/>
    <x v="10"/>
    <x v="3"/>
    <x v="1"/>
    <x v="0"/>
    <x v="0"/>
    <x v="0"/>
    <x v="1"/>
    <n v="35"/>
    <x v="2"/>
    <x v="1"/>
  </r>
  <r>
    <x v="4"/>
    <x v="11"/>
    <x v="4"/>
    <x v="1"/>
    <x v="0"/>
    <x v="0"/>
    <x v="0"/>
    <x v="1"/>
    <n v="43"/>
    <x v="2"/>
    <x v="2"/>
  </r>
  <r>
    <x v="0"/>
    <x v="12"/>
    <x v="4"/>
    <x v="1"/>
    <x v="0"/>
    <x v="0"/>
    <x v="2"/>
    <x v="1"/>
    <n v="45"/>
    <x v="1"/>
    <x v="0"/>
  </r>
  <r>
    <x v="5"/>
    <x v="13"/>
    <x v="5"/>
    <x v="1"/>
    <x v="0"/>
    <x v="0"/>
    <x v="1"/>
    <x v="1"/>
    <n v="46"/>
    <x v="1"/>
    <x v="1"/>
  </r>
  <r>
    <x v="2"/>
    <x v="7"/>
    <x v="5"/>
    <x v="1"/>
    <x v="0"/>
    <x v="0"/>
    <x v="0"/>
    <x v="1"/>
    <n v="47"/>
    <x v="2"/>
    <x v="1"/>
  </r>
  <r>
    <x v="2"/>
    <x v="5"/>
    <x v="5"/>
    <x v="1"/>
    <x v="0"/>
    <x v="0"/>
    <x v="2"/>
    <x v="2"/>
    <n v="48"/>
    <x v="1"/>
    <x v="1"/>
  </r>
  <r>
    <x v="3"/>
    <x v="14"/>
    <x v="5"/>
    <x v="1"/>
    <x v="2"/>
    <x v="1"/>
    <x v="5"/>
    <x v="0"/>
    <n v="49"/>
    <x v="0"/>
    <x v="0"/>
  </r>
  <r>
    <x v="0"/>
    <x v="15"/>
    <x v="5"/>
    <x v="1"/>
    <x v="2"/>
    <x v="2"/>
    <x v="2"/>
    <x v="0"/>
    <n v="53"/>
    <x v="0"/>
    <x v="0"/>
  </r>
  <r>
    <x v="3"/>
    <x v="16"/>
    <x v="5"/>
    <x v="1"/>
    <x v="2"/>
    <x v="2"/>
    <x v="2"/>
    <x v="0"/>
    <n v="55"/>
    <x v="0"/>
    <x v="0"/>
  </r>
  <r>
    <x v="0"/>
    <x v="17"/>
    <x v="5"/>
    <x v="1"/>
    <x v="2"/>
    <x v="0"/>
    <x v="2"/>
    <x v="1"/>
    <n v="57"/>
    <x v="1"/>
    <x v="0"/>
  </r>
  <r>
    <x v="0"/>
    <x v="18"/>
    <x v="5"/>
    <x v="1"/>
    <x v="2"/>
    <x v="0"/>
    <x v="2"/>
    <x v="1"/>
    <n v="58"/>
    <x v="1"/>
    <x v="0"/>
  </r>
  <r>
    <x v="0"/>
    <x v="19"/>
    <x v="5"/>
    <x v="1"/>
    <x v="2"/>
    <x v="0"/>
    <x v="0"/>
    <x v="2"/>
    <n v="62"/>
    <x v="2"/>
    <x v="0"/>
  </r>
  <r>
    <x v="0"/>
    <x v="20"/>
    <x v="5"/>
    <x v="1"/>
    <x v="2"/>
    <x v="2"/>
    <x v="2"/>
    <x v="0"/>
    <n v="63"/>
    <x v="0"/>
    <x v="0"/>
  </r>
  <r>
    <x v="0"/>
    <x v="21"/>
    <x v="5"/>
    <x v="1"/>
    <x v="2"/>
    <x v="0"/>
    <x v="0"/>
    <x v="2"/>
    <n v="65"/>
    <x v="2"/>
    <x v="0"/>
  </r>
  <r>
    <x v="6"/>
    <x v="22"/>
    <x v="6"/>
    <x v="1"/>
    <x v="0"/>
    <x v="0"/>
    <x v="6"/>
    <x v="0"/>
    <n v="67"/>
    <x v="0"/>
    <x v="3"/>
  </r>
  <r>
    <x v="7"/>
    <x v="23"/>
    <x v="7"/>
    <x v="1"/>
    <x v="0"/>
    <x v="0"/>
    <x v="1"/>
    <x v="1"/>
    <n v="71"/>
    <x v="1"/>
    <x v="1"/>
  </r>
  <r>
    <x v="2"/>
    <x v="24"/>
    <x v="8"/>
    <x v="1"/>
    <x v="0"/>
    <x v="0"/>
    <x v="0"/>
    <x v="2"/>
    <n v="77"/>
    <x v="2"/>
    <x v="1"/>
  </r>
  <r>
    <x v="4"/>
    <x v="25"/>
    <x v="8"/>
    <x v="1"/>
    <x v="0"/>
    <x v="0"/>
    <x v="5"/>
    <x v="0"/>
    <n v="78"/>
    <x v="0"/>
    <x v="2"/>
  </r>
  <r>
    <x v="8"/>
    <x v="26"/>
    <x v="9"/>
    <x v="1"/>
    <x v="0"/>
    <x v="0"/>
    <x v="7"/>
    <x v="1"/>
    <n v="79"/>
    <x v="3"/>
    <x v="3"/>
  </r>
  <r>
    <x v="5"/>
    <x v="27"/>
    <x v="9"/>
    <x v="1"/>
    <x v="0"/>
    <x v="0"/>
    <x v="5"/>
    <x v="0"/>
    <n v="80"/>
    <x v="0"/>
    <x v="1"/>
  </r>
  <r>
    <x v="2"/>
    <x v="28"/>
    <x v="9"/>
    <x v="1"/>
    <x v="0"/>
    <x v="0"/>
    <x v="2"/>
    <x v="1"/>
    <n v="83"/>
    <x v="1"/>
    <x v="1"/>
  </r>
  <r>
    <x v="4"/>
    <x v="29"/>
    <x v="9"/>
    <x v="1"/>
    <x v="0"/>
    <x v="0"/>
    <x v="0"/>
    <x v="1"/>
    <n v="84"/>
    <x v="2"/>
    <x v="2"/>
  </r>
  <r>
    <x v="3"/>
    <x v="30"/>
    <x v="9"/>
    <x v="1"/>
    <x v="0"/>
    <x v="0"/>
    <x v="0"/>
    <x v="1"/>
    <n v="89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39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olHeaderCaption="Ressources" fieldListSortAscending="1">
  <location ref="A1:F50" firstHeaderRow="1" firstDataRow="2" firstDataCol="1"/>
  <pivotFields count="11">
    <pivotField subtotalTop="0" showAll="0" insertBlankRow="1"/>
    <pivotField dataField="1" subtotalTop="0" showAll="0" insertBlankRow="1"/>
    <pivotField subtotalTop="0" showAll="0" insertBlankRow="1"/>
    <pivotField axis="axisRow" subtotalTop="0" showAll="0" insertBlankRow="1">
      <items count="3">
        <item x="0"/>
        <item x="1"/>
        <item t="default"/>
      </items>
    </pivotField>
    <pivotField dataField="1" subtotalTop="0" showAll="0" insertBlankRow="1"/>
    <pivotField dataField="1" subtotalTop="0" showAll="0" insertBlankRow="1"/>
    <pivotField subtotalTop="0" showAll="0" insertBlankRow="1"/>
    <pivotField subtotalTop="0" showAll="0" insertBlankRow="1"/>
    <pivotField subtotalTop="0" showAll="0" insertBlankRow="1"/>
    <pivotField axis="axisRow" subtotalTop="0" insertBlankRow="1">
      <items count="5">
        <item x="1"/>
        <item x="2"/>
        <item x="3"/>
        <item x="0"/>
        <item t="default"/>
      </items>
    </pivotField>
    <pivotField axis="axisCol" subtotalTop="0" showAll="0" insertBlankRow="1">
      <items count="5">
        <item x="3"/>
        <item x="1"/>
        <item x="2"/>
        <item x="0"/>
        <item t="default"/>
      </items>
    </pivotField>
  </pivotFields>
  <rowFields count="3">
    <field x="9"/>
    <field x="3"/>
    <field x="-2"/>
  </rowFields>
  <rowItems count="48">
    <i>
      <x/>
    </i>
    <i r="1">
      <x v="1"/>
    </i>
    <i r="2">
      <x/>
    </i>
    <i r="2" i="1">
      <x v="1"/>
    </i>
    <i r="2" i="2">
      <x v="2"/>
    </i>
    <i t="blank" r="1">
      <x v="1"/>
    </i>
    <i t="default">
      <x/>
    </i>
    <i t="default" i="1">
      <x/>
    </i>
    <i t="default" i="2">
      <x/>
    </i>
    <i t="blank">
      <x/>
    </i>
    <i>
      <x v="1"/>
    </i>
    <i r="1">
      <x v="1"/>
    </i>
    <i r="2">
      <x/>
    </i>
    <i r="2" i="1">
      <x v="1"/>
    </i>
    <i r="2" i="2">
      <x v="2"/>
    </i>
    <i t="blank" r="1">
      <x v="1"/>
    </i>
    <i t="default">
      <x v="1"/>
    </i>
    <i t="default" i="1">
      <x v="1"/>
    </i>
    <i t="default" i="2">
      <x v="1"/>
    </i>
    <i t="blank">
      <x v="1"/>
    </i>
    <i>
      <x v="2"/>
    </i>
    <i r="1">
      <x v="1"/>
    </i>
    <i r="2">
      <x/>
    </i>
    <i r="2" i="1">
      <x v="1"/>
    </i>
    <i r="2" i="2">
      <x v="2"/>
    </i>
    <i t="blank" r="1">
      <x v="1"/>
    </i>
    <i t="default">
      <x v="2"/>
    </i>
    <i t="default" i="1">
      <x v="2"/>
    </i>
    <i t="default" i="2">
      <x v="2"/>
    </i>
    <i t="blank">
      <x v="2"/>
    </i>
    <i>
      <x v="3"/>
    </i>
    <i r="1">
      <x/>
    </i>
    <i r="2">
      <x/>
    </i>
    <i r="2" i="1">
      <x v="1"/>
    </i>
    <i r="2" i="2">
      <x v="2"/>
    </i>
    <i t="blank" r="1">
      <x/>
    </i>
    <i r="1">
      <x v="1"/>
    </i>
    <i r="2">
      <x/>
    </i>
    <i r="2" i="1">
      <x v="1"/>
    </i>
    <i r="2" i="2">
      <x v="2"/>
    </i>
    <i t="blank" r="1">
      <x v="1"/>
    </i>
    <i t="default">
      <x v="3"/>
    </i>
    <i t="default" i="1">
      <x v="3"/>
    </i>
    <i t="default" i="2">
      <x v="3"/>
    </i>
    <i t="blank">
      <x v="3"/>
    </i>
    <i t="grand">
      <x/>
    </i>
    <i t="grand" i="1">
      <x/>
    </i>
    <i t="grand" i="2">
      <x/>
    </i>
  </rowItems>
  <colFields count="1">
    <field x="10"/>
  </colFields>
  <colItems count="5">
    <i>
      <x/>
    </i>
    <i>
      <x v="1"/>
    </i>
    <i>
      <x v="2"/>
    </i>
    <i>
      <x v="3"/>
    </i>
    <i t="grand">
      <x/>
    </i>
  </colItems>
  <dataFields count="3">
    <dataField name="Nombre de NOM" fld="1" subtotal="count" baseField="0" baseItem="0"/>
    <dataField name="Nombre de Echelier" fld="5" subtotal="count" baseField="0" baseItem="0"/>
    <dataField name="Nombre de CEP" fld="4" subtotal="count" baseField="0" baseItem="0"/>
  </dataField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2" cacheId="39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olHeaderCaption="Ressources" fieldListSortAscending="1">
  <location ref="H1:M46" firstHeaderRow="1" firstDataRow="2" firstDataCol="1"/>
  <pivotFields count="11">
    <pivotField showAll="0"/>
    <pivotField axis="axisRow" dataField="1" showAll="0">
      <items count="125">
        <item m="1" x="71"/>
        <item m="1" x="63"/>
        <item m="1" x="111"/>
        <item x="2"/>
        <item x="3"/>
        <item m="1" x="46"/>
        <item m="1" x="41"/>
        <item x="26"/>
        <item x="8"/>
        <item m="1" x="88"/>
        <item m="1" x="84"/>
        <item x="20"/>
        <item m="1" x="95"/>
        <item m="1" x="116"/>
        <item m="1" x="45"/>
        <item m="1" x="114"/>
        <item x="25"/>
        <item m="1" x="80"/>
        <item x="11"/>
        <item x="18"/>
        <item m="1" x="37"/>
        <item x="27"/>
        <item m="1" x="113"/>
        <item x="23"/>
        <item x="0"/>
        <item x="29"/>
        <item x="30"/>
        <item m="1" x="34"/>
        <item m="1" x="40"/>
        <item m="1" x="66"/>
        <item x="19"/>
        <item x="24"/>
        <item m="1" x="42"/>
        <item x="21"/>
        <item x="4"/>
        <item m="1" x="54"/>
        <item m="1" x="35"/>
        <item m="1" x="49"/>
        <item m="1" x="107"/>
        <item m="1" x="52"/>
        <item m="1" x="31"/>
        <item x="9"/>
        <item m="1" x="60"/>
        <item x="10"/>
        <item m="1" x="79"/>
        <item m="1" x="96"/>
        <item m="1" x="119"/>
        <item m="1" x="62"/>
        <item m="1" x="68"/>
        <item m="1" x="90"/>
        <item x="1"/>
        <item m="1" x="87"/>
        <item x="22"/>
        <item x="15"/>
        <item x="28"/>
        <item m="1" x="89"/>
        <item m="1" x="69"/>
        <item x="7"/>
        <item m="1" x="77"/>
        <item m="1" x="81"/>
        <item m="1" x="53"/>
        <item m="1" x="50"/>
        <item m="1" x="91"/>
        <item m="1" x="73"/>
        <item m="1" x="32"/>
        <item x="6"/>
        <item x="13"/>
        <item m="1" x="58"/>
        <item m="1" x="48"/>
        <item x="12"/>
        <item m="1" x="74"/>
        <item x="5"/>
        <item m="1" x="121"/>
        <item x="17"/>
        <item m="1" x="36"/>
        <item m="1" x="56"/>
        <item m="1" x="120"/>
        <item m="1" x="44"/>
        <item x="14"/>
        <item m="1" x="112"/>
        <item m="1" x="33"/>
        <item m="1" x="78"/>
        <item x="16"/>
        <item m="1" x="97"/>
        <item m="1" x="102"/>
        <item m="1" x="123"/>
        <item m="1" x="83"/>
        <item m="1" x="61"/>
        <item m="1" x="39"/>
        <item m="1" x="82"/>
        <item m="1" x="104"/>
        <item m="1" x="108"/>
        <item m="1" x="93"/>
        <item m="1" x="98"/>
        <item m="1" x="105"/>
        <item m="1" x="57"/>
        <item m="1" x="38"/>
        <item m="1" x="106"/>
        <item m="1" x="72"/>
        <item m="1" x="117"/>
        <item m="1" x="94"/>
        <item m="1" x="55"/>
        <item m="1" x="115"/>
        <item m="1" x="86"/>
        <item m="1" x="67"/>
        <item m="1" x="43"/>
        <item m="1" x="59"/>
        <item m="1" x="92"/>
        <item m="1" x="75"/>
        <item m="1" x="51"/>
        <item m="1" x="65"/>
        <item m="1" x="85"/>
        <item m="1" x="99"/>
        <item m="1" x="47"/>
        <item m="1" x="100"/>
        <item m="1" x="110"/>
        <item m="1" x="70"/>
        <item m="1" x="118"/>
        <item m="1" x="109"/>
        <item m="1" x="64"/>
        <item m="1" x="76"/>
        <item m="1" x="122"/>
        <item m="1" x="103"/>
        <item m="1" x="101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axis="axisRow" showAll="0">
      <items count="5">
        <item x="1"/>
        <item x="2"/>
        <item x="0"/>
        <item x="3"/>
        <item t="default"/>
      </items>
    </pivotField>
    <pivotField axis="axisCol" showAll="0">
      <items count="5">
        <item x="3"/>
        <item x="1"/>
        <item x="2"/>
        <item x="0"/>
        <item t="default"/>
      </items>
    </pivotField>
  </pivotFields>
  <rowFields count="3">
    <field x="9"/>
    <field x="3"/>
    <field x="1"/>
  </rowFields>
  <rowItems count="44">
    <i>
      <x/>
    </i>
    <i r="1">
      <x v="1"/>
    </i>
    <i r="2">
      <x v="4"/>
    </i>
    <i r="2">
      <x v="19"/>
    </i>
    <i r="2">
      <x v="23"/>
    </i>
    <i r="2">
      <x v="34"/>
    </i>
    <i r="2">
      <x v="41"/>
    </i>
    <i r="2">
      <x v="50"/>
    </i>
    <i r="2">
      <x v="54"/>
    </i>
    <i r="2">
      <x v="66"/>
    </i>
    <i r="2">
      <x v="69"/>
    </i>
    <i r="2">
      <x v="71"/>
    </i>
    <i r="2">
      <x v="73"/>
    </i>
    <i>
      <x v="1"/>
    </i>
    <i r="1">
      <x v="1"/>
    </i>
    <i r="2">
      <x v="3"/>
    </i>
    <i r="2">
      <x v="18"/>
    </i>
    <i r="2">
      <x v="25"/>
    </i>
    <i r="2">
      <x v="26"/>
    </i>
    <i r="2">
      <x v="30"/>
    </i>
    <i r="2">
      <x v="31"/>
    </i>
    <i r="2">
      <x v="33"/>
    </i>
    <i r="2">
      <x v="43"/>
    </i>
    <i r="2">
      <x v="57"/>
    </i>
    <i r="2">
      <x v="65"/>
    </i>
    <i r="2">
      <x v="71"/>
    </i>
    <i>
      <x v="2"/>
    </i>
    <i r="1">
      <x/>
    </i>
    <i r="2">
      <x v="24"/>
    </i>
    <i r="1">
      <x v="1"/>
    </i>
    <i r="2">
      <x v="8"/>
    </i>
    <i r="2">
      <x v="11"/>
    </i>
    <i r="2">
      <x v="16"/>
    </i>
    <i r="2">
      <x v="21"/>
    </i>
    <i r="2">
      <x v="24"/>
    </i>
    <i r="2">
      <x v="52"/>
    </i>
    <i r="2">
      <x v="53"/>
    </i>
    <i r="2">
      <x v="57"/>
    </i>
    <i r="2">
      <x v="78"/>
    </i>
    <i r="2">
      <x v="82"/>
    </i>
    <i>
      <x v="3"/>
    </i>
    <i r="1">
      <x v="1"/>
    </i>
    <i r="2">
      <x v="7"/>
    </i>
    <i t="grand">
      <x/>
    </i>
  </rowItems>
  <colFields count="1">
    <field x="1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M" fld="1" subtotal="count" baseField="0" baseItem="0"/>
  </dataField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1">
          <x14:conditionalFormat scope="field" priority="1" id="{C242B5FC-0258-430F-80BE-E9644C0F681D}">
            <x14:pivotAreas count="1">
              <pivotArea outline="0" collapsedLevelsAreSubtotals="1" fieldPosition="0">
                <references count="3">
                  <reference field="4294967294" count="1" selected="0">
                    <x v="0"/>
                  </reference>
                  <reference field="1" count="0" selected="0"/>
                  <reference field="10" count="0" selected="0"/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00000000-0016-0000-0000-000000000000}" autoFormatId="16" applyNumberFormats="0" applyBorderFormats="0" applyFontFormats="1" applyPatternFormats="1" applyAlignmentFormats="0" applyWidthHeightFormats="0">
  <queryTableRefresh preserveSortFilterLayout="0" nextId="7">
    <queryTableFields count="6">
      <queryTableField id="1" name="OFF" tableColumnId="73"/>
      <queryTableField id="2" name="S-OFF" tableColumnId="74"/>
      <queryTableField id="3" name="CCH" tableColumnId="75"/>
      <queryTableField id="4" name="CPX-1CL-SAP" tableColumnId="76"/>
      <queryTableField id="5" name="CEP" tableColumnId="77"/>
      <queryTableField id="6" name="Echelier" tableColumnId="7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adjustColumnWidth="0" connectionId="8" xr16:uid="{00000000-0016-0000-0000-000001000000}" autoFormatId="16" applyNumberFormats="0" applyBorderFormats="0" applyFontFormats="1" applyPatternFormats="1" applyAlignmentFormats="0" applyWidthHeightFormats="0">
  <queryTableRefresh preserveSortFilterLayout="0" nextId="5">
    <queryTableFields count="4">
      <queryTableField id="1" name="OFF" tableColumnId="49"/>
      <queryTableField id="2" name="S-OFF" tableColumnId="50"/>
      <queryTableField id="3" name="CCH" tableColumnId="51"/>
      <queryTableField id="4" name="CPX-1CL-SAP" tableColumnId="5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adjustColumnWidth="0" connectionId="2" xr16:uid="{00000000-0016-0000-0000-000002000000}" autoFormatId="16" applyNumberFormats="0" applyBorderFormats="0" applyFontFormats="1" applyPatternFormats="1" applyAlignmentFormats="0" applyWidthHeightFormats="0">
  <queryTableRefresh preserveSortFilterLayout="0" nextId="5">
    <queryTableFields count="4">
      <queryTableField id="1" name="OFF" tableColumnId="49"/>
      <queryTableField id="2" name="S-OFF" tableColumnId="50"/>
      <queryTableField id="3" name="CCH" tableColumnId="51"/>
      <queryTableField id="4" name="CPX-1CL-SAP" tableColumnId="5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backgroundRefresh="0" adjustColumnWidth="0" connectionId="7" xr16:uid="{00000000-0016-0000-0000-000003000000}" autoFormatId="16" applyNumberFormats="0" applyBorderFormats="0" applyFontFormats="1" applyPatternFormats="1" applyAlignmentFormats="0" applyWidthHeightFormats="0">
  <queryTableRefresh preserveSortFilterLayout="0" nextId="5">
    <queryTableFields count="4">
      <queryTableField id="1" name="OFF" tableColumnId="49"/>
      <queryTableField id="2" name="S-OFF" tableColumnId="50"/>
      <queryTableField id="3" name="CCH" tableColumnId="51"/>
      <queryTableField id="4" name="CPX-1CL-SAP" tableColumnId="52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backgroundRefresh="0" adjustColumnWidth="0" connectionId="6" xr16:uid="{00000000-0016-0000-0000-000004000000}" autoFormatId="16" applyNumberFormats="0" applyBorderFormats="0" applyFontFormats="1" applyPatternFormats="1" applyAlignmentFormats="0" applyWidthHeightFormats="0">
  <queryTableRefresh preserveSortFilterLayout="0" nextId="5">
    <queryTableFields count="4">
      <queryTableField id="1" name="OFF" tableColumnId="49"/>
      <queryTableField id="2" name="S-OFF" tableColumnId="50"/>
      <queryTableField id="3" name="CCH" tableColumnId="51"/>
      <queryTableField id="4" name="CPX-1CL-SAP" tableColumnId="5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Date" displayName="TDate" ref="C1:C3" totalsRowShown="0" headerRowDxfId="150" dataDxfId="149">
  <tableColumns count="1">
    <tableColumn id="1" xr3:uid="{00000000-0010-0000-0000-000001000000}" name="DATE" dataDxfId="14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APTES_SPP_EP" displayName="APTES_SPP_EP" ref="A8:F18" tableType="queryTable" totalsRowShown="0" headerRowDxfId="147" dataDxfId="146">
  <autoFilter ref="A8:F18" xr:uid="{89BEA3DC-3637-46FA-9C6E-FD7088294428}"/>
  <tableColumns count="6">
    <tableColumn id="73" xr3:uid="{DC72C333-B695-4779-8BAC-5F9CC024D741}" uniqueName="73" name="OFF" queryTableFieldId="1" dataDxfId="5"/>
    <tableColumn id="74" xr3:uid="{291B55E0-8A6A-44B8-8732-AD2B38F47778}" uniqueName="74" name="S-OFF" queryTableFieldId="2" dataDxfId="4"/>
    <tableColumn id="75" xr3:uid="{48987CA9-AB0A-4BD0-869E-C31201D0E757}" uniqueName="75" name="CCH" queryTableFieldId="3" dataDxfId="3"/>
    <tableColumn id="76" xr3:uid="{647638EC-748D-4780-9940-5AF74CE7160E}" uniqueName="76" name="CPX-1CL-SAP" queryTableFieldId="4" dataDxfId="2"/>
    <tableColumn id="77" xr3:uid="{66E8701B-57B2-4713-B4B7-C1C72CF028A5}" uniqueName="77" name="CEP" queryTableFieldId="5" dataDxfId="1"/>
    <tableColumn id="78" xr3:uid="{9BD3CF2D-CFDC-4FE7-BB82-E31D96D335C2}" uniqueName="78" name="Echelier" queryTableFieldId="6" dataDxfId="0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PERSONNEL_SPP" displayName="PERSONNEL_SPP" ref="R8:U10" tableType="queryTable" totalsRowShown="0" headerRowDxfId="145" dataDxfId="144">
  <autoFilter ref="R8:U10" xr:uid="{2BAB935A-AB43-479C-93FE-7BBDFCE20161}"/>
  <tableColumns count="4">
    <tableColumn id="49" xr3:uid="{BD57C85A-C7B4-44CC-9ABA-AE96ABA845AB}" uniqueName="49" name="OFF" queryTableFieldId="1" dataDxfId="9"/>
    <tableColumn id="50" xr3:uid="{2D32F6D6-2479-4CE3-B9E0-41971609755E}" uniqueName="50" name="S-OFF" queryTableFieldId="2" dataDxfId="8"/>
    <tableColumn id="51" xr3:uid="{F25B1E61-3393-42C1-B33E-74A744891624}" uniqueName="51" name="CCH" queryTableFieldId="3" dataDxfId="7"/>
    <tableColumn id="52" xr3:uid="{A80FED31-7886-4524-A671-8EC3BDB86C64}" uniqueName="52" name="CPX-1CL-SAP" queryTableFieldId="4" dataDxfId="6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APTES_SPP_VSAV" displayName="APTES_SPP_VSAV" ref="H8:K14" tableType="queryTable" totalsRowShown="0" headerRowDxfId="143" dataDxfId="142">
  <autoFilter ref="H8:K14" xr:uid="{5B14F677-55BF-40B5-BF4E-47E02B38B647}"/>
  <tableColumns count="4">
    <tableColumn id="49" xr3:uid="{BDB57CF1-51C4-4750-8AD1-3C7AAFA3A10C}" uniqueName="49" name="OFF" queryTableFieldId="1" dataDxfId="13"/>
    <tableColumn id="50" xr3:uid="{6BDF2671-3A1F-4EFE-A268-75201BDCAD4C}" uniqueName="50" name="S-OFF" queryTableFieldId="2" dataDxfId="12"/>
    <tableColumn id="51" xr3:uid="{6A7D7220-B71F-4ABD-9009-E7A48A7E7037}" uniqueName="51" name="CCH" queryTableFieldId="3" dataDxfId="11"/>
    <tableColumn id="52" xr3:uid="{1A1CEE51-20B9-4CC2-A5FE-E65E22F8688A}" uniqueName="52" name="CPX-1CL-SAP" queryTableFieldId="4" dataDxfId="1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4000000}" name="PERSONNEL_SPE" displayName="PERSONNEL_SPE" ref="M8:P9" tableType="queryTable" totalsRowShown="0" headerRowDxfId="141" dataDxfId="140">
  <autoFilter ref="M8:P9" xr:uid="{FD3CF191-A02F-4297-9E0D-96002E6A60C8}"/>
  <tableColumns count="4">
    <tableColumn id="49" xr3:uid="{CCF22DCD-6831-4BCE-9A67-CBA07049C1A8}" uniqueName="49" name="OFF" queryTableFieldId="1" dataDxfId="17"/>
    <tableColumn id="50" xr3:uid="{561C06C8-DE0F-4124-9852-56BC5641CE34}" uniqueName="50" name="S-OFF" queryTableFieldId="2" dataDxfId="16"/>
    <tableColumn id="51" xr3:uid="{691ED6A1-9BB5-473D-9A7D-082914496283}" uniqueName="51" name="CCH" queryTableFieldId="3" dataDxfId="15"/>
    <tableColumn id="52" xr3:uid="{73F75246-82E4-47ED-B253-DDC770F30E1D}" uniqueName="52" name="CPX-1CL-SAP" queryTableFieldId="4" dataDxfId="14"/>
  </tableColumns>
  <tableStyleInfo name="TableStyleQueryResult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5000000}" name="PERSONNEL_DE_GARDE" displayName="PERSONNEL_DE_GARDE" ref="W8:Z16" tableType="queryTable" totalsRowShown="0" headerRowDxfId="139" dataDxfId="138">
  <autoFilter ref="W8:Z16" xr:uid="{4DF3F1A6-82FA-498A-85F6-21F6A621C87F}"/>
  <tableColumns count="4">
    <tableColumn id="49" xr3:uid="{578B4CC5-BDE4-4C94-8D53-352BDDB0AD2D}" uniqueName="49" name="OFF" queryTableFieldId="1" dataDxfId="21"/>
    <tableColumn id="50" xr3:uid="{70EE900C-7BB2-496F-9D2B-190EF7B39BB4}" uniqueName="50" name="S-OFF" queryTableFieldId="2" dataDxfId="20"/>
    <tableColumn id="51" xr3:uid="{4AEE8B47-ECFD-46D6-A156-D664A3CD3D37}" uniqueName="51" name="CCH" queryTableFieldId="3" dataDxfId="19"/>
    <tableColumn id="52" xr3:uid="{777BE88F-B357-47F1-B29E-A470AC83D6DA}" uniqueName="52" name="CPX-1CL-SAP" queryTableFieldId="4" dataDxfId="18"/>
  </tableColumns>
  <tableStyleInfo name="TableStyleQueryResult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8000000}" name="BDD" displayName="BDD" ref="C2:BA153" totalsRowCount="1" headerRowDxfId="127" dataDxfId="82" headerRowBorderDxfId="126" tableBorderDxfId="125">
  <autoFilter ref="C2:BA152" xr:uid="{00000000-0009-0000-0100-000001000000}"/>
  <tableColumns count="51">
    <tableColumn id="1" xr3:uid="{00000000-0010-0000-0800-000001000000}" name="GRADE" totalsRowLabel="Total" dataDxfId="124" totalsRowDxfId="72"/>
    <tableColumn id="2" xr3:uid="{00000000-0010-0000-0800-000002000000}" name="NOM" totalsRowFunction="count" dataDxfId="73" totalsRowDxfId="71"/>
    <tableColumn id="3" xr3:uid="{00000000-0010-0000-0800-000003000000}" name="SERVICE" dataDxfId="123" totalsRowDxfId="70"/>
    <tableColumn id="4" xr3:uid="{00000000-0010-0000-0800-000004000000}" name="Spécialité" dataDxfId="122" totalsRowDxfId="69"/>
    <tableColumn id="5" xr3:uid="{00000000-0010-0000-0800-000005000000}" name="CEP" dataDxfId="121" totalsRowDxfId="68"/>
    <tableColumn id="6" xr3:uid="{00000000-0010-0000-0800-000006000000}" name="Echelier" dataDxfId="120" totalsRowDxfId="67"/>
    <tableColumn id="7" xr3:uid="{00000000-0010-0000-0800-000007000000}" name="Aptitude" dataDxfId="119" totalsRowDxfId="66"/>
    <tableColumn id="16" xr3:uid="{00000000-0010-0000-0800-000010000000}" name="26/03/2020" dataDxfId="118" totalsRowDxfId="65"/>
    <tableColumn id="17" xr3:uid="{00000000-0010-0000-0800-000011000000}" name="27/03/2020" dataDxfId="117" totalsRowDxfId="64"/>
    <tableColumn id="18" xr3:uid="{00000000-0010-0000-0800-000012000000}" name="28/03/2020" dataDxfId="116" totalsRowDxfId="63"/>
    <tableColumn id="19" xr3:uid="{00000000-0010-0000-0800-000013000000}" name="29/03/2020" dataDxfId="115" totalsRowDxfId="62"/>
    <tableColumn id="20" xr3:uid="{00000000-0010-0000-0800-000014000000}" name="30/03/2020" dataDxfId="114" totalsRowDxfId="61"/>
    <tableColumn id="21" xr3:uid="{00000000-0010-0000-0800-000015000000}" name="31/03/2020" dataDxfId="113" totalsRowDxfId="60"/>
    <tableColumn id="22" xr3:uid="{00000000-0010-0000-0800-000016000000}" name="01/04/2020" dataDxfId="112" totalsRowDxfId="59"/>
    <tableColumn id="23" xr3:uid="{00000000-0010-0000-0800-000017000000}" name="02/04/2020" dataDxfId="111" totalsRowDxfId="58"/>
    <tableColumn id="24" xr3:uid="{00000000-0010-0000-0800-000018000000}" name="03/04/2020" dataDxfId="110" totalsRowDxfId="57"/>
    <tableColumn id="25" xr3:uid="{00000000-0010-0000-0800-000019000000}" name="04/04/2020" dataDxfId="109" totalsRowDxfId="56"/>
    <tableColumn id="26" xr3:uid="{00000000-0010-0000-0800-00001A000000}" name="05/04/2020" dataDxfId="108" totalsRowDxfId="55"/>
    <tableColumn id="27" xr3:uid="{00000000-0010-0000-0800-00001B000000}" name="06/04/2020" dataDxfId="107" totalsRowDxfId="54"/>
    <tableColumn id="28" xr3:uid="{00000000-0010-0000-0800-00001C000000}" name="07/04/2020" dataDxfId="106" totalsRowDxfId="53"/>
    <tableColumn id="29" xr3:uid="{00000000-0010-0000-0800-00001D000000}" name="08/04/2020" dataDxfId="105" totalsRowDxfId="52"/>
    <tableColumn id="30" xr3:uid="{00000000-0010-0000-0800-00001E000000}" name="09/04/2020" dataDxfId="104" totalsRowDxfId="51"/>
    <tableColumn id="31" xr3:uid="{00000000-0010-0000-0800-00001F000000}" name="10/04/2020" dataDxfId="103" totalsRowDxfId="50"/>
    <tableColumn id="32" xr3:uid="{00000000-0010-0000-0800-000020000000}" name="11/04/2020" dataDxfId="102" totalsRowDxfId="49"/>
    <tableColumn id="33" xr3:uid="{00000000-0010-0000-0800-000021000000}" name="12/04/2020" dataDxfId="101" totalsRowDxfId="48"/>
    <tableColumn id="34" xr3:uid="{00000000-0010-0000-0800-000022000000}" name="13/04/2020" dataDxfId="100" totalsRowDxfId="47"/>
    <tableColumn id="35" xr3:uid="{00000000-0010-0000-0800-000023000000}" name="14/04/2020" dataDxfId="99" totalsRowDxfId="46"/>
    <tableColumn id="36" xr3:uid="{00000000-0010-0000-0800-000024000000}" name="15/04/2020" dataDxfId="98" totalsRowDxfId="45"/>
    <tableColumn id="37" xr3:uid="{00000000-0010-0000-0800-000025000000}" name="16/04/2020" dataDxfId="97" totalsRowDxfId="44"/>
    <tableColumn id="38" xr3:uid="{00000000-0010-0000-0800-000026000000}" name="17/04/2020" dataDxfId="96" totalsRowDxfId="43"/>
    <tableColumn id="39" xr3:uid="{00000000-0010-0000-0800-000027000000}" name="18/04/2020" dataDxfId="95" totalsRowDxfId="42"/>
    <tableColumn id="40" xr3:uid="{00000000-0010-0000-0800-000028000000}" name="19/04/2020" dataDxfId="94" totalsRowDxfId="41"/>
    <tableColumn id="41" xr3:uid="{00000000-0010-0000-0800-000029000000}" name="20/04/2020" dataDxfId="93" totalsRowDxfId="40"/>
    <tableColumn id="42" xr3:uid="{00000000-0010-0000-0800-00002A000000}" name="21/04/2020" dataDxfId="92" totalsRowDxfId="39"/>
    <tableColumn id="43" xr3:uid="{00000000-0010-0000-0800-00002B000000}" name="22/04/2020" dataDxfId="91" totalsRowDxfId="38"/>
    <tableColumn id="44" xr3:uid="{00000000-0010-0000-0800-00002C000000}" name="23/04/2020" dataDxfId="90" totalsRowDxfId="37"/>
    <tableColumn id="45" xr3:uid="{00000000-0010-0000-0800-00002D000000}" name="24/04/2020" dataDxfId="89" totalsRowDxfId="36"/>
    <tableColumn id="46" xr3:uid="{00000000-0010-0000-0800-00002E000000}" name="25/04/2020" dataDxfId="88" totalsRowDxfId="35"/>
    <tableColumn id="47" xr3:uid="{00000000-0010-0000-0800-00002F000000}" name="26/04/2020" dataDxfId="87" totalsRowDxfId="34"/>
    <tableColumn id="48" xr3:uid="{00000000-0010-0000-0800-000030000000}" name="27/04/2020" dataDxfId="86" totalsRowDxfId="33"/>
    <tableColumn id="49" xr3:uid="{00000000-0010-0000-0800-000031000000}" name="28/04/2020" dataDxfId="85" totalsRowDxfId="32"/>
    <tableColumn id="50" xr3:uid="{00000000-0010-0000-0800-000032000000}" name="29/04/2020" dataDxfId="84" totalsRowDxfId="31"/>
    <tableColumn id="51" xr3:uid="{00000000-0010-0000-0800-000033000000}" name="30/04/2020" totalsRowFunction="count" dataDxfId="83" totalsRowDxfId="30"/>
    <tableColumn id="8" xr3:uid="{AEBECC7B-7D11-437E-97BA-783138206539}" name="30/04/2021" dataDxfId="81" totalsRowDxfId="29"/>
    <tableColumn id="9" xr3:uid="{0B8B75EB-CD64-461A-90E3-8127D1107B20}" name="30/04/2022" dataDxfId="80" totalsRowDxfId="28"/>
    <tableColumn id="10" xr3:uid="{CA093942-7193-4E4B-B06F-7B9571AD6B03}" name="30/04/2023" dataDxfId="79" totalsRowDxfId="27"/>
    <tableColumn id="11" xr3:uid="{CBF3AB90-C0BE-463B-83BA-80B8356B891A}" name="30/04/2024" dataDxfId="78" totalsRowDxfId="26"/>
    <tableColumn id="12" xr3:uid="{2C399C85-93D5-41F5-90F3-51739CD39C67}" name="30/04/2025" dataDxfId="77" totalsRowDxfId="25"/>
    <tableColumn id="13" xr3:uid="{03E6955C-EFF8-482E-9E02-D4CAA98EDF78}" name="30/04/2026" dataDxfId="76" totalsRowDxfId="24"/>
    <tableColumn id="14" xr3:uid="{6ED1D47E-960D-4A37-BDAC-BEB7C3385C72}" name="30/04/2027" dataDxfId="75" totalsRowDxfId="23"/>
    <tableColumn id="15" xr3:uid="{58A7E4AC-C3E6-4D10-BAA8-5BE6248047E7}" name="30/04/2028" dataDxfId="74" totalsRowDxfId="22"/>
  </tableColumns>
  <tableStyleInfo name="TableStyleLight8" showFirstColumn="0" showLastColumn="0" showRowStripes="1" showColumnStripes="1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6000000}" name="Grades" displayName="Grades" ref="A1:B13" totalsRowShown="0" headerRowDxfId="137" dataDxfId="136">
  <autoFilter ref="A1:B13" xr:uid="{00000000-0009-0000-0100-000003000000}"/>
  <tableColumns count="2">
    <tableColumn id="4" xr3:uid="{00000000-0010-0000-0600-000004000000}" name="Ressource" dataDxfId="135"/>
    <tableColumn id="5" xr3:uid="{00000000-0010-0000-0600-000005000000}" name="Grade" dataDxfId="134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Aptitudes" displayName="Aptitudes" ref="D1:G24" totalsRowShown="0" headerRowDxfId="133" dataDxfId="132">
  <autoFilter ref="D1:G24" xr:uid="{00000000-0009-0000-0100-000002000000}"/>
  <tableColumns count="4">
    <tableColumn id="1" xr3:uid="{00000000-0010-0000-0700-000001000000}" name="Type" dataDxfId="131"/>
    <tableColumn id="4" xr3:uid="{00000000-0010-0000-0700-000004000000}" name="Aptitude" dataDxfId="130"/>
    <tableColumn id="5" xr3:uid="{00000000-0010-0000-0700-000005000000}" name="Spécialité" dataDxfId="129"/>
    <tableColumn id="2" xr3:uid="{00000000-0010-0000-0700-000002000000}" name="Date" dataDxfId="12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F62"/>
  <sheetViews>
    <sheetView tabSelected="1" topLeftCell="R1" zoomScaleNormal="100" workbookViewId="0">
      <selection activeCell="AA5" sqref="AA5"/>
    </sheetView>
  </sheetViews>
  <sheetFormatPr baseColWidth="10" defaultRowHeight="14.5" x14ac:dyDescent="0.35"/>
  <cols>
    <col min="1" max="6" width="16" customWidth="1"/>
    <col min="7" max="7" width="4.81640625" customWidth="1"/>
    <col min="8" max="11" width="16" customWidth="1"/>
    <col min="12" max="12" width="4.81640625" customWidth="1"/>
    <col min="13" max="16" width="16" customWidth="1"/>
    <col min="17" max="17" width="4.81640625" customWidth="1"/>
    <col min="18" max="21" width="16" customWidth="1"/>
    <col min="22" max="22" width="4.81640625" customWidth="1"/>
    <col min="23" max="26" width="16" customWidth="1"/>
    <col min="28" max="28" width="14" customWidth="1"/>
    <col min="29" max="29" width="14.6328125" customWidth="1"/>
    <col min="30" max="30" width="15.1796875" customWidth="1"/>
    <col min="31" max="31" width="15.54296875" customWidth="1"/>
  </cols>
  <sheetData>
    <row r="1" spans="1:32" x14ac:dyDescent="0.35">
      <c r="C1" s="32" t="s">
        <v>248</v>
      </c>
    </row>
    <row r="2" spans="1:32" x14ac:dyDescent="0.35">
      <c r="C2" s="33">
        <v>43917</v>
      </c>
      <c r="U2" t="s">
        <v>302</v>
      </c>
      <c r="W2" s="80" t="s">
        <v>297</v>
      </c>
      <c r="X2" s="80"/>
      <c r="Y2" s="80"/>
      <c r="Z2" s="80"/>
    </row>
    <row r="3" spans="1:32" x14ac:dyDescent="0.35">
      <c r="A3" t="s">
        <v>296</v>
      </c>
      <c r="B3" t="s">
        <v>296</v>
      </c>
      <c r="C3" s="33" t="s">
        <v>296</v>
      </c>
      <c r="D3" t="s">
        <v>296</v>
      </c>
      <c r="E3" t="s">
        <v>296</v>
      </c>
      <c r="F3" t="s">
        <v>296</v>
      </c>
      <c r="H3" t="s">
        <v>296</v>
      </c>
      <c r="I3" t="s">
        <v>296</v>
      </c>
      <c r="J3" t="s">
        <v>296</v>
      </c>
      <c r="K3" t="s">
        <v>296</v>
      </c>
      <c r="M3" t="s">
        <v>296</v>
      </c>
      <c r="N3" t="s">
        <v>296</v>
      </c>
      <c r="O3" t="s">
        <v>296</v>
      </c>
      <c r="P3" t="s">
        <v>296</v>
      </c>
      <c r="R3" t="s">
        <v>296</v>
      </c>
      <c r="S3" t="s">
        <v>296</v>
      </c>
      <c r="T3" t="s">
        <v>296</v>
      </c>
      <c r="U3" s="80" t="s">
        <v>301</v>
      </c>
      <c r="W3" t="s">
        <v>296</v>
      </c>
      <c r="X3" t="s">
        <v>296</v>
      </c>
      <c r="Y3" t="s">
        <v>296</v>
      </c>
      <c r="Z3" t="s">
        <v>296</v>
      </c>
      <c r="AB3" s="80"/>
      <c r="AC3" s="80" t="s">
        <v>300</v>
      </c>
      <c r="AD3" s="80"/>
      <c r="AE3" s="80"/>
    </row>
    <row r="4" spans="1:32" ht="15.5" x14ac:dyDescent="0.35">
      <c r="A4" s="43" t="s">
        <v>78</v>
      </c>
      <c r="B4" s="43"/>
      <c r="C4" s="43"/>
      <c r="D4" s="43"/>
      <c r="E4" s="43"/>
      <c r="F4" s="43"/>
      <c r="H4" s="62" t="s">
        <v>77</v>
      </c>
      <c r="I4" s="63"/>
      <c r="J4" s="63"/>
      <c r="K4" s="64"/>
      <c r="M4" s="60" t="s">
        <v>49</v>
      </c>
      <c r="N4" s="60"/>
      <c r="O4" s="60"/>
      <c r="P4" s="60"/>
      <c r="R4" s="44" t="s">
        <v>255</v>
      </c>
      <c r="S4" s="44"/>
      <c r="T4" s="44"/>
      <c r="U4" s="44"/>
      <c r="W4" s="45" t="s">
        <v>146</v>
      </c>
      <c r="X4" s="45"/>
      <c r="Y4" s="45"/>
      <c r="Z4" s="45"/>
      <c r="AB4" s="81" t="s">
        <v>298</v>
      </c>
      <c r="AC4" s="81"/>
      <c r="AD4" s="81"/>
      <c r="AE4" s="81"/>
    </row>
    <row r="5" spans="1:32" ht="15.5" x14ac:dyDescent="0.35">
      <c r="A5" s="19" t="s">
        <v>15</v>
      </c>
      <c r="B5" s="19" t="s">
        <v>46</v>
      </c>
      <c r="C5" s="19" t="s">
        <v>27</v>
      </c>
      <c r="D5" s="19" t="s">
        <v>47</v>
      </c>
      <c r="E5" s="19" t="s">
        <v>264</v>
      </c>
      <c r="F5" s="46" t="s">
        <v>265</v>
      </c>
      <c r="H5" s="19" t="s">
        <v>15</v>
      </c>
      <c r="I5" s="19" t="s">
        <v>46</v>
      </c>
      <c r="J5" s="19" t="s">
        <v>27</v>
      </c>
      <c r="K5" s="19" t="s">
        <v>47</v>
      </c>
      <c r="M5" s="19" t="s">
        <v>15</v>
      </c>
      <c r="N5" s="19" t="s">
        <v>46</v>
      </c>
      <c r="O5" s="19" t="s">
        <v>27</v>
      </c>
      <c r="P5" s="19" t="s">
        <v>47</v>
      </c>
      <c r="R5" s="19" t="s">
        <v>15</v>
      </c>
      <c r="S5" s="19" t="s">
        <v>46</v>
      </c>
      <c r="T5" s="19" t="s">
        <v>27</v>
      </c>
      <c r="U5" s="19" t="s">
        <v>47</v>
      </c>
      <c r="W5" s="19" t="s">
        <v>15</v>
      </c>
      <c r="X5" s="19" t="s">
        <v>46</v>
      </c>
      <c r="Y5" s="19" t="s">
        <v>27</v>
      </c>
      <c r="Z5" s="19" t="s">
        <v>47</v>
      </c>
      <c r="AB5" s="83" t="s">
        <v>15</v>
      </c>
      <c r="AC5" s="83" t="s">
        <v>46</v>
      </c>
      <c r="AD5" s="83" t="s">
        <v>27</v>
      </c>
      <c r="AE5" s="83" t="s">
        <v>47</v>
      </c>
    </row>
    <row r="6" spans="1:32" x14ac:dyDescent="0.35">
      <c r="A6" s="12">
        <f>IFERROR(GETPIVOTDATA("Nombre de NOM",'TCD Ressources'!$A$1,"Spécialité","SPP","Ressource",A5,"Type",$A$4),0)</f>
        <v>0</v>
      </c>
      <c r="B6" s="12">
        <f>IFERROR(GETPIVOTDATA("Nombre de NOM",'TCD Ressources'!$A$1,"Spécialité","SPP","Ressource",B5,"Type",$A$4),0)</f>
        <v>6</v>
      </c>
      <c r="C6" s="12">
        <f>IFERROR(GETPIVOTDATA("Nombre de NOM",'TCD Ressources'!$A$1,"Spécialité","SPP","Ressource",C5,"Type",$A$4),0)</f>
        <v>0</v>
      </c>
      <c r="D6" s="12">
        <f>IFERROR(GETPIVOTDATA("Nombre de NOM",'TCD Ressources'!$A$1,"Spécialité","SPP","Ressource",D5,"Type",$A$4),0)</f>
        <v>5</v>
      </c>
      <c r="E6" s="7">
        <f>IFERROR(GETPIVOTDATA("Nombre de CEP",'TCD Ressources'!$A$1,"Spécialité","SPP","Type","APTES SPP EP (M1-P1)"),0)</f>
        <v>3</v>
      </c>
      <c r="F6" s="7">
        <f>IFERROR(GETPIVOTDATA("Nombre de Echelier",'TCD Ressources'!$A$1,"Spécialité","SPP","Type","APTES SPP EP (M1-P1)"),0)</f>
        <v>0</v>
      </c>
      <c r="H6" s="7">
        <f>IFERROR(GETPIVOTDATA("Nombre de NOM",'TCD Ressources'!$A$1,"Spécialité","SPP","Ressource",H5,"Type",$H$4),0)</f>
        <v>0</v>
      </c>
      <c r="I6" s="7">
        <f>IFERROR(GETPIVOTDATA("Nombre de NOM",'TCD Ressources'!$A$1,"Spécialité","SPP","Ressource",I5,"Type",$H$4),0)</f>
        <v>4</v>
      </c>
      <c r="J6" s="7">
        <f>IFERROR(GETPIVOTDATA("Nombre de NOM",'TCD Ressources'!$A$1,"Spécialité","SPP","Ressource",J5,"Type",$H$4),0)</f>
        <v>2</v>
      </c>
      <c r="K6" s="7">
        <f>IFERROR(GETPIVOTDATA("Nombre de NOM",'TCD Ressources'!$A$1,"Spécialité","SPP","Ressource",K5,"Type",$H$4),0)</f>
        <v>5</v>
      </c>
      <c r="M6" s="7">
        <f>IFERROR(GETPIVOTDATA("Nombre de NOM",'TCD Ressources'!$A$1,"Spécialité","SPP","Ressource",H292,"Type",$M$4),0)</f>
        <v>0</v>
      </c>
      <c r="N6" s="7">
        <f>IFERROR(GETPIVOTDATA("Nombre de NOM",'TCD Ressources'!$A$1,"Spécialité","SPP","Ressource",I293,"Type",$M$4),0)</f>
        <v>0</v>
      </c>
      <c r="O6" s="7">
        <f>IFERROR(GETPIVOTDATA("Nombre de NOM",'TCD Ressources'!$A$1,"Spécialité","SPP","Ressource",J293,"Type",$M$4),0)</f>
        <v>0</v>
      </c>
      <c r="P6" s="7">
        <f>IFERROR(GETPIVOTDATA("Nombre de NOM",'TCD Ressources'!$A$1,"Spécialité","SPP","Ressource",K293,"Type",$M$4),0)</f>
        <v>0</v>
      </c>
      <c r="R6" s="7">
        <f>IFERROR(GETPIVOTDATA("Nombre de NOM",'TCD Ressources'!$A$1,"Spécialité","SPP","Ressource",R5,"Type",$R$4),0)</f>
        <v>1</v>
      </c>
      <c r="S6" s="7">
        <f>IFERROR(GETPIVOTDATA("Nombre de NOM",'TCD Ressources'!$A$1,"Spécialité","SPP","Ressource",S5,"Type",$R$4),0)</f>
        <v>0</v>
      </c>
      <c r="T6" s="7">
        <f>IFERROR(GETPIVOTDATA("Nombre de NOM",'TCD Ressources'!$A$1,"Spécialité","SPP","Ressource",T5,"Type",$R$4),0)</f>
        <v>0</v>
      </c>
      <c r="U6" s="7">
        <f>IFERROR(GETPIVOTDATA("Nombre de NOM",'TCD Ressources'!$A$1,"Spécialité","SPP","Ressource",U5,"Type",$R$4),0)</f>
        <v>0</v>
      </c>
      <c r="W6" s="7">
        <f>IFERROR(GETPIVOTDATA("Nombre de NOM",'TCD Ressources'!$A$1,"Spécialité","SPP","Ressource",W5,"Type",$W$4),0)+IFERROR(GETPIVOTDATA("Nombre de NOM",'TCD Ressources'!$A$1,"Spécialité","SPE","Ressource",W5,"Type",$W$4),0)</f>
        <v>1</v>
      </c>
      <c r="X6" s="7">
        <f>IFERROR(GETPIVOTDATA("Nombre de NOM",'TCD Ressources'!$A$1,"Spécialité","SPP","Ressource",X5,"Type",$W$4),0)+IFERROR(GETPIVOTDATA("Nombre de NOM",'TCD Ressources'!$A$1,"Spécialité","SPE","Ressource",X5,"Type",$W$4),0)</f>
        <v>1</v>
      </c>
      <c r="Y6" s="7">
        <f>IFERROR(GETPIVOTDATA("Nombre de NOM",'TCD Ressources'!$A$1,"Spécialité","SPP","Ressource",Y5,"Type",$W$4),0)+IFERROR(GETPIVOTDATA("Nombre de NOM",'TCD Ressources'!$A$1,"Spécialité","SPE","Ressource",Y5,"Type",$W$4),0)</f>
        <v>1</v>
      </c>
      <c r="Z6" s="7">
        <f>IFERROR(GETPIVOTDATA("Nombre de NOM",'TCD Ressources'!$A$1,"Spécialité","SPP","Ressource",Z5,"Type",$W$4),0)+IFERROR(GETPIVOTDATA("Nombre de NOM",'TCD Ressources'!$A$1,"Spécialité","SPE","Ressource",Z5,"Type",$W$4),0)</f>
        <v>8</v>
      </c>
      <c r="AB6" s="82"/>
      <c r="AC6" s="82"/>
      <c r="AD6" s="82"/>
      <c r="AE6" s="82"/>
    </row>
    <row r="7" spans="1:32" x14ac:dyDescent="0.35">
      <c r="A7" s="53"/>
      <c r="B7" s="53"/>
      <c r="C7" s="53"/>
      <c r="D7" s="53"/>
      <c r="E7" s="53"/>
      <c r="F7" s="53"/>
      <c r="G7" s="53"/>
      <c r="H7" s="53"/>
      <c r="I7" s="54"/>
      <c r="J7" s="54"/>
      <c r="K7" s="53"/>
      <c r="L7" s="53"/>
      <c r="Q7" s="53"/>
    </row>
    <row r="8" spans="1:32" ht="15.5" x14ac:dyDescent="0.35">
      <c r="A8" s="59" t="s">
        <v>15</v>
      </c>
      <c r="B8" s="59" t="s">
        <v>46</v>
      </c>
      <c r="C8" s="59" t="s">
        <v>27</v>
      </c>
      <c r="D8" s="59" t="s">
        <v>47</v>
      </c>
      <c r="E8" s="59" t="s">
        <v>60</v>
      </c>
      <c r="F8" s="55" t="s">
        <v>61</v>
      </c>
      <c r="G8" s="53"/>
      <c r="H8" s="56" t="s">
        <v>15</v>
      </c>
      <c r="I8" s="56" t="s">
        <v>46</v>
      </c>
      <c r="J8" s="56" t="s">
        <v>27</v>
      </c>
      <c r="K8" s="56" t="s">
        <v>47</v>
      </c>
      <c r="M8" s="58" t="s">
        <v>15</v>
      </c>
      <c r="N8" s="58" t="s">
        <v>46</v>
      </c>
      <c r="O8" s="58" t="s">
        <v>27</v>
      </c>
      <c r="P8" s="58" t="s">
        <v>47</v>
      </c>
      <c r="R8" s="58" t="s">
        <v>15</v>
      </c>
      <c r="S8" s="58" t="s">
        <v>46</v>
      </c>
      <c r="T8" s="58" t="s">
        <v>27</v>
      </c>
      <c r="U8" s="58" t="s">
        <v>47</v>
      </c>
      <c r="W8" s="35" t="s">
        <v>15</v>
      </c>
      <c r="X8" s="35" t="s">
        <v>46</v>
      </c>
      <c r="Y8" s="35" t="s">
        <v>27</v>
      </c>
      <c r="Z8" s="35" t="s">
        <v>47</v>
      </c>
    </row>
    <row r="9" spans="1:32" ht="15.5" x14ac:dyDescent="0.35">
      <c r="A9" s="58"/>
      <c r="B9" s="58" t="s">
        <v>152</v>
      </c>
      <c r="C9" s="58"/>
      <c r="D9" s="58"/>
      <c r="E9" s="58"/>
      <c r="F9" s="56"/>
      <c r="G9" s="53"/>
      <c r="H9" s="56"/>
      <c r="I9" s="56" t="s">
        <v>153</v>
      </c>
      <c r="J9" s="56" t="s">
        <v>162</v>
      </c>
      <c r="K9" s="56" t="s">
        <v>209</v>
      </c>
      <c r="M9" s="58" t="s">
        <v>282</v>
      </c>
      <c r="N9" s="58" t="s">
        <v>282</v>
      </c>
      <c r="O9" s="58" t="s">
        <v>282</v>
      </c>
      <c r="P9" s="58" t="s">
        <v>282</v>
      </c>
      <c r="R9" s="59" t="s">
        <v>203</v>
      </c>
      <c r="S9" s="59"/>
      <c r="T9" s="59"/>
      <c r="U9" s="59"/>
      <c r="W9" s="35" t="s">
        <v>195</v>
      </c>
      <c r="X9" s="35" t="s">
        <v>204</v>
      </c>
      <c r="Y9" s="35" t="s">
        <v>202</v>
      </c>
      <c r="Z9" s="35" t="s">
        <v>172</v>
      </c>
      <c r="AB9" s="41" t="s">
        <v>15</v>
      </c>
      <c r="AC9" s="84" t="s">
        <v>259</v>
      </c>
      <c r="AD9" s="84"/>
      <c r="AE9" s="84"/>
      <c r="AF9" s="84"/>
    </row>
    <row r="10" spans="1:32" ht="15.5" x14ac:dyDescent="0.35">
      <c r="A10" s="58"/>
      <c r="B10" s="58"/>
      <c r="C10" s="58"/>
      <c r="D10" s="58" t="s">
        <v>158</v>
      </c>
      <c r="E10" s="58" t="s">
        <v>60</v>
      </c>
      <c r="F10" s="58"/>
      <c r="G10" s="53"/>
      <c r="H10" s="56"/>
      <c r="I10" s="56" t="s">
        <v>201</v>
      </c>
      <c r="J10" s="56" t="s">
        <v>207</v>
      </c>
      <c r="K10" s="56" t="s">
        <v>191</v>
      </c>
      <c r="R10" s="59"/>
      <c r="S10" s="59" t="s">
        <v>282</v>
      </c>
      <c r="T10" s="59" t="s">
        <v>282</v>
      </c>
      <c r="U10" s="59" t="s">
        <v>282</v>
      </c>
      <c r="W10" s="35"/>
      <c r="X10" s="35"/>
      <c r="Y10" s="35"/>
      <c r="Z10" s="35" t="s">
        <v>192</v>
      </c>
      <c r="AB10" s="84"/>
      <c r="AC10" s="84" t="s">
        <v>246</v>
      </c>
      <c r="AD10" s="84"/>
      <c r="AE10" s="84"/>
      <c r="AF10" s="84"/>
    </row>
    <row r="11" spans="1:32" ht="15.5" x14ac:dyDescent="0.35">
      <c r="A11" s="58"/>
      <c r="B11" s="58" t="s">
        <v>196</v>
      </c>
      <c r="C11" s="58"/>
      <c r="D11" s="58"/>
      <c r="E11" s="58"/>
      <c r="F11" s="58"/>
      <c r="G11" s="53"/>
      <c r="H11" s="58"/>
      <c r="I11" s="58" t="s">
        <v>175</v>
      </c>
      <c r="J11" s="58"/>
      <c r="K11" s="58" t="s">
        <v>193</v>
      </c>
      <c r="R11" s="61"/>
      <c r="S11" s="61"/>
      <c r="T11" s="61"/>
      <c r="U11" s="61"/>
      <c r="W11" s="35"/>
      <c r="X11" s="35"/>
      <c r="Y11" s="35"/>
      <c r="Z11" s="35" t="s">
        <v>151</v>
      </c>
      <c r="AB11" s="84"/>
      <c r="AC11" s="31" t="s">
        <v>258</v>
      </c>
      <c r="AD11" s="84"/>
      <c r="AE11" s="84"/>
      <c r="AF11" s="84"/>
    </row>
    <row r="12" spans="1:32" ht="15.5" x14ac:dyDescent="0.35">
      <c r="A12" s="58"/>
      <c r="B12" s="58"/>
      <c r="C12" s="58"/>
      <c r="D12" s="58" t="s">
        <v>186</v>
      </c>
      <c r="E12" s="58" t="s">
        <v>7</v>
      </c>
      <c r="F12" s="58"/>
      <c r="G12" s="53"/>
      <c r="H12" s="58"/>
      <c r="I12" s="58" t="s">
        <v>171</v>
      </c>
      <c r="J12" s="58"/>
      <c r="K12" s="58" t="s">
        <v>166</v>
      </c>
      <c r="R12" s="61"/>
      <c r="S12" s="61"/>
      <c r="T12" s="61"/>
      <c r="U12" s="61"/>
      <c r="W12" s="35"/>
      <c r="X12" s="35"/>
      <c r="Y12" s="35"/>
      <c r="Z12" s="35" t="s">
        <v>151</v>
      </c>
      <c r="AB12" s="84"/>
      <c r="AC12" s="84" t="s">
        <v>299</v>
      </c>
      <c r="AD12" s="84"/>
      <c r="AE12" s="84"/>
      <c r="AF12" s="84"/>
    </row>
    <row r="13" spans="1:32" x14ac:dyDescent="0.35">
      <c r="A13" s="58"/>
      <c r="B13" s="58" t="s">
        <v>174</v>
      </c>
      <c r="C13" s="58"/>
      <c r="D13" s="58"/>
      <c r="E13" s="58"/>
      <c r="F13" s="58"/>
      <c r="G13" s="53"/>
      <c r="H13" s="58"/>
      <c r="I13" s="58"/>
      <c r="J13" s="58"/>
      <c r="K13" s="58" t="s">
        <v>161</v>
      </c>
      <c r="R13" s="52"/>
      <c r="S13" s="52"/>
      <c r="T13" s="52"/>
      <c r="U13" s="52"/>
      <c r="W13" s="35"/>
      <c r="X13" s="35"/>
      <c r="Y13" s="35"/>
      <c r="Z13" s="35" t="s">
        <v>184</v>
      </c>
      <c r="AB13" s="84"/>
      <c r="AC13" s="84"/>
      <c r="AD13" s="84"/>
      <c r="AE13" s="84"/>
      <c r="AF13" s="84"/>
    </row>
    <row r="14" spans="1:32" ht="15.5" x14ac:dyDescent="0.35">
      <c r="A14" s="58"/>
      <c r="B14" s="58"/>
      <c r="C14" s="58"/>
      <c r="D14" s="58" t="s">
        <v>189</v>
      </c>
      <c r="E14" s="58" t="s">
        <v>7</v>
      </c>
      <c r="F14" s="58"/>
      <c r="G14" s="53"/>
      <c r="H14" s="58" t="s">
        <v>282</v>
      </c>
      <c r="I14" s="58"/>
      <c r="J14" s="58"/>
      <c r="K14" s="58"/>
      <c r="W14" s="35"/>
      <c r="X14" s="35"/>
      <c r="Y14" s="35"/>
      <c r="Z14" s="35" t="s">
        <v>183</v>
      </c>
      <c r="AB14" s="41" t="s">
        <v>46</v>
      </c>
      <c r="AC14" s="84" t="s">
        <v>259</v>
      </c>
      <c r="AD14" s="84"/>
      <c r="AE14" s="84"/>
      <c r="AF14" s="84"/>
    </row>
    <row r="15" spans="1:32" x14ac:dyDescent="0.35">
      <c r="A15" s="58"/>
      <c r="B15" s="58" t="s">
        <v>206</v>
      </c>
      <c r="C15" s="58"/>
      <c r="D15" s="58" t="s">
        <v>159</v>
      </c>
      <c r="E15" s="58"/>
      <c r="F15" s="58"/>
      <c r="G15" s="53"/>
      <c r="H15" s="84"/>
      <c r="I15" s="84"/>
      <c r="J15" s="84"/>
      <c r="K15" s="84"/>
      <c r="W15" s="35"/>
      <c r="X15" s="35"/>
      <c r="Y15" s="35"/>
      <c r="Z15" s="35" t="s">
        <v>171</v>
      </c>
      <c r="AB15" s="84"/>
      <c r="AC15" s="84" t="s">
        <v>245</v>
      </c>
      <c r="AD15" s="84"/>
      <c r="AE15" s="84"/>
      <c r="AF15" s="84"/>
    </row>
    <row r="16" spans="1:32" x14ac:dyDescent="0.35">
      <c r="A16" s="58"/>
      <c r="B16" s="58" t="s">
        <v>180</v>
      </c>
      <c r="C16" s="58"/>
      <c r="D16" s="58" t="s">
        <v>165</v>
      </c>
      <c r="E16" s="58"/>
      <c r="F16" s="58"/>
      <c r="G16" s="53"/>
      <c r="L16" s="56"/>
      <c r="M16" s="57"/>
      <c r="W16" s="35"/>
      <c r="X16" s="35"/>
      <c r="Y16" s="35"/>
      <c r="Z16" s="35" t="s">
        <v>181</v>
      </c>
      <c r="AB16" s="84"/>
      <c r="AC16" s="31" t="s">
        <v>258</v>
      </c>
      <c r="AD16" s="84"/>
      <c r="AE16" s="84"/>
      <c r="AF16" s="84"/>
    </row>
    <row r="17" spans="1:32" x14ac:dyDescent="0.35">
      <c r="A17" s="58"/>
      <c r="B17" s="58" t="s">
        <v>161</v>
      </c>
      <c r="C17" s="58"/>
      <c r="D17" s="58"/>
      <c r="E17" s="58"/>
      <c r="F17" s="58"/>
      <c r="W17" s="84"/>
      <c r="X17" s="84"/>
      <c r="Y17" s="84"/>
      <c r="Z17" s="84"/>
      <c r="AB17" s="84"/>
      <c r="AC17" s="84" t="s">
        <v>299</v>
      </c>
      <c r="AD17" s="84"/>
      <c r="AE17" s="84"/>
      <c r="AF17" s="84"/>
    </row>
    <row r="18" spans="1:32" x14ac:dyDescent="0.35">
      <c r="A18" s="58" t="s">
        <v>282</v>
      </c>
      <c r="B18" s="58"/>
      <c r="C18" s="58" t="s">
        <v>282</v>
      </c>
      <c r="D18" s="58"/>
      <c r="E18" s="58"/>
      <c r="F18" s="58"/>
      <c r="AB18" s="84"/>
      <c r="AC18" s="84"/>
      <c r="AD18" s="84"/>
      <c r="AE18" s="84"/>
      <c r="AF18" s="84"/>
    </row>
    <row r="19" spans="1:32" x14ac:dyDescent="0.35">
      <c r="A19" s="58"/>
      <c r="B19" s="58"/>
      <c r="C19" s="58"/>
      <c r="D19" s="58"/>
      <c r="E19" s="58"/>
      <c r="F19" s="57"/>
      <c r="AB19" s="84" t="s">
        <v>27</v>
      </c>
      <c r="AC19" s="84" t="s">
        <v>259</v>
      </c>
      <c r="AD19" s="84"/>
      <c r="AE19" s="84"/>
      <c r="AF19" s="84"/>
    </row>
    <row r="20" spans="1:32" x14ac:dyDescent="0.35">
      <c r="AB20" s="84"/>
      <c r="AC20" s="84" t="s">
        <v>244</v>
      </c>
      <c r="AD20" s="84"/>
      <c r="AE20" s="84"/>
      <c r="AF20" s="84"/>
    </row>
    <row r="21" spans="1:32" x14ac:dyDescent="0.35">
      <c r="AB21" s="84"/>
      <c r="AC21" s="31" t="s">
        <v>258</v>
      </c>
      <c r="AD21" s="84"/>
      <c r="AE21" s="84"/>
      <c r="AF21" s="84"/>
    </row>
    <row r="22" spans="1:32" x14ac:dyDescent="0.35">
      <c r="AB22" s="84"/>
      <c r="AC22" s="84" t="s">
        <v>299</v>
      </c>
      <c r="AD22" s="84"/>
      <c r="AE22" s="84"/>
      <c r="AF22" s="84"/>
    </row>
    <row r="23" spans="1:32" s="52" customFormat="1" x14ac:dyDescent="0.35">
      <c r="A23"/>
      <c r="B23"/>
      <c r="C23"/>
      <c r="D23"/>
      <c r="E23"/>
      <c r="F23"/>
      <c r="H23"/>
      <c r="I23"/>
      <c r="J23"/>
      <c r="K23"/>
      <c r="L23"/>
      <c r="M23"/>
      <c r="R23"/>
      <c r="S23"/>
      <c r="T23"/>
      <c r="U23"/>
      <c r="W23"/>
      <c r="X23"/>
      <c r="Y23"/>
      <c r="Z23"/>
      <c r="AB23" s="84"/>
      <c r="AC23" s="84"/>
      <c r="AD23" s="84"/>
      <c r="AE23" s="84"/>
      <c r="AF23" s="84"/>
    </row>
    <row r="24" spans="1:32" s="52" customFormat="1" x14ac:dyDescent="0.35">
      <c r="A24"/>
      <c r="B24"/>
      <c r="C24"/>
      <c r="D24"/>
      <c r="E24"/>
      <c r="F24"/>
      <c r="H24"/>
      <c r="I24"/>
      <c r="J24"/>
      <c r="K24"/>
      <c r="L24"/>
      <c r="M24"/>
      <c r="W24"/>
      <c r="X24"/>
      <c r="Y24"/>
      <c r="Z24"/>
      <c r="AB24" s="84" t="s">
        <v>47</v>
      </c>
      <c r="AC24" s="84" t="s">
        <v>259</v>
      </c>
      <c r="AD24" s="84"/>
      <c r="AE24" s="84"/>
      <c r="AF24" s="84"/>
    </row>
    <row r="25" spans="1:32" s="52" customFormat="1" x14ac:dyDescent="0.35">
      <c r="A25"/>
      <c r="B25"/>
      <c r="C25"/>
      <c r="D25"/>
      <c r="E25"/>
      <c r="F25"/>
      <c r="H25"/>
      <c r="I25"/>
      <c r="J25"/>
      <c r="K25"/>
      <c r="W25"/>
      <c r="X25"/>
      <c r="Y25"/>
      <c r="Z25"/>
      <c r="AB25" s="84"/>
      <c r="AC25" s="84" t="s">
        <v>247</v>
      </c>
      <c r="AD25" s="84"/>
      <c r="AE25" s="84"/>
      <c r="AF25" s="84"/>
    </row>
    <row r="26" spans="1:32" s="52" customFormat="1" x14ac:dyDescent="0.35">
      <c r="A26"/>
      <c r="B26"/>
      <c r="C26"/>
      <c r="D26"/>
      <c r="E26"/>
      <c r="F26"/>
      <c r="AB26" s="84"/>
      <c r="AC26" s="31" t="s">
        <v>258</v>
      </c>
      <c r="AD26" s="84"/>
      <c r="AE26" s="84"/>
      <c r="AF26" s="84"/>
    </row>
    <row r="27" spans="1:32" s="52" customFormat="1" collapsed="1" x14ac:dyDescent="0.35">
      <c r="A27"/>
      <c r="B27"/>
      <c r="C27"/>
      <c r="D27"/>
      <c r="E27"/>
      <c r="F27"/>
      <c r="AB27" s="84"/>
      <c r="AC27" s="84" t="s">
        <v>299</v>
      </c>
      <c r="AD27" s="84"/>
      <c r="AE27" s="84"/>
      <c r="AF27" s="84"/>
    </row>
    <row r="28" spans="1:32" s="52" customFormat="1" x14ac:dyDescent="0.35">
      <c r="A28"/>
      <c r="B28"/>
      <c r="C28"/>
      <c r="D28"/>
      <c r="E28"/>
      <c r="F28"/>
    </row>
    <row r="29" spans="1:32" x14ac:dyDescent="0.35">
      <c r="H29" s="52"/>
      <c r="I29" s="52"/>
      <c r="J29" s="52"/>
      <c r="K29" s="52"/>
      <c r="R29" s="52"/>
      <c r="S29" s="52"/>
      <c r="T29" s="52"/>
      <c r="U29" s="52"/>
      <c r="W29" s="52"/>
      <c r="X29" s="52"/>
      <c r="Y29" s="52"/>
      <c r="Z29" s="52"/>
    </row>
    <row r="30" spans="1:32" x14ac:dyDescent="0.35">
      <c r="A30" s="56"/>
      <c r="B30" s="56"/>
      <c r="C30" s="56"/>
      <c r="D30" s="56"/>
      <c r="E30" s="52"/>
      <c r="F30" s="52"/>
      <c r="H30" s="52"/>
      <c r="I30" s="52"/>
      <c r="J30" s="52"/>
      <c r="K30" s="52"/>
      <c r="W30" s="52"/>
      <c r="X30" s="52"/>
      <c r="Y30" s="52"/>
      <c r="Z30" s="52"/>
    </row>
    <row r="31" spans="1:32" x14ac:dyDescent="0.35">
      <c r="E31" s="52"/>
      <c r="F31" s="52"/>
      <c r="H31" s="52"/>
      <c r="I31" s="52"/>
      <c r="J31" s="52"/>
      <c r="K31" s="52"/>
      <c r="W31" s="52"/>
      <c r="X31" s="52"/>
      <c r="Y31" s="52"/>
      <c r="Z31" s="52"/>
    </row>
    <row r="32" spans="1:32" x14ac:dyDescent="0.35">
      <c r="I32" s="52"/>
      <c r="J32" s="52"/>
      <c r="K32" s="52"/>
    </row>
    <row r="33" spans="1:4" x14ac:dyDescent="0.35">
      <c r="A33" s="52"/>
      <c r="B33" s="52"/>
      <c r="C33" s="52"/>
      <c r="D33" s="52"/>
    </row>
    <row r="34" spans="1:4" x14ac:dyDescent="0.35">
      <c r="A34" s="52"/>
      <c r="B34" s="52"/>
      <c r="C34" s="52"/>
      <c r="D34" s="52"/>
    </row>
    <row r="35" spans="1:4" x14ac:dyDescent="0.35">
      <c r="A35" s="52"/>
      <c r="B35" s="52"/>
      <c r="C35" s="52"/>
      <c r="D35" s="52"/>
    </row>
    <row r="36" spans="1:4" x14ac:dyDescent="0.35">
      <c r="A36" s="52"/>
      <c r="B36" s="52"/>
      <c r="C36" s="52"/>
      <c r="D36" s="52"/>
    </row>
    <row r="49" spans="2:2" collapsed="1" x14ac:dyDescent="0.35"/>
    <row r="62" spans="2:2" x14ac:dyDescent="0.35">
      <c r="B62" s="31"/>
    </row>
  </sheetData>
  <mergeCells count="2">
    <mergeCell ref="H4:K4"/>
    <mergeCell ref="AB4:AE4"/>
  </mergeCells>
  <pageMargins left="0.39370078740157483" right="0.31496062992125984" top="0.36" bottom="0.55118110236220474" header="0.31496062992125984" footer="0.31496062992125984"/>
  <pageSetup paperSize="9" scale="97" orientation="portrait" horizontalDpi="4294967293" verticalDpi="0" r:id="rId1"/>
  <colBreaks count="1" manualBreakCount="1">
    <brk id="6" max="1048575" man="1"/>
  </colBreaks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1:BA153"/>
  <sheetViews>
    <sheetView topLeftCell="A151" workbookViewId="0">
      <selection activeCell="D9" sqref="D9"/>
    </sheetView>
  </sheetViews>
  <sheetFormatPr baseColWidth="10" defaultColWidth="11.453125" defaultRowHeight="14.5" x14ac:dyDescent="0.35"/>
  <cols>
    <col min="1" max="1" width="11.453125" style="6"/>
    <col min="2" max="2" width="11.453125" style="79"/>
    <col min="3" max="3" width="8.54296875" style="6" customWidth="1"/>
    <col min="4" max="4" width="22" style="6" bestFit="1" customWidth="1"/>
    <col min="5" max="5" width="9.54296875" style="6" customWidth="1"/>
    <col min="6" max="6" width="10.7265625" style="6" customWidth="1"/>
    <col min="7" max="7" width="9.7265625" style="6" customWidth="1"/>
    <col min="8" max="8" width="13.26953125" style="6" bestFit="1" customWidth="1"/>
    <col min="9" max="9" width="13.54296875" style="6" bestFit="1" customWidth="1"/>
    <col min="10" max="12" width="12.453125" style="6" customWidth="1"/>
    <col min="13" max="13" width="13.1796875" style="6" customWidth="1"/>
    <col min="14" max="15" width="12.453125" style="6" customWidth="1"/>
    <col min="16" max="16" width="12.54296875" style="6" customWidth="1"/>
    <col min="17" max="17" width="12.453125" style="6" customWidth="1"/>
    <col min="18" max="18" width="13.453125" style="6" customWidth="1"/>
    <col min="19" max="19" width="12.453125" style="6" customWidth="1"/>
    <col min="20" max="20" width="14.1796875" style="6" customWidth="1"/>
    <col min="21" max="22" width="12.453125" style="6" customWidth="1"/>
    <col min="23" max="23" width="13.54296875" style="6" customWidth="1"/>
    <col min="24" max="24" width="12.453125" style="6" customWidth="1"/>
    <col min="25" max="25" width="13.453125" style="6" customWidth="1"/>
    <col min="26" max="26" width="12.453125" style="6" customWidth="1"/>
    <col min="27" max="27" width="14.1796875" style="6" customWidth="1"/>
    <col min="28" max="29" width="12.453125" style="6" customWidth="1"/>
    <col min="30" max="30" width="13.54296875" style="6" customWidth="1"/>
    <col min="31" max="31" width="12.453125" style="6" customWidth="1"/>
    <col min="32" max="32" width="13.453125" style="6" customWidth="1"/>
    <col min="33" max="33" width="12.453125" style="6" customWidth="1"/>
    <col min="34" max="34" width="14.1796875" style="6" customWidth="1"/>
    <col min="35" max="36" width="12.453125" style="6" customWidth="1"/>
    <col min="37" max="37" width="13.54296875" style="6" customWidth="1"/>
    <col min="38" max="38" width="12.453125" style="6" customWidth="1"/>
    <col min="39" max="39" width="13.453125" style="6" customWidth="1"/>
    <col min="40" max="40" width="12.453125" style="6" customWidth="1"/>
    <col min="41" max="41" width="14.1796875" style="6" customWidth="1"/>
    <col min="42" max="43" width="12.453125" style="6" customWidth="1"/>
    <col min="44" max="44" width="13.54296875" style="6" customWidth="1"/>
    <col min="45" max="45" width="12.453125" style="6" customWidth="1"/>
    <col min="46" max="16384" width="11.453125" style="6"/>
  </cols>
  <sheetData>
    <row r="1" spans="3:53" x14ac:dyDescent="0.35">
      <c r="C1" s="20"/>
      <c r="D1" s="2"/>
      <c r="E1" s="2"/>
      <c r="F1" s="2"/>
      <c r="G1" s="2"/>
      <c r="H1" s="2"/>
      <c r="I1" s="2"/>
      <c r="J1" s="25" t="s">
        <v>79</v>
      </c>
      <c r="K1" s="25" t="s">
        <v>80</v>
      </c>
      <c r="L1" s="26" t="s">
        <v>81</v>
      </c>
      <c r="M1" s="26" t="s">
        <v>82</v>
      </c>
      <c r="N1" s="25" t="s">
        <v>83</v>
      </c>
      <c r="O1" s="25" t="s">
        <v>84</v>
      </c>
      <c r="P1" s="25" t="s">
        <v>85</v>
      </c>
      <c r="Q1" s="25" t="s">
        <v>86</v>
      </c>
      <c r="R1" s="25" t="s">
        <v>87</v>
      </c>
      <c r="S1" s="26" t="s">
        <v>88</v>
      </c>
      <c r="T1" s="26" t="s">
        <v>89</v>
      </c>
      <c r="U1" s="25" t="s">
        <v>90</v>
      </c>
      <c r="V1" s="25" t="s">
        <v>91</v>
      </c>
      <c r="W1" s="25" t="s">
        <v>92</v>
      </c>
      <c r="X1" s="25" t="s">
        <v>93</v>
      </c>
      <c r="Y1" s="25" t="s">
        <v>94</v>
      </c>
      <c r="Z1" s="26" t="s">
        <v>95</v>
      </c>
      <c r="AA1" s="26" t="s">
        <v>96</v>
      </c>
      <c r="AB1" s="25" t="s">
        <v>97</v>
      </c>
      <c r="AC1" s="25" t="s">
        <v>98</v>
      </c>
      <c r="AD1" s="25" t="s">
        <v>99</v>
      </c>
      <c r="AE1" s="25" t="s">
        <v>100</v>
      </c>
      <c r="AF1" s="25" t="s">
        <v>101</v>
      </c>
      <c r="AG1" s="26" t="s">
        <v>102</v>
      </c>
      <c r="AH1" s="26" t="s">
        <v>103</v>
      </c>
      <c r="AI1" s="25" t="s">
        <v>104</v>
      </c>
      <c r="AJ1" s="25" t="s">
        <v>105</v>
      </c>
      <c r="AK1" s="25" t="s">
        <v>0</v>
      </c>
      <c r="AL1" s="25" t="s">
        <v>1</v>
      </c>
      <c r="AM1" s="25" t="s">
        <v>2</v>
      </c>
      <c r="AN1" s="26" t="s">
        <v>3</v>
      </c>
      <c r="AO1" s="26" t="s">
        <v>4</v>
      </c>
      <c r="AP1" s="25" t="s">
        <v>5</v>
      </c>
      <c r="AQ1" s="25" t="s">
        <v>6</v>
      </c>
      <c r="AR1" s="25" t="s">
        <v>0</v>
      </c>
      <c r="AS1" s="25" t="s">
        <v>1</v>
      </c>
    </row>
    <row r="2" spans="3:53" ht="19" customHeight="1" x14ac:dyDescent="0.35">
      <c r="C2" s="21" t="s">
        <v>36</v>
      </c>
      <c r="D2" s="10" t="s">
        <v>9</v>
      </c>
      <c r="E2" s="10" t="s">
        <v>51</v>
      </c>
      <c r="F2" s="10" t="s">
        <v>50</v>
      </c>
      <c r="G2" s="10" t="s">
        <v>60</v>
      </c>
      <c r="H2" s="10" t="s">
        <v>61</v>
      </c>
      <c r="I2" s="10" t="s">
        <v>30</v>
      </c>
      <c r="J2" s="3" t="s">
        <v>107</v>
      </c>
      <c r="K2" s="3" t="s">
        <v>108</v>
      </c>
      <c r="L2" s="4" t="s">
        <v>109</v>
      </c>
      <c r="M2" s="4" t="s">
        <v>110</v>
      </c>
      <c r="N2" s="3" t="s">
        <v>111</v>
      </c>
      <c r="O2" s="3" t="s">
        <v>112</v>
      </c>
      <c r="P2" s="3" t="s">
        <v>113</v>
      </c>
      <c r="Q2" s="3" t="s">
        <v>114</v>
      </c>
      <c r="R2" s="3" t="s">
        <v>115</v>
      </c>
      <c r="S2" s="4" t="s">
        <v>116</v>
      </c>
      <c r="T2" s="4" t="s">
        <v>117</v>
      </c>
      <c r="U2" s="3" t="s">
        <v>118</v>
      </c>
      <c r="V2" s="3" t="s">
        <v>119</v>
      </c>
      <c r="W2" s="3" t="s">
        <v>120</v>
      </c>
      <c r="X2" s="3" t="s">
        <v>121</v>
      </c>
      <c r="Y2" s="3" t="s">
        <v>122</v>
      </c>
      <c r="Z2" s="4" t="s">
        <v>123</v>
      </c>
      <c r="AA2" s="4" t="s">
        <v>124</v>
      </c>
      <c r="AB2" s="3" t="s">
        <v>125</v>
      </c>
      <c r="AC2" s="3" t="s">
        <v>126</v>
      </c>
      <c r="AD2" s="3" t="s">
        <v>127</v>
      </c>
      <c r="AE2" s="3" t="s">
        <v>128</v>
      </c>
      <c r="AF2" s="3" t="s">
        <v>129</v>
      </c>
      <c r="AG2" s="4" t="s">
        <v>130</v>
      </c>
      <c r="AH2" s="4" t="s">
        <v>131</v>
      </c>
      <c r="AI2" s="5" t="s">
        <v>132</v>
      </c>
      <c r="AJ2" s="5" t="s">
        <v>133</v>
      </c>
      <c r="AK2" s="5" t="s">
        <v>134</v>
      </c>
      <c r="AL2" s="5" t="s">
        <v>135</v>
      </c>
      <c r="AM2" s="5" t="s">
        <v>136</v>
      </c>
      <c r="AN2" s="4" t="s">
        <v>137</v>
      </c>
      <c r="AO2" s="4" t="s">
        <v>138</v>
      </c>
      <c r="AP2" s="5" t="s">
        <v>139</v>
      </c>
      <c r="AQ2" s="5" t="s">
        <v>140</v>
      </c>
      <c r="AR2" s="5" t="s">
        <v>141</v>
      </c>
      <c r="AS2" s="5" t="s">
        <v>142</v>
      </c>
      <c r="AT2" s="78" t="s">
        <v>288</v>
      </c>
      <c r="AU2" s="78" t="s">
        <v>289</v>
      </c>
      <c r="AV2" s="78" t="s">
        <v>290</v>
      </c>
      <c r="AW2" s="78" t="s">
        <v>291</v>
      </c>
      <c r="AX2" s="78" t="s">
        <v>292</v>
      </c>
      <c r="AY2" s="78" t="s">
        <v>293</v>
      </c>
      <c r="AZ2" s="78" t="s">
        <v>294</v>
      </c>
      <c r="BA2" s="78" t="s">
        <v>295</v>
      </c>
    </row>
    <row r="3" spans="3:53" x14ac:dyDescent="0.35">
      <c r="C3" s="20" t="s">
        <v>37</v>
      </c>
      <c r="D3" s="2" t="s">
        <v>147</v>
      </c>
      <c r="E3" s="7" t="s">
        <v>65</v>
      </c>
      <c r="F3" s="7" t="s">
        <v>32</v>
      </c>
      <c r="G3" s="15"/>
      <c r="H3" s="15"/>
      <c r="I3" s="7" t="s">
        <v>34</v>
      </c>
      <c r="J3" s="7" t="str">
        <f>'[1]CDT CCL6'!E3</f>
        <v>T</v>
      </c>
      <c r="K3" s="7" t="str">
        <f>'[1]CDT CCL6'!F3</f>
        <v>T</v>
      </c>
      <c r="L3" s="7" t="str">
        <f>'[1]CDT CCL6'!G3</f>
        <v>COVID-G</v>
      </c>
      <c r="M3" s="9" t="str">
        <f>'[1]CDT CCL6'!H3</f>
        <v>P</v>
      </c>
      <c r="N3" s="9" t="str">
        <f>'[1]CDT CCL6'!I3</f>
        <v>P</v>
      </c>
      <c r="O3" s="7" t="str">
        <f>'[1]CDT CCL6'!J3</f>
        <v>T</v>
      </c>
      <c r="P3" s="8" t="str">
        <f>'[1]CDT CCL6'!K3</f>
        <v>COVID-G</v>
      </c>
      <c r="Q3" s="8" t="str">
        <f>'[1]CDT CCL6'!L3</f>
        <v>T</v>
      </c>
      <c r="R3" s="8" t="str">
        <f>'[1]CDT CCL6'!M3</f>
        <v>COVID-G</v>
      </c>
      <c r="S3" s="7" t="str">
        <f>'[1]CDT CCL6'!N3</f>
        <v>T</v>
      </c>
      <c r="T3" s="9" t="s">
        <v>283</v>
      </c>
      <c r="U3" s="9">
        <f>'[1]CDT CCL6'!P3</f>
        <v>0</v>
      </c>
      <c r="V3" s="7" t="str">
        <f>'[1]CDT CCL6'!Q3</f>
        <v>COVID-G</v>
      </c>
      <c r="W3" s="7" t="str">
        <f>'[1]CDT CCL6'!R3</f>
        <v>T</v>
      </c>
      <c r="X3" s="7" t="str">
        <f>'[1]CDT CCL6'!S3</f>
        <v>COVID-G</v>
      </c>
      <c r="Y3" s="7" t="str">
        <f>'[1]CDT CCL6'!T3</f>
        <v>T</v>
      </c>
      <c r="Z3" s="7" t="str">
        <f>'[1]CDT CCL6'!U3</f>
        <v>COVID-G</v>
      </c>
      <c r="AA3" s="9">
        <f>'[1]CDT CCL6'!V3</f>
        <v>0</v>
      </c>
      <c r="AB3" s="9">
        <f>'[1]CDT CCL6'!W3</f>
        <v>0</v>
      </c>
      <c r="AC3" s="7">
        <f>'[1]CDT CCL6'!X3</f>
        <v>0</v>
      </c>
      <c r="AD3" s="7">
        <f>'[1]CDT CCL6'!Y3</f>
        <v>0</v>
      </c>
      <c r="AE3" s="7">
        <f>'[1]CDT CCL6'!Z3</f>
        <v>0</v>
      </c>
      <c r="AF3" s="7">
        <f>'[1]CDT CCL6'!AA3</f>
        <v>0</v>
      </c>
      <c r="AG3" s="7">
        <f>'[1]CDT CCL6'!AB3</f>
        <v>0</v>
      </c>
      <c r="AH3" s="9">
        <f>'[1]CDT CCL6'!AC3</f>
        <v>0</v>
      </c>
      <c r="AI3" s="9">
        <f>'[1]CDT CCL6'!AD3</f>
        <v>0</v>
      </c>
      <c r="AJ3" s="7">
        <f>'[1]CDT CCL6'!AE3</f>
        <v>0</v>
      </c>
      <c r="AK3" s="7">
        <f>'[1]CDT CCL6'!AF3</f>
        <v>0</v>
      </c>
      <c r="AL3" s="7">
        <f>'[1]CDT CCL6'!AG3</f>
        <v>0</v>
      </c>
      <c r="AM3" s="7">
        <f>'[1]CDT CCL6'!AH3</f>
        <v>0</v>
      </c>
      <c r="AN3" s="7">
        <f>'[1]CDT CCL6'!AI3</f>
        <v>0</v>
      </c>
      <c r="AO3" s="9">
        <f>'[1]CDT CCL6'!AJ3</f>
        <v>0</v>
      </c>
      <c r="AP3" s="9">
        <f>'[1]CDT CCL6'!AK3</f>
        <v>0</v>
      </c>
      <c r="AQ3" s="7">
        <f>'[1]CDT CCL6'!AL3</f>
        <v>0</v>
      </c>
      <c r="AR3" s="7">
        <f>'[1]CDT CCL6'!AM3</f>
        <v>0</v>
      </c>
      <c r="AS3" s="7">
        <f>'[1]CDT CCL6'!AN3</f>
        <v>0</v>
      </c>
      <c r="AT3" s="75">
        <f>'[1]CDT CCL6'!AO3</f>
        <v>0</v>
      </c>
      <c r="AU3" s="13">
        <f>'[1]CDT CCL6'!AP3</f>
        <v>0</v>
      </c>
      <c r="AV3" s="76">
        <f>'[1]CDT CCL6'!AQ3</f>
        <v>0</v>
      </c>
      <c r="AW3" s="76">
        <f>'[1]CDT CCL6'!AR3</f>
        <v>0</v>
      </c>
      <c r="AX3" s="13">
        <f>'[1]CDT CCL6'!AS3</f>
        <v>0</v>
      </c>
      <c r="AY3" s="13">
        <f>'[1]CDT CCL6'!AT3</f>
        <v>0</v>
      </c>
      <c r="AZ3" s="13">
        <f>'[1]CDT CCL6'!AU3</f>
        <v>0</v>
      </c>
      <c r="BA3" s="77">
        <f>'[1]CDT CCL6'!AV3</f>
        <v>0</v>
      </c>
    </row>
    <row r="4" spans="3:53" x14ac:dyDescent="0.35">
      <c r="C4" s="20" t="s">
        <v>38</v>
      </c>
      <c r="D4" s="2" t="s">
        <v>148</v>
      </c>
      <c r="E4" s="7" t="s">
        <v>65</v>
      </c>
      <c r="F4" s="7" t="s">
        <v>63</v>
      </c>
      <c r="G4" s="15"/>
      <c r="H4" s="15"/>
      <c r="I4" s="7" t="s">
        <v>33</v>
      </c>
      <c r="J4" s="7" t="str">
        <f>'[1]CDT CCL6'!E4</f>
        <v>T</v>
      </c>
      <c r="K4" s="7" t="str">
        <f>'[1]CDT CCL6'!F4</f>
        <v>COVID-G</v>
      </c>
      <c r="L4" s="7" t="str">
        <f>'[1]CDT CCL6'!G4</f>
        <v>T</v>
      </c>
      <c r="M4" s="9" t="str">
        <f>'[1]CDT CCL6'!H4</f>
        <v>O</v>
      </c>
      <c r="N4" s="9" t="str">
        <f>'[1]CDT CCL6'!I4</f>
        <v>O</v>
      </c>
      <c r="O4" s="7" t="str">
        <f>'[1]CDT CCL6'!J4</f>
        <v>T</v>
      </c>
      <c r="P4" s="8" t="str">
        <f>'[1]CDT CCL6'!K4</f>
        <v>T</v>
      </c>
      <c r="Q4" s="8" t="str">
        <f>'[1]CDT CCL6'!L4</f>
        <v>COVID-G</v>
      </c>
      <c r="R4" s="8" t="str">
        <f>'[1]CDT CCL6'!M4</f>
        <v>T</v>
      </c>
      <c r="S4" s="7" t="str">
        <f>'[1]CDT CCL6'!N4</f>
        <v>COVID-G</v>
      </c>
      <c r="T4" s="9">
        <f>'[1]CDT CCL6'!O4</f>
        <v>0</v>
      </c>
      <c r="U4" s="9">
        <f>'[1]CDT CCL6'!P4</f>
        <v>0</v>
      </c>
      <c r="V4" s="7" t="str">
        <f>'[1]CDT CCL6'!Q4</f>
        <v>T</v>
      </c>
      <c r="W4" s="7" t="str">
        <f>'[1]CDT CCL6'!R4</f>
        <v>COVID-G</v>
      </c>
      <c r="X4" s="7" t="str">
        <f>'[1]CDT CCL6'!S4</f>
        <v>T</v>
      </c>
      <c r="Y4" s="7" t="str">
        <f>'[1]CDT CCL6'!T4</f>
        <v>COVID-G</v>
      </c>
      <c r="Z4" s="7" t="str">
        <f>'[1]CDT CCL6'!U4</f>
        <v>T</v>
      </c>
      <c r="AA4" s="9">
        <f>'[1]CDT CCL6'!V4</f>
        <v>0</v>
      </c>
      <c r="AB4" s="9">
        <f>'[1]CDT CCL6'!W4</f>
        <v>0</v>
      </c>
      <c r="AC4" s="7">
        <f>'[1]CDT CCL6'!X4</f>
        <v>0</v>
      </c>
      <c r="AD4" s="7">
        <f>'[1]CDT CCL6'!Y4</f>
        <v>0</v>
      </c>
      <c r="AE4" s="7">
        <f>'[1]CDT CCL6'!Z4</f>
        <v>0</v>
      </c>
      <c r="AF4" s="7">
        <f>'[1]CDT CCL6'!AA4</f>
        <v>0</v>
      </c>
      <c r="AG4" s="7">
        <f>'[1]CDT CCL6'!AB4</f>
        <v>0</v>
      </c>
      <c r="AH4" s="9">
        <f>'[1]CDT CCL6'!AC4</f>
        <v>0</v>
      </c>
      <c r="AI4" s="9">
        <f>'[1]CDT CCL6'!AD4</f>
        <v>0</v>
      </c>
      <c r="AJ4" s="7">
        <f>'[1]CDT CCL6'!AE4</f>
        <v>0</v>
      </c>
      <c r="AK4" s="7">
        <f>'[1]CDT CCL6'!AF4</f>
        <v>0</v>
      </c>
      <c r="AL4" s="7">
        <f>'[1]CDT CCL6'!AG4</f>
        <v>0</v>
      </c>
      <c r="AM4" s="7">
        <f>'[1]CDT CCL6'!AH4</f>
        <v>0</v>
      </c>
      <c r="AN4" s="7">
        <f>'[1]CDT CCL6'!AI4</f>
        <v>0</v>
      </c>
      <c r="AO4" s="9">
        <f>'[1]CDT CCL6'!AJ4</f>
        <v>0</v>
      </c>
      <c r="AP4" s="9">
        <f>'[1]CDT CCL6'!AK4</f>
        <v>0</v>
      </c>
      <c r="AQ4" s="7">
        <f>'[1]CDT CCL6'!AL4</f>
        <v>0</v>
      </c>
      <c r="AR4" s="7">
        <f>'[1]CDT CCL6'!AM4</f>
        <v>0</v>
      </c>
      <c r="AS4" s="7">
        <f>'[1]CDT CCL6'!AN4</f>
        <v>0</v>
      </c>
      <c r="AT4" s="71">
        <f>'[1]CDT CCL6'!AO4</f>
        <v>0</v>
      </c>
      <c r="AU4" s="7">
        <f>'[1]CDT CCL6'!AP4</f>
        <v>0</v>
      </c>
      <c r="AV4" s="9">
        <f>'[1]CDT CCL6'!AQ4</f>
        <v>0</v>
      </c>
      <c r="AW4" s="9">
        <f>'[1]CDT CCL6'!AR4</f>
        <v>0</v>
      </c>
      <c r="AX4" s="7">
        <f>'[1]CDT CCL6'!AS4</f>
        <v>0</v>
      </c>
      <c r="AY4" s="7">
        <f>'[1]CDT CCL6'!AT4</f>
        <v>0</v>
      </c>
      <c r="AZ4" s="7">
        <f>'[1]CDT CCL6'!AU4</f>
        <v>0</v>
      </c>
      <c r="BA4" s="72">
        <f>'[1]CDT CCL6'!AV4</f>
        <v>0</v>
      </c>
    </row>
    <row r="5" spans="3:53" x14ac:dyDescent="0.35">
      <c r="C5" s="20" t="s">
        <v>39</v>
      </c>
      <c r="D5" s="2" t="s">
        <v>149</v>
      </c>
      <c r="E5" s="2" t="s">
        <v>16</v>
      </c>
      <c r="F5" s="7" t="s">
        <v>63</v>
      </c>
      <c r="G5" s="17"/>
      <c r="H5" s="17"/>
      <c r="I5" s="7" t="s">
        <v>33</v>
      </c>
      <c r="J5" s="7" t="str">
        <f>[1]B.ADU!E3</f>
        <v>T</v>
      </c>
      <c r="K5" s="7" t="str">
        <f>[1]B.ADU!F3</f>
        <v>T</v>
      </c>
      <c r="L5" s="7" t="str">
        <f>[1]B.ADU!G3</f>
        <v>A</v>
      </c>
      <c r="M5" s="9" t="str">
        <f>[1]B.ADU!H3</f>
        <v>A</v>
      </c>
      <c r="N5" s="9" t="str">
        <f>[1]B.ADU!I3</f>
        <v>A</v>
      </c>
      <c r="O5" s="7" t="str">
        <f>[1]B.ADU!J3</f>
        <v>T</v>
      </c>
      <c r="P5" s="8" t="str">
        <f>[1]B.ADU!K3</f>
        <v>A</v>
      </c>
      <c r="Q5" s="8" t="str">
        <f>[1]B.ADU!L3</f>
        <v>T</v>
      </c>
      <c r="R5" s="8" t="str">
        <f>[1]B.ADU!M3</f>
        <v>T</v>
      </c>
      <c r="S5" s="7" t="str">
        <f>[1]B.ADU!N3</f>
        <v>COVID-G</v>
      </c>
      <c r="T5" s="9" t="str">
        <f>[1]B.ADU!O3</f>
        <v>COVID-G</v>
      </c>
      <c r="U5" s="9" t="str">
        <f>[1]B.ADU!P3</f>
        <v>COVID-G</v>
      </c>
      <c r="V5" s="7" t="str">
        <f>[1]B.ADU!Q3</f>
        <v>T</v>
      </c>
      <c r="W5" s="7" t="str">
        <f>[1]B.ADU!R3</f>
        <v>T</v>
      </c>
      <c r="X5" s="7" t="str">
        <f>[1]B.ADU!S3</f>
        <v>COVID-G</v>
      </c>
      <c r="Y5" s="7" t="str">
        <f>[1]B.ADU!T3</f>
        <v>COVID-G</v>
      </c>
      <c r="Z5" s="7" t="str">
        <f>[1]B.ADU!U3</f>
        <v>T</v>
      </c>
      <c r="AA5" s="9">
        <f>[1]B.ADU!V3</f>
        <v>0</v>
      </c>
      <c r="AB5" s="9">
        <f>[1]B.ADU!W3</f>
        <v>0</v>
      </c>
      <c r="AC5" s="7" t="str">
        <f>[1]B.ADU!X3</f>
        <v>X</v>
      </c>
      <c r="AD5" s="7" t="str">
        <f>[1]B.ADU!Y3</f>
        <v>X</v>
      </c>
      <c r="AE5" s="7">
        <f>[1]B.ADU!Z3</f>
        <v>0</v>
      </c>
      <c r="AF5" s="7">
        <f>[1]B.ADU!AA3</f>
        <v>0</v>
      </c>
      <c r="AG5" s="7">
        <f>[1]B.ADU!AB3</f>
        <v>0</v>
      </c>
      <c r="AH5" s="9">
        <f>[1]B.ADU!AC3</f>
        <v>0</v>
      </c>
      <c r="AI5" s="9">
        <f>[1]B.ADU!AD3</f>
        <v>0</v>
      </c>
      <c r="AJ5" s="7">
        <f>[1]B.ADU!AE3</f>
        <v>0</v>
      </c>
      <c r="AK5" s="7">
        <f>[1]B.ADU!AF3</f>
        <v>0</v>
      </c>
      <c r="AL5" s="7" t="str">
        <f>[1]B.ADU!AG3</f>
        <v>X</v>
      </c>
      <c r="AM5" s="7" t="str">
        <f>[1]B.ADU!AH3</f>
        <v>X</v>
      </c>
      <c r="AN5" s="7" t="str">
        <f>[1]B.ADU!AI3</f>
        <v>X</v>
      </c>
      <c r="AO5" s="9">
        <f>[1]B.ADU!AJ3</f>
        <v>0</v>
      </c>
      <c r="AP5" s="9">
        <f>[1]B.ADU!AK3</f>
        <v>0</v>
      </c>
      <c r="AQ5" s="7">
        <f>[1]B.ADU!AL3</f>
        <v>0</v>
      </c>
      <c r="AR5" s="7" t="str">
        <f>[1]B.ADU!AM3</f>
        <v>x</v>
      </c>
      <c r="AS5" s="7" t="str">
        <f>[1]B.ADU!AN3</f>
        <v>x</v>
      </c>
      <c r="AT5" s="71">
        <f>[1]B.ADU!AO3</f>
        <v>0</v>
      </c>
      <c r="AU5" s="7">
        <f>[1]B.ADU!AP3</f>
        <v>0</v>
      </c>
      <c r="AV5" s="9">
        <f>[1]B.ADU!AQ3</f>
        <v>0</v>
      </c>
      <c r="AW5" s="9">
        <f>[1]B.ADU!AR3</f>
        <v>0</v>
      </c>
      <c r="AX5" s="7">
        <f>[1]B.ADU!AS3</f>
        <v>0</v>
      </c>
      <c r="AY5" s="7" t="str">
        <f>[1]B.ADU!AT3</f>
        <v>x</v>
      </c>
      <c r="AZ5" s="7" t="str">
        <f>[1]B.ADU!AU3</f>
        <v>x</v>
      </c>
      <c r="BA5" s="72">
        <f>[1]B.ADU!AV3</f>
        <v>0</v>
      </c>
    </row>
    <row r="6" spans="3:53" x14ac:dyDescent="0.35">
      <c r="C6" s="20" t="s">
        <v>27</v>
      </c>
      <c r="D6" s="2" t="s">
        <v>150</v>
      </c>
      <c r="E6" s="2" t="s">
        <v>16</v>
      </c>
      <c r="F6" s="7" t="s">
        <v>63</v>
      </c>
      <c r="G6" s="17"/>
      <c r="H6" s="17"/>
      <c r="I6" s="7" t="s">
        <v>33</v>
      </c>
      <c r="J6" s="7" t="str">
        <f>[1]B.ADU!E4</f>
        <v>COVID-G</v>
      </c>
      <c r="K6" s="7" t="str">
        <f>[1]B.ADU!F4</f>
        <v>COVID-G</v>
      </c>
      <c r="L6" s="7" t="str">
        <f>[1]B.ADU!G4</f>
        <v>A</v>
      </c>
      <c r="M6" s="9" t="str">
        <f>[1]B.ADU!H4</f>
        <v>A</v>
      </c>
      <c r="N6" s="9" t="str">
        <f>[1]B.ADU!I4</f>
        <v>A</v>
      </c>
      <c r="O6" s="7" t="str">
        <f>[1]B.ADU!J4</f>
        <v>A</v>
      </c>
      <c r="P6" s="8" t="str">
        <f>[1]B.ADU!K4</f>
        <v>T</v>
      </c>
      <c r="Q6" s="8" t="str">
        <f>[1]B.ADU!L4</f>
        <v>G</v>
      </c>
      <c r="R6" s="8" t="str">
        <f>[1]B.ADU!M4</f>
        <v>COVID-G</v>
      </c>
      <c r="S6" s="7" t="str">
        <f>[1]B.ADU!N4</f>
        <v>T</v>
      </c>
      <c r="T6" s="9" t="str">
        <f>[1]B.ADU!O4</f>
        <v>COVID-G</v>
      </c>
      <c r="U6" s="9" t="str">
        <f>[1]B.ADU!P4</f>
        <v>COVID-G</v>
      </c>
      <c r="V6" s="7" t="str">
        <f>[1]B.ADU!Q4</f>
        <v>COVID-G</v>
      </c>
      <c r="W6" s="7" t="str">
        <f>[1]B.ADU!R4</f>
        <v>COVID-G</v>
      </c>
      <c r="X6" s="7" t="str">
        <f>[1]B.ADU!S4</f>
        <v>T</v>
      </c>
      <c r="Y6" s="7" t="str">
        <f>[1]B.ADU!T4</f>
        <v>T</v>
      </c>
      <c r="Z6" s="7" t="str">
        <f>[1]B.ADU!U4</f>
        <v>COVID-G</v>
      </c>
      <c r="AA6" s="9">
        <f>[1]B.ADU!V4</f>
        <v>0</v>
      </c>
      <c r="AB6" s="9">
        <f>[1]B.ADU!W4</f>
        <v>0</v>
      </c>
      <c r="AC6" s="7">
        <f>[1]B.ADU!X4</f>
        <v>0</v>
      </c>
      <c r="AD6" s="7">
        <f>[1]B.ADU!Y4</f>
        <v>0</v>
      </c>
      <c r="AE6" s="7" t="str">
        <f>[1]B.ADU!Z4</f>
        <v>x</v>
      </c>
      <c r="AF6" s="7" t="str">
        <f>[1]B.ADU!AA4</f>
        <v>x</v>
      </c>
      <c r="AG6" s="7" t="str">
        <f>[1]B.ADU!AB4</f>
        <v>x</v>
      </c>
      <c r="AH6" s="9">
        <f>[1]B.ADU!AC4</f>
        <v>0</v>
      </c>
      <c r="AI6" s="9">
        <f>[1]B.ADU!AD4</f>
        <v>0</v>
      </c>
      <c r="AJ6" s="7" t="str">
        <f>[1]B.ADU!AE4</f>
        <v>X</v>
      </c>
      <c r="AK6" s="7" t="str">
        <f>[1]B.ADU!AF4</f>
        <v>X</v>
      </c>
      <c r="AL6" s="7">
        <f>[1]B.ADU!AG4</f>
        <v>0</v>
      </c>
      <c r="AM6" s="7">
        <f>[1]B.ADU!AH4</f>
        <v>0</v>
      </c>
      <c r="AN6" s="7">
        <f>[1]B.ADU!AI4</f>
        <v>0</v>
      </c>
      <c r="AO6" s="9">
        <f>[1]B.ADU!AJ4</f>
        <v>0</v>
      </c>
      <c r="AP6" s="9">
        <f>[1]B.ADU!AK4</f>
        <v>0</v>
      </c>
      <c r="AQ6" s="7" t="str">
        <f>[1]B.ADU!AL4</f>
        <v>x</v>
      </c>
      <c r="AR6" s="7">
        <f>[1]B.ADU!AM4</f>
        <v>0</v>
      </c>
      <c r="AS6" s="7">
        <f>[1]B.ADU!AN4</f>
        <v>0</v>
      </c>
      <c r="AT6" s="71" t="str">
        <f>[1]B.ADU!AO4</f>
        <v>x</v>
      </c>
      <c r="AU6" s="7" t="str">
        <f>[1]B.ADU!AP4</f>
        <v>x</v>
      </c>
      <c r="AV6" s="9">
        <f>[1]B.ADU!AQ4</f>
        <v>0</v>
      </c>
      <c r="AW6" s="9">
        <f>[1]B.ADU!AR4</f>
        <v>0</v>
      </c>
      <c r="AX6" s="7" t="str">
        <f>[1]B.ADU!AS4</f>
        <v>x</v>
      </c>
      <c r="AY6" s="7">
        <f>[1]B.ADU!AT4</f>
        <v>0</v>
      </c>
      <c r="AZ6" s="7">
        <f>[1]B.ADU!AU4</f>
        <v>0</v>
      </c>
      <c r="BA6" s="72" t="str">
        <f>[1]B.ADU!AV4</f>
        <v>x</v>
      </c>
    </row>
    <row r="7" spans="3:53" x14ac:dyDescent="0.35">
      <c r="C7" s="20" t="s">
        <v>29</v>
      </c>
      <c r="D7" s="2" t="s">
        <v>151</v>
      </c>
      <c r="E7" s="2" t="s">
        <v>11</v>
      </c>
      <c r="F7" s="2" t="s">
        <v>32</v>
      </c>
      <c r="G7" s="17"/>
      <c r="H7" s="17"/>
      <c r="I7" s="7" t="s">
        <v>20</v>
      </c>
      <c r="J7" s="7" t="str">
        <f>[1]B.ADU!E5</f>
        <v>COVID-G</v>
      </c>
      <c r="K7" s="7" t="str">
        <f>[1]B.ADU!F5</f>
        <v>G</v>
      </c>
      <c r="L7" s="7" t="str">
        <f>[1]B.ADU!G5</f>
        <v>T</v>
      </c>
      <c r="M7" s="9" t="str">
        <f>[1]B.ADU!H5</f>
        <v>O</v>
      </c>
      <c r="N7" s="9" t="str">
        <f>[1]B.ADU!I5</f>
        <v>O</v>
      </c>
      <c r="O7" s="7" t="str">
        <f>[1]B.ADU!J5</f>
        <v>COVID-G</v>
      </c>
      <c r="P7" s="8" t="str">
        <f>[1]B.ADU!K5</f>
        <v>COVID-G</v>
      </c>
      <c r="Q7" s="8" t="str">
        <f>[1]B.ADU!L5</f>
        <v>COVID-G</v>
      </c>
      <c r="R7" s="8" t="str">
        <f>[1]B.ADU!M5</f>
        <v>G</v>
      </c>
      <c r="S7" s="7" t="str">
        <f>[1]B.ADU!N5</f>
        <v>COVID-G</v>
      </c>
      <c r="T7" s="9" t="str">
        <f>[1]B.ADU!O5</f>
        <v>COVID-G</v>
      </c>
      <c r="U7" s="9" t="str">
        <f>[1]B.ADU!P5</f>
        <v>COVID-G</v>
      </c>
      <c r="V7" s="7" t="str">
        <f>[1]B.ADU!Q5</f>
        <v>COVID-G</v>
      </c>
      <c r="W7" s="7" t="str">
        <f>[1]B.ADU!R5</f>
        <v>COVID-G</v>
      </c>
      <c r="X7" s="7" t="str">
        <f>[1]B.ADU!S5</f>
        <v>A</v>
      </c>
      <c r="Y7" s="7" t="str">
        <f>[1]B.ADU!T5</f>
        <v>A</v>
      </c>
      <c r="Z7" s="7" t="str">
        <f>[1]B.ADU!U5</f>
        <v>COVID-G</v>
      </c>
      <c r="AA7" s="9">
        <f>[1]B.ADU!V5</f>
        <v>0</v>
      </c>
      <c r="AB7" s="9">
        <f>[1]B.ADU!W5</f>
        <v>0</v>
      </c>
      <c r="AC7" s="7">
        <f>[1]B.ADU!X5</f>
        <v>0</v>
      </c>
      <c r="AD7" s="7">
        <f>[1]B.ADU!Y5</f>
        <v>0</v>
      </c>
      <c r="AE7" s="7" t="str">
        <f>[1]B.ADU!Z5</f>
        <v>x</v>
      </c>
      <c r="AF7" s="7" t="str">
        <f>[1]B.ADU!AA5</f>
        <v>x</v>
      </c>
      <c r="AG7" s="7">
        <f>[1]B.ADU!AB5</f>
        <v>0</v>
      </c>
      <c r="AH7" s="9">
        <f>[1]B.ADU!AC5</f>
        <v>0</v>
      </c>
      <c r="AI7" s="9">
        <f>[1]B.ADU!AD5</f>
        <v>0</v>
      </c>
      <c r="AJ7" s="7" t="str">
        <f>[1]B.ADU!AE5</f>
        <v>x</v>
      </c>
      <c r="AK7" s="7" t="str">
        <f>[1]B.ADU!AF5</f>
        <v>x</v>
      </c>
      <c r="AL7" s="7">
        <f>[1]B.ADU!AG5</f>
        <v>0</v>
      </c>
      <c r="AM7" s="7">
        <f>[1]B.ADU!AH5</f>
        <v>0</v>
      </c>
      <c r="AN7" s="7">
        <f>[1]B.ADU!AI5</f>
        <v>0</v>
      </c>
      <c r="AO7" s="9">
        <f>[1]B.ADU!AJ5</f>
        <v>0</v>
      </c>
      <c r="AP7" s="9">
        <f>[1]B.ADU!AK5</f>
        <v>0</v>
      </c>
      <c r="AQ7" s="7">
        <f>[1]B.ADU!AL5</f>
        <v>0</v>
      </c>
      <c r="AR7" s="7">
        <f>[1]B.ADU!AM5</f>
        <v>0</v>
      </c>
      <c r="AS7" s="7">
        <f>[1]B.ADU!AN5</f>
        <v>0</v>
      </c>
      <c r="AT7" s="71" t="str">
        <f>[1]B.ADU!AO5</f>
        <v>x</v>
      </c>
      <c r="AU7" s="7" t="str">
        <f>[1]B.ADU!AP5</f>
        <v>x</v>
      </c>
      <c r="AV7" s="9">
        <f>[1]B.ADU!AQ5</f>
        <v>0</v>
      </c>
      <c r="AW7" s="9">
        <f>[1]B.ADU!AR5</f>
        <v>0</v>
      </c>
      <c r="AX7" s="7">
        <f>[1]B.ADU!AS5</f>
        <v>0</v>
      </c>
      <c r="AY7" s="7">
        <f>[1]B.ADU!AT5</f>
        <v>0</v>
      </c>
      <c r="AZ7" s="7" t="str">
        <f>[1]B.ADU!AU5</f>
        <v>x</v>
      </c>
      <c r="BA7" s="72" t="str">
        <f>[1]B.ADU!AV5</f>
        <v>x</v>
      </c>
    </row>
    <row r="8" spans="3:53" x14ac:dyDescent="0.35">
      <c r="C8" s="20" t="s">
        <v>43</v>
      </c>
      <c r="D8" s="2" t="s">
        <v>152</v>
      </c>
      <c r="E8" s="7" t="s">
        <v>13</v>
      </c>
      <c r="F8" s="7" t="s">
        <v>63</v>
      </c>
      <c r="G8" s="15"/>
      <c r="H8" s="15"/>
      <c r="I8" s="7" t="s">
        <v>31</v>
      </c>
      <c r="J8" s="7" t="str">
        <f>[1]SOA!E3</f>
        <v>COVID-G</v>
      </c>
      <c r="K8" s="7" t="str">
        <f>[1]SOA!F3</f>
        <v>T</v>
      </c>
      <c r="L8" s="7" t="str">
        <f>[1]SOA!G3</f>
        <v>COVID-G</v>
      </c>
      <c r="M8" s="9" t="str">
        <f>[1]SOA!H3</f>
        <v>O</v>
      </c>
      <c r="N8" s="9" t="str">
        <f>[1]SOA!I3</f>
        <v>O</v>
      </c>
      <c r="O8" s="7" t="str">
        <f>[1]SOA!J3</f>
        <v>T</v>
      </c>
      <c r="P8" s="8" t="str">
        <f>[1]SOA!K3</f>
        <v>A</v>
      </c>
      <c r="Q8" s="8" t="str">
        <f>[1]SOA!L3</f>
        <v>T</v>
      </c>
      <c r="R8" s="8" t="str">
        <f>[1]SOA!M3</f>
        <v>COVID-G</v>
      </c>
      <c r="S8" s="7" t="str">
        <f>[1]SOA!N3</f>
        <v>COVID-G</v>
      </c>
      <c r="T8" s="9" t="str">
        <f>[1]SOA!O3</f>
        <v>COVID-G</v>
      </c>
      <c r="U8" s="9" t="str">
        <f>[1]SOA!P3</f>
        <v>COVID-G</v>
      </c>
      <c r="V8" s="7" t="str">
        <f>[1]SOA!Q3</f>
        <v>COVID-G</v>
      </c>
      <c r="W8" s="7" t="str">
        <f>[1]SOA!R3</f>
        <v>COVID-G</v>
      </c>
      <c r="X8" s="7" t="str">
        <f>[1]SOA!S3</f>
        <v>T</v>
      </c>
      <c r="Y8" s="7" t="str">
        <f>[1]SOA!T3</f>
        <v>COVID-G</v>
      </c>
      <c r="Z8" s="7" t="str">
        <f>[1]SOA!U3</f>
        <v>T</v>
      </c>
      <c r="AA8" s="9" t="str">
        <f>[1]SOA!V3</f>
        <v>COVID-G</v>
      </c>
      <c r="AB8" s="9" t="str">
        <f>[1]SOA!W3</f>
        <v>COVID-G</v>
      </c>
      <c r="AC8" s="7" t="str">
        <f>[1]SOA!X3</f>
        <v>T</v>
      </c>
      <c r="AD8" s="7" t="str">
        <f>[1]SOA!Y3</f>
        <v>T</v>
      </c>
      <c r="AE8" s="7" t="str">
        <f>[1]SOA!Z3</f>
        <v>T</v>
      </c>
      <c r="AF8" s="7" t="str">
        <f>[1]SOA!AA3</f>
        <v>T</v>
      </c>
      <c r="AG8" s="7" t="str">
        <f>[1]SOA!AB3</f>
        <v>T</v>
      </c>
      <c r="AH8" s="9" t="str">
        <f>[1]SOA!AC3</f>
        <v>COVID-G</v>
      </c>
      <c r="AI8" s="9" t="str">
        <f>[1]SOA!AD3</f>
        <v>COVID-G</v>
      </c>
      <c r="AJ8" s="7" t="str">
        <f>[1]SOA!AE3</f>
        <v>COVID-G</v>
      </c>
      <c r="AK8" s="7" t="str">
        <f>[1]SOA!AF3</f>
        <v>COVID-G</v>
      </c>
      <c r="AL8" s="7" t="str">
        <f>[1]SOA!AG3</f>
        <v>COVID-G</v>
      </c>
      <c r="AM8" s="7" t="str">
        <f>[1]SOA!AH3</f>
        <v>COVID-G</v>
      </c>
      <c r="AN8" s="7" t="str">
        <f>[1]SOA!AI3</f>
        <v>COVID-G</v>
      </c>
      <c r="AO8" s="9" t="str">
        <f>[1]SOA!AJ3</f>
        <v>COVID-G</v>
      </c>
      <c r="AP8" s="9" t="str">
        <f>[1]SOA!AK3</f>
        <v>COVID-G</v>
      </c>
      <c r="AQ8" s="7" t="str">
        <f>[1]SOA!AL3</f>
        <v>T</v>
      </c>
      <c r="AR8" s="7" t="str">
        <f>[1]SOA!AM3</f>
        <v>T</v>
      </c>
      <c r="AS8" s="7" t="str">
        <f>[1]SOA!AN3</f>
        <v>COVID-G</v>
      </c>
      <c r="AT8" s="71" t="str">
        <f>[1]SOA!AO3</f>
        <v>T</v>
      </c>
      <c r="AU8" s="7" t="str">
        <f>[1]SOA!AP3</f>
        <v>COVID-G</v>
      </c>
      <c r="AV8" s="9" t="str">
        <f>[1]SOA!AQ3</f>
        <v>COVID-G</v>
      </c>
      <c r="AW8" s="9" t="str">
        <f>[1]SOA!AR3</f>
        <v>COVID-G</v>
      </c>
      <c r="AX8" s="7" t="str">
        <f>[1]SOA!AS3</f>
        <v>T</v>
      </c>
      <c r="AY8" s="7" t="str">
        <f>[1]SOA!AT3</f>
        <v>T</v>
      </c>
      <c r="AZ8" s="7" t="str">
        <f>[1]SOA!AU3</f>
        <v>COVID-G</v>
      </c>
      <c r="BA8" s="72" t="str">
        <f>[1]SOA!AV3</f>
        <v>T</v>
      </c>
    </row>
    <row r="9" spans="3:53" x14ac:dyDescent="0.35">
      <c r="C9" s="20" t="s">
        <v>23</v>
      </c>
      <c r="D9" s="86" t="s">
        <v>153</v>
      </c>
      <c r="E9" s="2" t="s">
        <v>13</v>
      </c>
      <c r="F9" s="7" t="s">
        <v>63</v>
      </c>
      <c r="G9" s="17"/>
      <c r="H9" s="17"/>
      <c r="I9" s="2" t="s">
        <v>20</v>
      </c>
      <c r="J9" s="7" t="str">
        <f>[1]SOA!E4</f>
        <v>T</v>
      </c>
      <c r="K9" s="7" t="str">
        <f>[1]SOA!F4</f>
        <v>COVID-G</v>
      </c>
      <c r="L9" s="7" t="str">
        <f>[1]SOA!G4</f>
        <v>T</v>
      </c>
      <c r="M9" s="9" t="str">
        <f>[1]SOA!H4</f>
        <v>O</v>
      </c>
      <c r="N9" s="9" t="str">
        <f>[1]SOA!I4</f>
        <v>O</v>
      </c>
      <c r="O9" s="7" t="str">
        <f>[1]SOA!J4</f>
        <v>COVID-G</v>
      </c>
      <c r="P9" s="8" t="str">
        <f>[1]SOA!K4</f>
        <v>COVID-G</v>
      </c>
      <c r="Q9" s="8" t="str">
        <f>[1]SOA!L4</f>
        <v>COVID-G</v>
      </c>
      <c r="R9" s="8" t="str">
        <f>[1]SOA!M4</f>
        <v>T</v>
      </c>
      <c r="S9" s="7" t="str">
        <f>[1]SOA!N4</f>
        <v>T</v>
      </c>
      <c r="T9" s="9" t="str">
        <f>[1]SOA!O4</f>
        <v>COVID-G</v>
      </c>
      <c r="U9" s="9" t="str">
        <f>[1]SOA!P4</f>
        <v>COVID-G</v>
      </c>
      <c r="V9" s="7" t="str">
        <f>[1]SOA!Q4</f>
        <v>G</v>
      </c>
      <c r="W9" s="7" t="str">
        <f>[1]SOA!R4</f>
        <v>T</v>
      </c>
      <c r="X9" s="7" t="str">
        <f>[1]SOA!S4</f>
        <v>COVID-G</v>
      </c>
      <c r="Y9" s="7" t="str">
        <f>[1]SOA!T4</f>
        <v>T</v>
      </c>
      <c r="Z9" s="7" t="str">
        <f>[1]SOA!U4</f>
        <v>COVID-G</v>
      </c>
      <c r="AA9" s="9" t="str">
        <f>[1]SOA!V4</f>
        <v>P</v>
      </c>
      <c r="AB9" s="9" t="str">
        <f>[1]SOA!W4</f>
        <v>P</v>
      </c>
      <c r="AC9" s="7" t="str">
        <f>[1]SOA!X4</f>
        <v>P</v>
      </c>
      <c r="AD9" s="7" t="str">
        <f>[1]SOA!Y4</f>
        <v>P</v>
      </c>
      <c r="AE9" s="7" t="str">
        <f>[1]SOA!Z4</f>
        <v>P</v>
      </c>
      <c r="AF9" s="7" t="str">
        <f>[1]SOA!AA4</f>
        <v>P</v>
      </c>
      <c r="AG9" s="7" t="str">
        <f>[1]SOA!AB4</f>
        <v>P</v>
      </c>
      <c r="AH9" s="9" t="str">
        <f>[1]SOA!AC4</f>
        <v>P</v>
      </c>
      <c r="AI9" s="9" t="str">
        <f>[1]SOA!AD4</f>
        <v>P</v>
      </c>
      <c r="AJ9" s="7" t="str">
        <f>[1]SOA!AE4</f>
        <v>P</v>
      </c>
      <c r="AK9" s="7" t="str">
        <f>[1]SOA!AF4</f>
        <v>T</v>
      </c>
      <c r="AL9" s="7" t="str">
        <f>[1]SOA!AG4</f>
        <v>T</v>
      </c>
      <c r="AM9" s="7" t="str">
        <f>[1]SOA!AH4</f>
        <v>T</v>
      </c>
      <c r="AN9" s="7" t="str">
        <f>[1]SOA!AI4</f>
        <v>T</v>
      </c>
      <c r="AO9" s="9" t="str">
        <f>[1]SOA!AJ4</f>
        <v>COVID-G</v>
      </c>
      <c r="AP9" s="9" t="str">
        <f>[1]SOA!AK4</f>
        <v>COVID-G</v>
      </c>
      <c r="AQ9" s="7" t="str">
        <f>[1]SOA!AL4</f>
        <v>COVID-G</v>
      </c>
      <c r="AR9" s="7" t="str">
        <f>[1]SOA!AM4</f>
        <v>COVID-G</v>
      </c>
      <c r="AS9" s="7" t="str">
        <f>[1]SOA!AN4</f>
        <v>T</v>
      </c>
      <c r="AT9" s="71" t="str">
        <f>[1]SOA!AO4</f>
        <v>COVID-G</v>
      </c>
      <c r="AU9" s="7" t="str">
        <f>[1]SOA!AP4</f>
        <v>T</v>
      </c>
      <c r="AV9" s="9" t="str">
        <f>[1]SOA!AQ4</f>
        <v>COVID-G</v>
      </c>
      <c r="AW9" s="9" t="str">
        <f>[1]SOA!AR4</f>
        <v>COVID-G</v>
      </c>
      <c r="AX9" s="7" t="str">
        <f>[1]SOA!AS4</f>
        <v>COVID-G</v>
      </c>
      <c r="AY9" s="7" t="str">
        <f>[1]SOA!AT4</f>
        <v>COVID-G</v>
      </c>
      <c r="AZ9" s="7" t="str">
        <f>[1]SOA!AU4</f>
        <v>T</v>
      </c>
      <c r="BA9" s="72" t="str">
        <f>[1]SOA!AV4</f>
        <v>COVID-G</v>
      </c>
    </row>
    <row r="10" spans="3:53" x14ac:dyDescent="0.35">
      <c r="C10" s="20" t="s">
        <v>27</v>
      </c>
      <c r="D10" s="86" t="s">
        <v>154</v>
      </c>
      <c r="E10" s="2" t="s">
        <v>13</v>
      </c>
      <c r="F10" s="7" t="s">
        <v>63</v>
      </c>
      <c r="G10" s="17"/>
      <c r="H10" s="17"/>
      <c r="I10" s="7" t="s">
        <v>33</v>
      </c>
      <c r="J10" s="7" t="str">
        <f>[1]SOA!E5</f>
        <v>CM</v>
      </c>
      <c r="K10" s="7" t="str">
        <f>[1]SOA!F5</f>
        <v>CM</v>
      </c>
      <c r="L10" s="7" t="str">
        <f>[1]SOA!G5</f>
        <v>CM</v>
      </c>
      <c r="M10" s="9" t="str">
        <f>[1]SOA!H5</f>
        <v>CM</v>
      </c>
      <c r="N10" s="9" t="str">
        <f>[1]SOA!I5</f>
        <v>CM</v>
      </c>
      <c r="O10" s="7" t="str">
        <f>[1]SOA!J5</f>
        <v>CM</v>
      </c>
      <c r="P10" s="8" t="str">
        <f>[1]SOA!K5</f>
        <v>CM</v>
      </c>
      <c r="Q10" s="8" t="str">
        <f>[1]SOA!L5</f>
        <v>CM</v>
      </c>
      <c r="R10" s="8" t="str">
        <f>[1]SOA!M5</f>
        <v>CM</v>
      </c>
      <c r="S10" s="7" t="str">
        <f>[1]SOA!N5</f>
        <v>CM</v>
      </c>
      <c r="T10" s="9" t="str">
        <f>[1]SOA!O5</f>
        <v>CM</v>
      </c>
      <c r="U10" s="9" t="str">
        <f>[1]SOA!P5</f>
        <v>CM</v>
      </c>
      <c r="V10" s="7" t="str">
        <f>[1]SOA!Q5</f>
        <v>CM</v>
      </c>
      <c r="W10" s="7" t="str">
        <f>[1]SOA!R5</f>
        <v>CM</v>
      </c>
      <c r="X10" s="7" t="str">
        <f>[1]SOA!S5</f>
        <v>CM</v>
      </c>
      <c r="Y10" s="7" t="str">
        <f>[1]SOA!T5</f>
        <v>CM</v>
      </c>
      <c r="Z10" s="7" t="str">
        <f>[1]SOA!U5</f>
        <v>CM</v>
      </c>
      <c r="AA10" s="9" t="str">
        <f>[1]SOA!V5</f>
        <v>CM</v>
      </c>
      <c r="AB10" s="9" t="str">
        <f>[1]SOA!W5</f>
        <v>CM</v>
      </c>
      <c r="AC10" s="7" t="str">
        <f>[1]SOA!X5</f>
        <v>CM</v>
      </c>
      <c r="AD10" s="7" t="str">
        <f>[1]SOA!Y5</f>
        <v>CM</v>
      </c>
      <c r="AE10" s="7" t="str">
        <f>[1]SOA!Z5</f>
        <v>CM</v>
      </c>
      <c r="AF10" s="7" t="str">
        <f>[1]SOA!AA5</f>
        <v>CM</v>
      </c>
      <c r="AG10" s="7" t="str">
        <f>[1]SOA!AB5</f>
        <v>CM</v>
      </c>
      <c r="AH10" s="9" t="str">
        <f>[1]SOA!AC5</f>
        <v>CM</v>
      </c>
      <c r="AI10" s="9" t="str">
        <f>[1]SOA!AD5</f>
        <v>CM</v>
      </c>
      <c r="AJ10" s="7" t="str">
        <f>[1]SOA!AE5</f>
        <v>CM</v>
      </c>
      <c r="AK10" s="7" t="str">
        <f>[1]SOA!AF5</f>
        <v>CM</v>
      </c>
      <c r="AL10" s="7" t="str">
        <f>[1]SOA!AG5</f>
        <v>CM</v>
      </c>
      <c r="AM10" s="7" t="str">
        <f>[1]SOA!AH5</f>
        <v>CM</v>
      </c>
      <c r="AN10" s="7" t="str">
        <f>[1]SOA!AI5</f>
        <v>CM</v>
      </c>
      <c r="AO10" s="9" t="str">
        <f>[1]SOA!AJ5</f>
        <v>CM</v>
      </c>
      <c r="AP10" s="9" t="str">
        <f>[1]SOA!AK5</f>
        <v>CM</v>
      </c>
      <c r="AQ10" s="7" t="str">
        <f>[1]SOA!AL5</f>
        <v>CM</v>
      </c>
      <c r="AR10" s="7" t="str">
        <f>[1]SOA!AM5</f>
        <v>CM</v>
      </c>
      <c r="AS10" s="7" t="str">
        <f>[1]SOA!AN5</f>
        <v>CM</v>
      </c>
      <c r="AT10" s="71" t="str">
        <f>[1]SOA!AO5</f>
        <v>CM</v>
      </c>
      <c r="AU10" s="7" t="str">
        <f>[1]SOA!AP5</f>
        <v>CM</v>
      </c>
      <c r="AV10" s="9" t="str">
        <f>[1]SOA!AQ5</f>
        <v>CM</v>
      </c>
      <c r="AW10" s="9" t="str">
        <f>[1]SOA!AR5</f>
        <v>CM</v>
      </c>
      <c r="AX10" s="7" t="str">
        <f>[1]SOA!AS5</f>
        <v>CM</v>
      </c>
      <c r="AY10" s="7" t="str">
        <f>[1]SOA!AT5</f>
        <v>CM</v>
      </c>
      <c r="AZ10" s="7" t="str">
        <f>[1]SOA!AU5</f>
        <v>CM</v>
      </c>
      <c r="BA10" s="72" t="str">
        <f>[1]SOA!AV5</f>
        <v>CM</v>
      </c>
    </row>
    <row r="11" spans="3:53" x14ac:dyDescent="0.35">
      <c r="C11" s="20" t="s">
        <v>27</v>
      </c>
      <c r="D11" s="86" t="s">
        <v>155</v>
      </c>
      <c r="E11" s="7" t="s">
        <v>13</v>
      </c>
      <c r="F11" s="7" t="s">
        <v>63</v>
      </c>
      <c r="G11" s="15"/>
      <c r="H11" s="15"/>
      <c r="I11" s="7" t="s">
        <v>33</v>
      </c>
      <c r="J11" s="7" t="str">
        <f>[1]SOA!E6</f>
        <v>T</v>
      </c>
      <c r="K11" s="7" t="str">
        <f>[1]SOA!F6</f>
        <v>COVID-G</v>
      </c>
      <c r="L11" s="7" t="str">
        <f>[1]SOA!G6</f>
        <v>COVID-G</v>
      </c>
      <c r="M11" s="9" t="str">
        <f>[1]SOA!H6</f>
        <v>O</v>
      </c>
      <c r="N11" s="9" t="str">
        <f>[1]SOA!I6</f>
        <v>O</v>
      </c>
      <c r="O11" s="7" t="str">
        <f>[1]SOA!J6</f>
        <v>COVID-G</v>
      </c>
      <c r="P11" s="8" t="str">
        <f>[1]SOA!K6</f>
        <v>COVID-G</v>
      </c>
      <c r="Q11" s="8" t="str">
        <f>[1]SOA!L6</f>
        <v>COVID-G</v>
      </c>
      <c r="R11" s="8" t="str">
        <f>[1]SOA!M6</f>
        <v>COVID-G</v>
      </c>
      <c r="S11" s="7" t="str">
        <f>[1]SOA!N6</f>
        <v>COVID-G</v>
      </c>
      <c r="T11" s="9" t="str">
        <f>[1]SOA!O6</f>
        <v>COVID-G</v>
      </c>
      <c r="U11" s="9" t="str">
        <f>[1]SOA!P6</f>
        <v>COVID-G</v>
      </c>
      <c r="V11" s="7" t="str">
        <f>[1]SOA!Q6</f>
        <v>COVID-G</v>
      </c>
      <c r="W11" s="7" t="str">
        <f>[1]SOA!R6</f>
        <v>COVID-G</v>
      </c>
      <c r="X11" s="7" t="str">
        <f>[1]SOA!S6</f>
        <v>COVID-G</v>
      </c>
      <c r="Y11" s="7" t="str">
        <f>[1]SOA!T6</f>
        <v>COVID-G</v>
      </c>
      <c r="Z11" s="7" t="str">
        <f>[1]SOA!U6</f>
        <v>COVID-G</v>
      </c>
      <c r="AA11" s="9" t="str">
        <f>[1]SOA!V6</f>
        <v>COVID-G</v>
      </c>
      <c r="AB11" s="9" t="str">
        <f>[1]SOA!W6</f>
        <v>COVID-G</v>
      </c>
      <c r="AC11" s="7" t="str">
        <f>[1]SOA!X6</f>
        <v>COVID-G</v>
      </c>
      <c r="AD11" s="7" t="str">
        <f>[1]SOA!Y6</f>
        <v>COVID-G</v>
      </c>
      <c r="AE11" s="7" t="str">
        <f>[1]SOA!Z6</f>
        <v>COVID-G</v>
      </c>
      <c r="AF11" s="7" t="str">
        <f>[1]SOA!AA6</f>
        <v>COVID-G</v>
      </c>
      <c r="AG11" s="7" t="str">
        <f>[1]SOA!AB6</f>
        <v>COVID-G</v>
      </c>
      <c r="AH11" s="9" t="str">
        <f>[1]SOA!AC6</f>
        <v>COVID-G</v>
      </c>
      <c r="AI11" s="9" t="str">
        <f>[1]SOA!AD6</f>
        <v>COVID-G</v>
      </c>
      <c r="AJ11" s="7" t="str">
        <f>[1]SOA!AE6</f>
        <v>COVID-G</v>
      </c>
      <c r="AK11" s="7" t="str">
        <f>[1]SOA!AF6</f>
        <v>COVID-G</v>
      </c>
      <c r="AL11" s="7" t="str">
        <f>[1]SOA!AG6</f>
        <v>COVID-G</v>
      </c>
      <c r="AM11" s="7" t="str">
        <f>[1]SOA!AH6</f>
        <v>COVID-G</v>
      </c>
      <c r="AN11" s="7" t="str">
        <f>[1]SOA!AI6</f>
        <v>COVID-G</v>
      </c>
      <c r="AO11" s="9" t="str">
        <f>[1]SOA!AJ6</f>
        <v>COVID-G</v>
      </c>
      <c r="AP11" s="9" t="str">
        <f>[1]SOA!AK6</f>
        <v>COVID-G</v>
      </c>
      <c r="AQ11" s="7" t="str">
        <f>[1]SOA!AL6</f>
        <v>COVID-G</v>
      </c>
      <c r="AR11" s="7" t="str">
        <f>[1]SOA!AM6</f>
        <v>COVID-G</v>
      </c>
      <c r="AS11" s="7" t="str">
        <f>[1]SOA!AN6</f>
        <v>COVID-G</v>
      </c>
      <c r="AT11" s="71" t="str">
        <f>[1]SOA!AO6</f>
        <v>COVID-G</v>
      </c>
      <c r="AU11" s="7" t="str">
        <f>[1]SOA!AP6</f>
        <v>COVID-G</v>
      </c>
      <c r="AV11" s="9" t="str">
        <f>[1]SOA!AQ6</f>
        <v>COVID-G</v>
      </c>
      <c r="AW11" s="9" t="str">
        <f>[1]SOA!AR6</f>
        <v>COVID-G</v>
      </c>
      <c r="AX11" s="7" t="str">
        <f>[1]SOA!AS6</f>
        <v>COVID-G</v>
      </c>
      <c r="AY11" s="7" t="str">
        <f>[1]SOA!AT6</f>
        <v>COVID-G</v>
      </c>
      <c r="AZ11" s="7" t="str">
        <f>[1]SOA!AU6</f>
        <v>COVID-G</v>
      </c>
      <c r="BA11" s="72" t="str">
        <f>[1]SOA!AV6</f>
        <v>COVID-G</v>
      </c>
    </row>
    <row r="12" spans="3:53" x14ac:dyDescent="0.35">
      <c r="C12" s="20" t="s">
        <v>28</v>
      </c>
      <c r="D12" s="86" t="s">
        <v>156</v>
      </c>
      <c r="E12" s="2" t="s">
        <v>13</v>
      </c>
      <c r="F12" s="7" t="s">
        <v>63</v>
      </c>
      <c r="G12" s="17"/>
      <c r="H12" s="17"/>
      <c r="I12" s="2" t="s">
        <v>21</v>
      </c>
      <c r="J12" s="7" t="str">
        <f>[1]SOA!E7</f>
        <v>P</v>
      </c>
      <c r="K12" s="7" t="str">
        <f>[1]SOA!F7</f>
        <v>P</v>
      </c>
      <c r="L12" s="7" t="str">
        <f>[1]SOA!G7</f>
        <v>A</v>
      </c>
      <c r="M12" s="9" t="str">
        <f>[1]SOA!H7</f>
        <v>A</v>
      </c>
      <c r="N12" s="9" t="str">
        <f>[1]SOA!I7</f>
        <v>A</v>
      </c>
      <c r="O12" s="7" t="str">
        <f>[1]SOA!J7</f>
        <v>A</v>
      </c>
      <c r="P12" s="8" t="str">
        <f>[1]SOA!K7</f>
        <v>A</v>
      </c>
      <c r="Q12" s="8" t="str">
        <f>[1]SOA!L7</f>
        <v>COVID-G</v>
      </c>
      <c r="R12" s="8" t="str">
        <f>[1]SOA!M7</f>
        <v>COVID-G</v>
      </c>
      <c r="S12" s="7" t="str">
        <f>[1]SOA!N7</f>
        <v>COVID-G</v>
      </c>
      <c r="T12" s="9" t="str">
        <f>[1]SOA!O7</f>
        <v>COVID-G</v>
      </c>
      <c r="U12" s="9" t="str">
        <f>[1]SOA!P7</f>
        <v>COVID-G</v>
      </c>
      <c r="V12" s="7" t="str">
        <f>[1]SOA!Q7</f>
        <v>G</v>
      </c>
      <c r="W12" s="7" t="str">
        <f>[1]SOA!R7</f>
        <v>COVID-G</v>
      </c>
      <c r="X12" s="7" t="str">
        <f>[1]SOA!S7</f>
        <v>COVID-G</v>
      </c>
      <c r="Y12" s="7" t="str">
        <f>[1]SOA!T7</f>
        <v>COVID-G</v>
      </c>
      <c r="Z12" s="7" t="str">
        <f>[1]SOA!U7</f>
        <v>COVID-G</v>
      </c>
      <c r="AA12" s="9" t="str">
        <f>[1]SOA!V7</f>
        <v>COVID-G</v>
      </c>
      <c r="AB12" s="9" t="str">
        <f>[1]SOA!W7</f>
        <v>COVID-G</v>
      </c>
      <c r="AC12" s="7" t="str">
        <f>[1]SOA!X7</f>
        <v>COVID-G</v>
      </c>
      <c r="AD12" s="7" t="str">
        <f>[1]SOA!Y7</f>
        <v>COVID-G</v>
      </c>
      <c r="AE12" s="7" t="str">
        <f>[1]SOA!Z7</f>
        <v>COVID-G</v>
      </c>
      <c r="AF12" s="7" t="str">
        <f>[1]SOA!AA7</f>
        <v>COVID-G</v>
      </c>
      <c r="AG12" s="7" t="str">
        <f>[1]SOA!AB7</f>
        <v>COVID-G</v>
      </c>
      <c r="AH12" s="9" t="str">
        <f>[1]SOA!AC7</f>
        <v>COVID-G</v>
      </c>
      <c r="AI12" s="9" t="str">
        <f>[1]SOA!AD7</f>
        <v>COVID-G</v>
      </c>
      <c r="AJ12" s="7" t="str">
        <f>[1]SOA!AE7</f>
        <v>COVID-G</v>
      </c>
      <c r="AK12" s="7" t="str">
        <f>[1]SOA!AF7</f>
        <v>COVID-G</v>
      </c>
      <c r="AL12" s="7" t="str">
        <f>[1]SOA!AG7</f>
        <v>COVID-G</v>
      </c>
      <c r="AM12" s="7" t="str">
        <f>[1]SOA!AH7</f>
        <v>COVID-G</v>
      </c>
      <c r="AN12" s="7" t="str">
        <f>[1]SOA!AI7</f>
        <v>COVID-G</v>
      </c>
      <c r="AO12" s="9" t="str">
        <f>[1]SOA!AJ7</f>
        <v>COVID-G</v>
      </c>
      <c r="AP12" s="9" t="str">
        <f>[1]SOA!AK7</f>
        <v>COVID-G</v>
      </c>
      <c r="AQ12" s="7" t="str">
        <f>[1]SOA!AL7</f>
        <v>COVID-G</v>
      </c>
      <c r="AR12" s="7" t="str">
        <f>[1]SOA!AM7</f>
        <v>COVID-G</v>
      </c>
      <c r="AS12" s="7" t="str">
        <f>[1]SOA!AN7</f>
        <v>COVID-G</v>
      </c>
      <c r="AT12" s="71" t="str">
        <f>[1]SOA!AO7</f>
        <v>COVID-G</v>
      </c>
      <c r="AU12" s="7" t="str">
        <f>[1]SOA!AP7</f>
        <v>COVID-G</v>
      </c>
      <c r="AV12" s="9" t="str">
        <f>[1]SOA!AQ7</f>
        <v>COVID-G</v>
      </c>
      <c r="AW12" s="9" t="str">
        <f>[1]SOA!AR7</f>
        <v>COVID-G</v>
      </c>
      <c r="AX12" s="7" t="str">
        <f>[1]SOA!AS7</f>
        <v>COVID-G</v>
      </c>
      <c r="AY12" s="7" t="str">
        <f>[1]SOA!AT7</f>
        <v>COVID-G</v>
      </c>
      <c r="AZ12" s="7" t="str">
        <f>[1]SOA!AU7</f>
        <v>COVID-G</v>
      </c>
      <c r="BA12" s="72" t="str">
        <f>[1]SOA!AV7</f>
        <v>COVID-G</v>
      </c>
    </row>
    <row r="13" spans="3:53" x14ac:dyDescent="0.35">
      <c r="C13" s="20" t="s">
        <v>27</v>
      </c>
      <c r="D13" s="86" t="s">
        <v>157</v>
      </c>
      <c r="E13" s="7" t="s">
        <v>12</v>
      </c>
      <c r="F13" s="7" t="s">
        <v>63</v>
      </c>
      <c r="G13" s="15"/>
      <c r="H13" s="15"/>
      <c r="I13" s="7" t="s">
        <v>33</v>
      </c>
      <c r="J13" s="7" t="str">
        <f>[1]MG!E3</f>
        <v>COVID-E</v>
      </c>
      <c r="K13" s="7" t="str">
        <f>[1]MG!F3</f>
        <v>COVID-E</v>
      </c>
      <c r="L13" s="7" t="str">
        <f>[1]MG!G3</f>
        <v>COVID-E</v>
      </c>
      <c r="M13" s="9" t="str">
        <f>[1]MG!H3</f>
        <v>O</v>
      </c>
      <c r="N13" s="9" t="str">
        <f>[1]MG!I3</f>
        <v>O</v>
      </c>
      <c r="O13" s="7" t="str">
        <f>[1]MG!J3</f>
        <v>COVID-E</v>
      </c>
      <c r="P13" s="8" t="str">
        <f>[1]MG!K3</f>
        <v>COVID-E</v>
      </c>
      <c r="Q13" s="8" t="str">
        <f>[1]MG!L3</f>
        <v>COVID-E</v>
      </c>
      <c r="R13" s="8" t="str">
        <f>[1]MG!M3</f>
        <v>COVID-E</v>
      </c>
      <c r="S13" s="7">
        <f>[1]MG!N3</f>
        <v>0</v>
      </c>
      <c r="T13" s="9">
        <f>[1]MG!O3</f>
        <v>0</v>
      </c>
      <c r="U13" s="9">
        <f>[1]MG!P3</f>
        <v>0</v>
      </c>
      <c r="V13" s="7">
        <f>[1]MG!Q3</f>
        <v>0</v>
      </c>
      <c r="W13" s="7">
        <f>[1]MG!R3</f>
        <v>0</v>
      </c>
      <c r="X13" s="7">
        <f>[1]MG!S3</f>
        <v>0</v>
      </c>
      <c r="Y13" s="7">
        <f>[1]MG!T3</f>
        <v>0</v>
      </c>
      <c r="Z13" s="7">
        <f>[1]MG!U3</f>
        <v>0</v>
      </c>
      <c r="AA13" s="9">
        <f>[1]MG!V3</f>
        <v>0</v>
      </c>
      <c r="AB13" s="9">
        <f>[1]MG!W3</f>
        <v>0</v>
      </c>
      <c r="AC13" s="7">
        <f>[1]MG!X3</f>
        <v>0</v>
      </c>
      <c r="AD13" s="7">
        <f>[1]MG!Y3</f>
        <v>0</v>
      </c>
      <c r="AE13" s="7">
        <f>[1]MG!Z3</f>
        <v>0</v>
      </c>
      <c r="AF13" s="7">
        <f>[1]MG!AA3</f>
        <v>0</v>
      </c>
      <c r="AG13" s="7">
        <f>[1]MG!AB3</f>
        <v>0</v>
      </c>
      <c r="AH13" s="9">
        <f>[1]MG!AC3</f>
        <v>0</v>
      </c>
      <c r="AI13" s="9">
        <f>[1]MG!AD3</f>
        <v>0</v>
      </c>
      <c r="AJ13" s="7">
        <f>[1]MG!AE3</f>
        <v>0</v>
      </c>
      <c r="AK13" s="7">
        <f>[1]MG!AF3</f>
        <v>0</v>
      </c>
      <c r="AL13" s="7">
        <f>[1]MG!AG3</f>
        <v>0</v>
      </c>
      <c r="AM13" s="7">
        <f>[1]MG!AH3</f>
        <v>0</v>
      </c>
      <c r="AN13" s="7">
        <f>[1]MG!AI3</f>
        <v>0</v>
      </c>
      <c r="AO13" s="9">
        <f>[1]MG!AJ3</f>
        <v>0</v>
      </c>
      <c r="AP13" s="9">
        <f>[1]MG!AK3</f>
        <v>0</v>
      </c>
      <c r="AQ13" s="7">
        <f>[1]MG!AL3</f>
        <v>0</v>
      </c>
      <c r="AR13" s="7">
        <f>[1]MG!AM3</f>
        <v>0</v>
      </c>
      <c r="AS13" s="7">
        <f>[1]MG!AN3</f>
        <v>0</v>
      </c>
      <c r="AT13" s="71">
        <f>[1]MG!AO3</f>
        <v>0</v>
      </c>
      <c r="AU13" s="7">
        <f>[1]MG!AP3</f>
        <v>0</v>
      </c>
      <c r="AV13" s="9">
        <f>[1]MG!AQ3</f>
        <v>0</v>
      </c>
      <c r="AW13" s="9">
        <f>[1]MG!AR3</f>
        <v>0</v>
      </c>
      <c r="AX13" s="7">
        <f>[1]MG!AS3</f>
        <v>0</v>
      </c>
      <c r="AY13" s="7">
        <f>[1]MG!AT3</f>
        <v>0</v>
      </c>
      <c r="AZ13" s="7">
        <f>[1]MG!AU3</f>
        <v>0</v>
      </c>
      <c r="BA13" s="72">
        <f>[1]MG!AV3</f>
        <v>0</v>
      </c>
    </row>
    <row r="14" spans="3:53" x14ac:dyDescent="0.35">
      <c r="C14" s="20" t="s">
        <v>28</v>
      </c>
      <c r="D14" s="86" t="s">
        <v>158</v>
      </c>
      <c r="E14" s="7" t="s">
        <v>12</v>
      </c>
      <c r="F14" s="7" t="s">
        <v>63</v>
      </c>
      <c r="G14" s="7" t="s">
        <v>60</v>
      </c>
      <c r="H14" s="15"/>
      <c r="I14" s="7" t="s">
        <v>21</v>
      </c>
      <c r="J14" s="7" t="str">
        <f>[1]MG!E4</f>
        <v>COVID-G</v>
      </c>
      <c r="K14" s="7" t="str">
        <f>[1]MG!F4</f>
        <v>COVID-G</v>
      </c>
      <c r="L14" s="7" t="str">
        <f>[1]MG!G4</f>
        <v>COVID-G</v>
      </c>
      <c r="M14" s="9" t="str">
        <f>[1]MG!H4</f>
        <v>O</v>
      </c>
      <c r="N14" s="9" t="str">
        <f>[1]MG!I4</f>
        <v>O</v>
      </c>
      <c r="O14" s="7" t="str">
        <f>[1]MG!J4</f>
        <v>G</v>
      </c>
      <c r="P14" s="8" t="str">
        <f>[1]MG!K4</f>
        <v>COVID-G</v>
      </c>
      <c r="Q14" s="8" t="str">
        <f>[1]MG!L4</f>
        <v>COVID-G</v>
      </c>
      <c r="R14" s="8" t="str">
        <f>[1]MG!M4</f>
        <v>COVID-G</v>
      </c>
      <c r="S14" s="7">
        <f>[1]MG!N4</f>
        <v>0</v>
      </c>
      <c r="T14" s="9">
        <f>[1]MG!O4</f>
        <v>0</v>
      </c>
      <c r="U14" s="9">
        <f>[1]MG!P4</f>
        <v>0</v>
      </c>
      <c r="V14" s="7">
        <f>[1]MG!Q4</f>
        <v>0</v>
      </c>
      <c r="W14" s="7">
        <f>[1]MG!R4</f>
        <v>0</v>
      </c>
      <c r="X14" s="7">
        <f>[1]MG!S4</f>
        <v>0</v>
      </c>
      <c r="Y14" s="7">
        <f>[1]MG!T4</f>
        <v>0</v>
      </c>
      <c r="Z14" s="7">
        <f>[1]MG!U4</f>
        <v>0</v>
      </c>
      <c r="AA14" s="9">
        <f>[1]MG!V4</f>
        <v>0</v>
      </c>
      <c r="AB14" s="9">
        <f>[1]MG!W4</f>
        <v>0</v>
      </c>
      <c r="AC14" s="7">
        <f>[1]MG!X4</f>
        <v>0</v>
      </c>
      <c r="AD14" s="7">
        <f>[1]MG!Y4</f>
        <v>0</v>
      </c>
      <c r="AE14" s="7">
        <f>[1]MG!Z4</f>
        <v>0</v>
      </c>
      <c r="AF14" s="7">
        <f>[1]MG!AA4</f>
        <v>0</v>
      </c>
      <c r="AG14" s="7">
        <f>[1]MG!AB4</f>
        <v>0</v>
      </c>
      <c r="AH14" s="9">
        <f>[1]MG!AC4</f>
        <v>0</v>
      </c>
      <c r="AI14" s="9">
        <f>[1]MG!AD4</f>
        <v>0</v>
      </c>
      <c r="AJ14" s="7">
        <f>[1]MG!AE4</f>
        <v>0</v>
      </c>
      <c r="AK14" s="7">
        <f>[1]MG!AF4</f>
        <v>0</v>
      </c>
      <c r="AL14" s="7">
        <f>[1]MG!AG4</f>
        <v>0</v>
      </c>
      <c r="AM14" s="7">
        <f>[1]MG!AH4</f>
        <v>0</v>
      </c>
      <c r="AN14" s="7">
        <f>[1]MG!AI4</f>
        <v>0</v>
      </c>
      <c r="AO14" s="9">
        <f>[1]MG!AJ4</f>
        <v>0</v>
      </c>
      <c r="AP14" s="9">
        <f>[1]MG!AK4</f>
        <v>0</v>
      </c>
      <c r="AQ14" s="7">
        <f>[1]MG!AL4</f>
        <v>0</v>
      </c>
      <c r="AR14" s="7">
        <f>[1]MG!AM4</f>
        <v>0</v>
      </c>
      <c r="AS14" s="7">
        <f>[1]MG!AN4</f>
        <v>0</v>
      </c>
      <c r="AT14" s="71">
        <f>[1]MG!AO4</f>
        <v>0</v>
      </c>
      <c r="AU14" s="7">
        <f>[1]MG!AP4</f>
        <v>0</v>
      </c>
      <c r="AV14" s="9">
        <f>[1]MG!AQ4</f>
        <v>0</v>
      </c>
      <c r="AW14" s="9">
        <f>[1]MG!AR4</f>
        <v>0</v>
      </c>
      <c r="AX14" s="7">
        <f>[1]MG!AS4</f>
        <v>0</v>
      </c>
      <c r="AY14" s="7">
        <f>[1]MG!AT4</f>
        <v>0</v>
      </c>
      <c r="AZ14" s="7">
        <f>[1]MG!AU4</f>
        <v>0</v>
      </c>
      <c r="BA14" s="72">
        <f>[1]MG!AV4</f>
        <v>0</v>
      </c>
    </row>
    <row r="15" spans="3:53" x14ac:dyDescent="0.35">
      <c r="C15" s="20" t="s">
        <v>28</v>
      </c>
      <c r="D15" s="86" t="s">
        <v>151</v>
      </c>
      <c r="E15" s="2" t="s">
        <v>12</v>
      </c>
      <c r="F15" s="7" t="s">
        <v>63</v>
      </c>
      <c r="G15" s="17"/>
      <c r="H15" s="17"/>
      <c r="I15" s="7" t="s">
        <v>57</v>
      </c>
      <c r="J15" s="7" t="str">
        <f>[1]MG!E5</f>
        <v>T</v>
      </c>
      <c r="K15" s="7" t="str">
        <f>[1]MG!F5</f>
        <v>T</v>
      </c>
      <c r="L15" s="7" t="str">
        <f>[1]MG!G5</f>
        <v>T</v>
      </c>
      <c r="M15" s="9" t="str">
        <f>[1]MG!H5</f>
        <v>O</v>
      </c>
      <c r="N15" s="9" t="str">
        <f>[1]MG!I5</f>
        <v>O</v>
      </c>
      <c r="O15" s="7" t="str">
        <f>[1]MG!J5</f>
        <v>COVID-G</v>
      </c>
      <c r="P15" s="8" t="str">
        <f>[1]MG!K5</f>
        <v>COVID-G</v>
      </c>
      <c r="Q15" s="8" t="str">
        <f>[1]MG!L5</f>
        <v>COVID-G</v>
      </c>
      <c r="R15" s="8" t="str">
        <f>[1]MG!M5</f>
        <v>COVID-G</v>
      </c>
      <c r="S15" s="7">
        <f>[1]MG!N5</f>
        <v>0</v>
      </c>
      <c r="T15" s="9">
        <f>[1]MG!O5</f>
        <v>0</v>
      </c>
      <c r="U15" s="9">
        <f>[1]MG!P5</f>
        <v>0</v>
      </c>
      <c r="V15" s="7">
        <f>[1]MG!Q5</f>
        <v>0</v>
      </c>
      <c r="W15" s="7">
        <f>[1]MG!R5</f>
        <v>0</v>
      </c>
      <c r="X15" s="7">
        <f>[1]MG!S5</f>
        <v>0</v>
      </c>
      <c r="Y15" s="7">
        <f>[1]MG!T5</f>
        <v>0</v>
      </c>
      <c r="Z15" s="7">
        <f>[1]MG!U5</f>
        <v>0</v>
      </c>
      <c r="AA15" s="9">
        <f>[1]MG!V5</f>
        <v>0</v>
      </c>
      <c r="AB15" s="9">
        <f>[1]MG!W5</f>
        <v>0</v>
      </c>
      <c r="AC15" s="7">
        <f>[1]MG!X5</f>
        <v>0</v>
      </c>
      <c r="AD15" s="7">
        <f>[1]MG!Y5</f>
        <v>0</v>
      </c>
      <c r="AE15" s="7">
        <f>[1]MG!Z5</f>
        <v>0</v>
      </c>
      <c r="AF15" s="7">
        <f>[1]MG!AA5</f>
        <v>0</v>
      </c>
      <c r="AG15" s="7">
        <f>[1]MG!AB5</f>
        <v>0</v>
      </c>
      <c r="AH15" s="9">
        <f>[1]MG!AC5</f>
        <v>0</v>
      </c>
      <c r="AI15" s="9">
        <f>[1]MG!AD5</f>
        <v>0</v>
      </c>
      <c r="AJ15" s="7">
        <f>[1]MG!AE5</f>
        <v>0</v>
      </c>
      <c r="AK15" s="7">
        <f>[1]MG!AF5</f>
        <v>0</v>
      </c>
      <c r="AL15" s="7">
        <f>[1]MG!AG5</f>
        <v>0</v>
      </c>
      <c r="AM15" s="7">
        <f>[1]MG!AH5</f>
        <v>0</v>
      </c>
      <c r="AN15" s="7">
        <f>[1]MG!AI5</f>
        <v>0</v>
      </c>
      <c r="AO15" s="9">
        <f>[1]MG!AJ5</f>
        <v>0</v>
      </c>
      <c r="AP15" s="9">
        <f>[1]MG!AK5</f>
        <v>0</v>
      </c>
      <c r="AQ15" s="7">
        <f>[1]MG!AL5</f>
        <v>0</v>
      </c>
      <c r="AR15" s="7">
        <f>[1]MG!AM5</f>
        <v>0</v>
      </c>
      <c r="AS15" s="7">
        <f>[1]MG!AN5</f>
        <v>0</v>
      </c>
      <c r="AT15" s="71">
        <f>[1]MG!AO5</f>
        <v>0</v>
      </c>
      <c r="AU15" s="7">
        <f>[1]MG!AP5</f>
        <v>0</v>
      </c>
      <c r="AV15" s="9">
        <f>[1]MG!AQ5</f>
        <v>0</v>
      </c>
      <c r="AW15" s="9">
        <f>[1]MG!AR5</f>
        <v>0</v>
      </c>
      <c r="AX15" s="7">
        <f>[1]MG!AS5</f>
        <v>0</v>
      </c>
      <c r="AY15" s="7">
        <f>[1]MG!AT5</f>
        <v>0</v>
      </c>
      <c r="AZ15" s="7">
        <f>[1]MG!AU5</f>
        <v>0</v>
      </c>
      <c r="BA15" s="72">
        <f>[1]MG!AV5</f>
        <v>0</v>
      </c>
    </row>
    <row r="16" spans="3:53" x14ac:dyDescent="0.35">
      <c r="C16" s="20" t="s">
        <v>29</v>
      </c>
      <c r="D16" s="86" t="s">
        <v>159</v>
      </c>
      <c r="E16" s="2" t="s">
        <v>12</v>
      </c>
      <c r="F16" s="7" t="s">
        <v>63</v>
      </c>
      <c r="G16" s="17"/>
      <c r="H16" s="17"/>
      <c r="I16" s="2" t="s">
        <v>20</v>
      </c>
      <c r="J16" s="7" t="str">
        <f>[1]MG!E6</f>
        <v>CM</v>
      </c>
      <c r="K16" s="7" t="str">
        <f>[1]MG!F6</f>
        <v>CM</v>
      </c>
      <c r="L16" s="7" t="str">
        <f>[1]MG!G6</f>
        <v>CM</v>
      </c>
      <c r="M16" s="9" t="str">
        <f>[1]MG!H6</f>
        <v>CM</v>
      </c>
      <c r="N16" s="9" t="str">
        <f>[1]MG!I6</f>
        <v>CM</v>
      </c>
      <c r="O16" s="7" t="str">
        <f>[1]MG!J6</f>
        <v>CM</v>
      </c>
      <c r="P16" s="8" t="str">
        <f>[1]MG!K6</f>
        <v>CM</v>
      </c>
      <c r="Q16" s="8" t="str">
        <f>[1]MG!L6</f>
        <v>CM</v>
      </c>
      <c r="R16" s="8" t="str">
        <f>[1]MG!M6</f>
        <v>CM</v>
      </c>
      <c r="S16" s="7" t="str">
        <f>[1]MG!N6</f>
        <v>CM</v>
      </c>
      <c r="T16" s="9" t="str">
        <f>[1]MG!O6</f>
        <v>CM</v>
      </c>
      <c r="U16" s="9" t="str">
        <f>[1]MG!P6</f>
        <v>CM</v>
      </c>
      <c r="V16" s="7" t="str">
        <f>[1]MG!Q6</f>
        <v>CM</v>
      </c>
      <c r="W16" s="7" t="str">
        <f>[1]MG!R6</f>
        <v>CM</v>
      </c>
      <c r="X16" s="7">
        <f>[1]MG!S6</f>
        <v>0</v>
      </c>
      <c r="Y16" s="7">
        <f>[1]MG!T6</f>
        <v>0</v>
      </c>
      <c r="Z16" s="7">
        <f>[1]MG!U6</f>
        <v>0</v>
      </c>
      <c r="AA16" s="9">
        <f>[1]MG!V6</f>
        <v>0</v>
      </c>
      <c r="AB16" s="9">
        <f>[1]MG!W6</f>
        <v>0</v>
      </c>
      <c r="AC16" s="7">
        <f>[1]MG!X6</f>
        <v>0</v>
      </c>
      <c r="AD16" s="7">
        <f>[1]MG!Y6</f>
        <v>0</v>
      </c>
      <c r="AE16" s="7">
        <f>[1]MG!Z6</f>
        <v>0</v>
      </c>
      <c r="AF16" s="7">
        <f>[1]MG!AA6</f>
        <v>0</v>
      </c>
      <c r="AG16" s="7">
        <f>[1]MG!AB6</f>
        <v>0</v>
      </c>
      <c r="AH16" s="9">
        <f>[1]MG!AC6</f>
        <v>0</v>
      </c>
      <c r="AI16" s="9">
        <f>[1]MG!AD6</f>
        <v>0</v>
      </c>
      <c r="AJ16" s="7">
        <f>[1]MG!AE6</f>
        <v>0</v>
      </c>
      <c r="AK16" s="7">
        <f>[1]MG!AF6</f>
        <v>0</v>
      </c>
      <c r="AL16" s="7">
        <f>[1]MG!AG6</f>
        <v>0</v>
      </c>
      <c r="AM16" s="7">
        <f>[1]MG!AH6</f>
        <v>0</v>
      </c>
      <c r="AN16" s="7">
        <f>[1]MG!AI6</f>
        <v>0</v>
      </c>
      <c r="AO16" s="9">
        <f>[1]MG!AJ6</f>
        <v>0</v>
      </c>
      <c r="AP16" s="9">
        <f>[1]MG!AK6</f>
        <v>0</v>
      </c>
      <c r="AQ16" s="7">
        <f>[1]MG!AL6</f>
        <v>0</v>
      </c>
      <c r="AR16" s="7">
        <f>[1]MG!AM6</f>
        <v>0</v>
      </c>
      <c r="AS16" s="7">
        <f>[1]MG!AN6</f>
        <v>0</v>
      </c>
      <c r="AT16" s="71">
        <f>[1]MG!AO6</f>
        <v>0</v>
      </c>
      <c r="AU16" s="7">
        <f>[1]MG!AP6</f>
        <v>0</v>
      </c>
      <c r="AV16" s="9">
        <f>[1]MG!AQ6</f>
        <v>0</v>
      </c>
      <c r="AW16" s="9">
        <f>[1]MG!AR6</f>
        <v>0</v>
      </c>
      <c r="AX16" s="7">
        <f>[1]MG!AS6</f>
        <v>0</v>
      </c>
      <c r="AY16" s="7">
        <f>[1]MG!AT6</f>
        <v>0</v>
      </c>
      <c r="AZ16" s="7">
        <f>[1]MG!AU6</f>
        <v>0</v>
      </c>
      <c r="BA16" s="72">
        <f>[1]MG!AV6</f>
        <v>0</v>
      </c>
    </row>
    <row r="17" spans="3:53" x14ac:dyDescent="0.35">
      <c r="C17" s="20" t="s">
        <v>29</v>
      </c>
      <c r="D17" s="86" t="s">
        <v>159</v>
      </c>
      <c r="E17" s="2" t="s">
        <v>12</v>
      </c>
      <c r="F17" s="7" t="s">
        <v>63</v>
      </c>
      <c r="G17" s="17"/>
      <c r="H17" s="17"/>
      <c r="I17" s="2" t="s">
        <v>21</v>
      </c>
      <c r="J17" s="7" t="str">
        <f>[1]MG!E7</f>
        <v>COVID-G</v>
      </c>
      <c r="K17" s="7" t="str">
        <f>[1]MG!F7</f>
        <v>COVID-G</v>
      </c>
      <c r="L17" s="7" t="str">
        <f>[1]MG!G7</f>
        <v>COVID-G</v>
      </c>
      <c r="M17" s="9" t="str">
        <f>[1]MG!H7</f>
        <v>O</v>
      </c>
      <c r="N17" s="9" t="str">
        <f>[1]MG!I7</f>
        <v>O</v>
      </c>
      <c r="O17" s="7" t="str">
        <f>[1]MG!J7</f>
        <v>COVID-G</v>
      </c>
      <c r="P17" s="8" t="str">
        <f>[1]MG!K7</f>
        <v>COVID-G</v>
      </c>
      <c r="Q17" s="8" t="str">
        <f>[1]MG!L7</f>
        <v>COVID-G</v>
      </c>
      <c r="R17" s="8" t="str">
        <f>[1]MG!M7</f>
        <v>COVID-G</v>
      </c>
      <c r="S17" s="7">
        <f>[1]MG!N7</f>
        <v>0</v>
      </c>
      <c r="T17" s="9">
        <f>[1]MG!O7</f>
        <v>0</v>
      </c>
      <c r="U17" s="9">
        <f>[1]MG!P7</f>
        <v>0</v>
      </c>
      <c r="V17" s="7">
        <f>[1]MG!Q7</f>
        <v>0</v>
      </c>
      <c r="W17" s="7">
        <f>[1]MG!R7</f>
        <v>0</v>
      </c>
      <c r="X17" s="7">
        <f>[1]MG!S7</f>
        <v>0</v>
      </c>
      <c r="Y17" s="7">
        <f>[1]MG!T7</f>
        <v>0</v>
      </c>
      <c r="Z17" s="7">
        <f>[1]MG!U7</f>
        <v>0</v>
      </c>
      <c r="AA17" s="9">
        <f>[1]MG!V7</f>
        <v>0</v>
      </c>
      <c r="AB17" s="9">
        <f>[1]MG!W7</f>
        <v>0</v>
      </c>
      <c r="AC17" s="7">
        <f>[1]MG!X7</f>
        <v>0</v>
      </c>
      <c r="AD17" s="7">
        <f>[1]MG!Y7</f>
        <v>0</v>
      </c>
      <c r="AE17" s="7">
        <f>[1]MG!Z7</f>
        <v>0</v>
      </c>
      <c r="AF17" s="7">
        <f>[1]MG!AA7</f>
        <v>0</v>
      </c>
      <c r="AG17" s="7">
        <f>[1]MG!AB7</f>
        <v>0</v>
      </c>
      <c r="AH17" s="9">
        <f>[1]MG!AC7</f>
        <v>0</v>
      </c>
      <c r="AI17" s="9">
        <f>[1]MG!AD7</f>
        <v>0</v>
      </c>
      <c r="AJ17" s="7">
        <f>[1]MG!AE7</f>
        <v>0</v>
      </c>
      <c r="AK17" s="7">
        <f>[1]MG!AF7</f>
        <v>0</v>
      </c>
      <c r="AL17" s="7">
        <f>[1]MG!AG7</f>
        <v>0</v>
      </c>
      <c r="AM17" s="7">
        <f>[1]MG!AH7</f>
        <v>0</v>
      </c>
      <c r="AN17" s="7">
        <f>[1]MG!AI7</f>
        <v>0</v>
      </c>
      <c r="AO17" s="9">
        <f>[1]MG!AJ7</f>
        <v>0</v>
      </c>
      <c r="AP17" s="9">
        <f>[1]MG!AK7</f>
        <v>0</v>
      </c>
      <c r="AQ17" s="7">
        <f>[1]MG!AL7</f>
        <v>0</v>
      </c>
      <c r="AR17" s="7">
        <f>[1]MG!AM7</f>
        <v>0</v>
      </c>
      <c r="AS17" s="7">
        <f>[1]MG!AN7</f>
        <v>0</v>
      </c>
      <c r="AT17" s="71">
        <f>[1]MG!AO7</f>
        <v>0</v>
      </c>
      <c r="AU17" s="7">
        <f>[1]MG!AP7</f>
        <v>0</v>
      </c>
      <c r="AV17" s="9">
        <f>[1]MG!AQ7</f>
        <v>0</v>
      </c>
      <c r="AW17" s="9">
        <f>[1]MG!AR7</f>
        <v>0</v>
      </c>
      <c r="AX17" s="7">
        <f>[1]MG!AS7</f>
        <v>0</v>
      </c>
      <c r="AY17" s="7">
        <f>[1]MG!AT7</f>
        <v>0</v>
      </c>
      <c r="AZ17" s="7">
        <f>[1]MG!AU7</f>
        <v>0</v>
      </c>
      <c r="BA17" s="72">
        <f>[1]MG!AV7</f>
        <v>0</v>
      </c>
    </row>
    <row r="18" spans="3:53" x14ac:dyDescent="0.35">
      <c r="C18" s="20" t="s">
        <v>29</v>
      </c>
      <c r="D18" s="86" t="s">
        <v>160</v>
      </c>
      <c r="E18" s="2" t="s">
        <v>12</v>
      </c>
      <c r="F18" s="7" t="s">
        <v>63</v>
      </c>
      <c r="G18" s="17"/>
      <c r="H18" s="17"/>
      <c r="I18" s="7" t="s">
        <v>55</v>
      </c>
      <c r="J18" s="7" t="str">
        <f>[1]MG!E8</f>
        <v>COVID-E</v>
      </c>
      <c r="K18" s="7" t="str">
        <f>[1]MG!F8</f>
        <v>COVID-E</v>
      </c>
      <c r="L18" s="7" t="str">
        <f>[1]MG!G8</f>
        <v>COVID-E</v>
      </c>
      <c r="M18" s="9" t="str">
        <f>[1]MG!H8</f>
        <v>O</v>
      </c>
      <c r="N18" s="9" t="str">
        <f>[1]MG!I8</f>
        <v>O</v>
      </c>
      <c r="O18" s="7" t="str">
        <f>[1]MG!J8</f>
        <v>COVID-E</v>
      </c>
      <c r="P18" s="8" t="str">
        <f>[1]MG!K8</f>
        <v>COVID-G</v>
      </c>
      <c r="Q18" s="8" t="str">
        <f>[1]MG!L8</f>
        <v>COVID-G</v>
      </c>
      <c r="R18" s="8" t="str">
        <f>[1]MG!M8</f>
        <v>COVID-G</v>
      </c>
      <c r="S18" s="7">
        <f>[1]MG!N8</f>
        <v>0</v>
      </c>
      <c r="T18" s="9">
        <f>[1]MG!O8</f>
        <v>0</v>
      </c>
      <c r="U18" s="9">
        <f>[1]MG!P8</f>
        <v>0</v>
      </c>
      <c r="V18" s="7">
        <f>[1]MG!Q8</f>
        <v>0</v>
      </c>
      <c r="W18" s="7">
        <f>[1]MG!R8</f>
        <v>0</v>
      </c>
      <c r="X18" s="7">
        <f>[1]MG!S8</f>
        <v>0</v>
      </c>
      <c r="Y18" s="7">
        <f>[1]MG!T8</f>
        <v>0</v>
      </c>
      <c r="Z18" s="7">
        <f>[1]MG!U8</f>
        <v>0</v>
      </c>
      <c r="AA18" s="9">
        <f>[1]MG!V8</f>
        <v>0</v>
      </c>
      <c r="AB18" s="9">
        <f>[1]MG!W8</f>
        <v>0</v>
      </c>
      <c r="AC18" s="7">
        <f>[1]MG!X8</f>
        <v>0</v>
      </c>
      <c r="AD18" s="7">
        <f>[1]MG!Y8</f>
        <v>0</v>
      </c>
      <c r="AE18" s="7">
        <f>[1]MG!Z8</f>
        <v>0</v>
      </c>
      <c r="AF18" s="7">
        <f>[1]MG!AA8</f>
        <v>0</v>
      </c>
      <c r="AG18" s="7">
        <f>[1]MG!AB8</f>
        <v>0</v>
      </c>
      <c r="AH18" s="9">
        <f>[1]MG!AC8</f>
        <v>0</v>
      </c>
      <c r="AI18" s="9">
        <f>[1]MG!AD8</f>
        <v>0</v>
      </c>
      <c r="AJ18" s="7">
        <f>[1]MG!AE8</f>
        <v>0</v>
      </c>
      <c r="AK18" s="7">
        <f>[1]MG!AF8</f>
        <v>0</v>
      </c>
      <c r="AL18" s="7">
        <f>[1]MG!AG8</f>
        <v>0</v>
      </c>
      <c r="AM18" s="7">
        <f>[1]MG!AH8</f>
        <v>0</v>
      </c>
      <c r="AN18" s="7">
        <f>[1]MG!AI8</f>
        <v>0</v>
      </c>
      <c r="AO18" s="9">
        <f>[1]MG!AJ8</f>
        <v>0</v>
      </c>
      <c r="AP18" s="9">
        <f>[1]MG!AK8</f>
        <v>0</v>
      </c>
      <c r="AQ18" s="7">
        <f>[1]MG!AL8</f>
        <v>0</v>
      </c>
      <c r="AR18" s="7">
        <f>[1]MG!AM8</f>
        <v>0</v>
      </c>
      <c r="AS18" s="7">
        <f>[1]MG!AN8</f>
        <v>0</v>
      </c>
      <c r="AT18" s="71">
        <f>[1]MG!AO8</f>
        <v>0</v>
      </c>
      <c r="AU18" s="7">
        <f>[1]MG!AP8</f>
        <v>0</v>
      </c>
      <c r="AV18" s="9">
        <f>[1]MG!AQ8</f>
        <v>0</v>
      </c>
      <c r="AW18" s="9">
        <f>[1]MG!AR8</f>
        <v>0</v>
      </c>
      <c r="AX18" s="7">
        <f>[1]MG!AS8</f>
        <v>0</v>
      </c>
      <c r="AY18" s="7">
        <f>[1]MG!AT8</f>
        <v>0</v>
      </c>
      <c r="AZ18" s="7">
        <f>[1]MG!AU8</f>
        <v>0</v>
      </c>
      <c r="BA18" s="72">
        <f>[1]MG!AV8</f>
        <v>0</v>
      </c>
    </row>
    <row r="19" spans="3:53" x14ac:dyDescent="0.35">
      <c r="C19" s="20" t="s">
        <v>29</v>
      </c>
      <c r="D19" s="86" t="s">
        <v>161</v>
      </c>
      <c r="E19" s="2" t="s">
        <v>12</v>
      </c>
      <c r="F19" s="7" t="s">
        <v>63</v>
      </c>
      <c r="G19" s="17"/>
      <c r="H19" s="17"/>
      <c r="I19" s="2" t="s">
        <v>20</v>
      </c>
      <c r="J19" s="7" t="str">
        <f>[1]MG!E9</f>
        <v>T</v>
      </c>
      <c r="K19" s="7" t="str">
        <f>[1]MG!F9</f>
        <v>T</v>
      </c>
      <c r="L19" s="7" t="str">
        <f>[1]MG!G9</f>
        <v>T</v>
      </c>
      <c r="M19" s="9" t="str">
        <f>[1]MG!H9</f>
        <v>O</v>
      </c>
      <c r="N19" s="9" t="str">
        <f>[1]MG!I9</f>
        <v>O</v>
      </c>
      <c r="O19" s="7" t="str">
        <f>[1]MG!J9</f>
        <v>COVID-G</v>
      </c>
      <c r="P19" s="8" t="str">
        <f>[1]MG!K9</f>
        <v>COVID-G</v>
      </c>
      <c r="Q19" s="8" t="str">
        <f>[1]MG!L9</f>
        <v>COVID-G</v>
      </c>
      <c r="R19" s="8" t="str">
        <f>[1]MG!M9</f>
        <v>COVID-G</v>
      </c>
      <c r="S19" s="7">
        <f>[1]MG!N9</f>
        <v>0</v>
      </c>
      <c r="T19" s="9">
        <f>[1]MG!O9</f>
        <v>0</v>
      </c>
      <c r="U19" s="9">
        <f>[1]MG!P9</f>
        <v>0</v>
      </c>
      <c r="V19" s="7">
        <f>[1]MG!Q9</f>
        <v>0</v>
      </c>
      <c r="W19" s="7">
        <f>[1]MG!R9</f>
        <v>0</v>
      </c>
      <c r="X19" s="7">
        <f>[1]MG!S9</f>
        <v>0</v>
      </c>
      <c r="Y19" s="7">
        <f>[1]MG!T9</f>
        <v>0</v>
      </c>
      <c r="Z19" s="7">
        <f>[1]MG!U9</f>
        <v>0</v>
      </c>
      <c r="AA19" s="9">
        <f>[1]MG!V9</f>
        <v>0</v>
      </c>
      <c r="AB19" s="9">
        <f>[1]MG!W9</f>
        <v>0</v>
      </c>
      <c r="AC19" s="7">
        <f>[1]MG!X9</f>
        <v>0</v>
      </c>
      <c r="AD19" s="7">
        <f>[1]MG!Y9</f>
        <v>0</v>
      </c>
      <c r="AE19" s="7">
        <f>[1]MG!Z9</f>
        <v>0</v>
      </c>
      <c r="AF19" s="7">
        <f>[1]MG!AA9</f>
        <v>0</v>
      </c>
      <c r="AG19" s="7">
        <f>[1]MG!AB9</f>
        <v>0</v>
      </c>
      <c r="AH19" s="9">
        <f>[1]MG!AC9</f>
        <v>0</v>
      </c>
      <c r="AI19" s="9">
        <f>[1]MG!AD9</f>
        <v>0</v>
      </c>
      <c r="AJ19" s="7">
        <f>[1]MG!AE9</f>
        <v>0</v>
      </c>
      <c r="AK19" s="7">
        <f>[1]MG!AF9</f>
        <v>0</v>
      </c>
      <c r="AL19" s="7">
        <f>[1]MG!AG9</f>
        <v>0</v>
      </c>
      <c r="AM19" s="7">
        <f>[1]MG!AH9</f>
        <v>0</v>
      </c>
      <c r="AN19" s="7">
        <f>[1]MG!AI9</f>
        <v>0</v>
      </c>
      <c r="AO19" s="9">
        <f>[1]MG!AJ9</f>
        <v>0</v>
      </c>
      <c r="AP19" s="9">
        <f>[1]MG!AK9</f>
        <v>0</v>
      </c>
      <c r="AQ19" s="7">
        <f>[1]MG!AL9</f>
        <v>0</v>
      </c>
      <c r="AR19" s="7">
        <f>[1]MG!AM9</f>
        <v>0</v>
      </c>
      <c r="AS19" s="7">
        <f>[1]MG!AN9</f>
        <v>0</v>
      </c>
      <c r="AT19" s="71">
        <f>[1]MG!AO9</f>
        <v>0</v>
      </c>
      <c r="AU19" s="7">
        <f>[1]MG!AP9</f>
        <v>0</v>
      </c>
      <c r="AV19" s="9">
        <f>[1]MG!AQ9</f>
        <v>0</v>
      </c>
      <c r="AW19" s="9">
        <f>[1]MG!AR9</f>
        <v>0</v>
      </c>
      <c r="AX19" s="7">
        <f>[1]MG!AS9</f>
        <v>0</v>
      </c>
      <c r="AY19" s="7">
        <f>[1]MG!AT9</f>
        <v>0</v>
      </c>
      <c r="AZ19" s="7">
        <f>[1]MG!AU9</f>
        <v>0</v>
      </c>
      <c r="BA19" s="72">
        <f>[1]MG!AV9</f>
        <v>0</v>
      </c>
    </row>
    <row r="20" spans="3:53" x14ac:dyDescent="0.35">
      <c r="C20" s="20" t="s">
        <v>29</v>
      </c>
      <c r="D20" s="86" t="s">
        <v>162</v>
      </c>
      <c r="E20" s="2" t="s">
        <v>12</v>
      </c>
      <c r="F20" s="2" t="s">
        <v>32</v>
      </c>
      <c r="G20" s="17"/>
      <c r="H20" s="17"/>
      <c r="I20" s="7" t="s">
        <v>55</v>
      </c>
      <c r="J20" s="7" t="str">
        <f>[1]MG!E10</f>
        <v>COVID-E</v>
      </c>
      <c r="K20" s="7" t="str">
        <f>[1]MG!F10</f>
        <v>COVID-E</v>
      </c>
      <c r="L20" s="7" t="str">
        <f>[1]MG!G10</f>
        <v>COVID-E</v>
      </c>
      <c r="M20" s="9" t="str">
        <f>[1]MG!H10</f>
        <v>O</v>
      </c>
      <c r="N20" s="9" t="str">
        <f>[1]MG!I10</f>
        <v>O</v>
      </c>
      <c r="O20" s="7" t="str">
        <f>[1]MG!J10</f>
        <v>COVID-E</v>
      </c>
      <c r="P20" s="8" t="str">
        <f>[1]MG!K10</f>
        <v>COVID-E</v>
      </c>
      <c r="Q20" s="8" t="str">
        <f>[1]MG!L10</f>
        <v>COVID-E</v>
      </c>
      <c r="R20" s="8" t="str">
        <f>[1]MG!M10</f>
        <v>COVID-E</v>
      </c>
      <c r="S20" s="7">
        <f>[1]MG!N10</f>
        <v>0</v>
      </c>
      <c r="T20" s="9">
        <f>[1]MG!O10</f>
        <v>0</v>
      </c>
      <c r="U20" s="9">
        <f>[1]MG!P10</f>
        <v>0</v>
      </c>
      <c r="V20" s="7">
        <f>[1]MG!Q10</f>
        <v>0</v>
      </c>
      <c r="W20" s="7">
        <f>[1]MG!R10</f>
        <v>0</v>
      </c>
      <c r="X20" s="7">
        <f>[1]MG!S10</f>
        <v>0</v>
      </c>
      <c r="Y20" s="7">
        <f>[1]MG!T10</f>
        <v>0</v>
      </c>
      <c r="Z20" s="7">
        <f>[1]MG!U10</f>
        <v>0</v>
      </c>
      <c r="AA20" s="9">
        <f>[1]MG!V10</f>
        <v>0</v>
      </c>
      <c r="AB20" s="9">
        <f>[1]MG!W10</f>
        <v>0</v>
      </c>
      <c r="AC20" s="7">
        <f>[1]MG!X10</f>
        <v>0</v>
      </c>
      <c r="AD20" s="7">
        <f>[1]MG!Y10</f>
        <v>0</v>
      </c>
      <c r="AE20" s="7">
        <f>[1]MG!Z10</f>
        <v>0</v>
      </c>
      <c r="AF20" s="7">
        <f>[1]MG!AA10</f>
        <v>0</v>
      </c>
      <c r="AG20" s="7">
        <f>[1]MG!AB10</f>
        <v>0</v>
      </c>
      <c r="AH20" s="9">
        <f>[1]MG!AC10</f>
        <v>0</v>
      </c>
      <c r="AI20" s="9">
        <f>[1]MG!AD10</f>
        <v>0</v>
      </c>
      <c r="AJ20" s="7">
        <f>[1]MG!AE10</f>
        <v>0</v>
      </c>
      <c r="AK20" s="7">
        <f>[1]MG!AF10</f>
        <v>0</v>
      </c>
      <c r="AL20" s="7">
        <f>[1]MG!AG10</f>
        <v>0</v>
      </c>
      <c r="AM20" s="7">
        <f>[1]MG!AH10</f>
        <v>0</v>
      </c>
      <c r="AN20" s="7">
        <f>[1]MG!AI10</f>
        <v>0</v>
      </c>
      <c r="AO20" s="9">
        <f>[1]MG!AJ10</f>
        <v>0</v>
      </c>
      <c r="AP20" s="9">
        <f>[1]MG!AK10</f>
        <v>0</v>
      </c>
      <c r="AQ20" s="7">
        <f>[1]MG!AL10</f>
        <v>0</v>
      </c>
      <c r="AR20" s="7">
        <f>[1]MG!AM10</f>
        <v>0</v>
      </c>
      <c r="AS20" s="7">
        <f>[1]MG!AN10</f>
        <v>0</v>
      </c>
      <c r="AT20" s="71">
        <f>[1]MG!AO10</f>
        <v>0</v>
      </c>
      <c r="AU20" s="7">
        <f>[1]MG!AP10</f>
        <v>0</v>
      </c>
      <c r="AV20" s="9">
        <f>[1]MG!AQ10</f>
        <v>0</v>
      </c>
      <c r="AW20" s="9">
        <f>[1]MG!AR10</f>
        <v>0</v>
      </c>
      <c r="AX20" s="7">
        <f>[1]MG!AS10</f>
        <v>0</v>
      </c>
      <c r="AY20" s="7">
        <f>[1]MG!AT10</f>
        <v>0</v>
      </c>
      <c r="AZ20" s="7">
        <f>[1]MG!AU10</f>
        <v>0</v>
      </c>
      <c r="BA20" s="72">
        <f>[1]MG!AV10</f>
        <v>0</v>
      </c>
    </row>
    <row r="21" spans="3:53" x14ac:dyDescent="0.35">
      <c r="C21" s="20" t="s">
        <v>39</v>
      </c>
      <c r="D21" s="86" t="s">
        <v>163</v>
      </c>
      <c r="E21" s="7" t="s">
        <v>56</v>
      </c>
      <c r="F21" s="7" t="s">
        <v>32</v>
      </c>
      <c r="G21" s="15"/>
      <c r="H21" s="15"/>
      <c r="I21" s="7" t="s">
        <v>58</v>
      </c>
      <c r="J21" s="7" t="str">
        <f>[1]RHL!E3</f>
        <v>T</v>
      </c>
      <c r="K21" s="7" t="str">
        <f>[1]RHL!F3</f>
        <v>COVID-G</v>
      </c>
      <c r="L21" s="7" t="str">
        <f>[1]RHL!G3</f>
        <v>T</v>
      </c>
      <c r="M21" s="9" t="str">
        <f>[1]RHL!H3</f>
        <v>O</v>
      </c>
      <c r="N21" s="9" t="str">
        <f>[1]RHL!I3</f>
        <v>O</v>
      </c>
      <c r="O21" s="7" t="str">
        <f>[1]RHL!J3</f>
        <v>COVID-G</v>
      </c>
      <c r="P21" s="8" t="str">
        <f>[1]RHL!K3</f>
        <v>COVID-G</v>
      </c>
      <c r="Q21" s="8" t="str">
        <f>[1]RHL!L3</f>
        <v>COVID-G</v>
      </c>
      <c r="R21" s="8" t="str">
        <f>[1]RHL!M3</f>
        <v>COVID-G</v>
      </c>
      <c r="S21" s="7" t="str">
        <f>[1]RHL!N3</f>
        <v>COVID-G</v>
      </c>
      <c r="T21" s="9" t="str">
        <f>[1]RHL!O3</f>
        <v>O</v>
      </c>
      <c r="U21" s="9" t="str">
        <f>[1]RHL!P3</f>
        <v>O</v>
      </c>
      <c r="V21" s="7" t="str">
        <f>[1]RHL!Q3</f>
        <v>COVID-G</v>
      </c>
      <c r="W21" s="7" t="str">
        <f>[1]RHL!R3</f>
        <v>COVID-G</v>
      </c>
      <c r="X21" s="7" t="str">
        <f>[1]RHL!S3</f>
        <v>COVID-G</v>
      </c>
      <c r="Y21" s="7" t="str">
        <f>[1]RHL!T3</f>
        <v>COVID-G</v>
      </c>
      <c r="Z21" s="7" t="str">
        <f>[1]RHL!U3</f>
        <v>COVID-G</v>
      </c>
      <c r="AA21" s="9" t="str">
        <f>[1]RHL!V3</f>
        <v>O</v>
      </c>
      <c r="AB21" s="9" t="str">
        <f>[1]RHL!W3</f>
        <v>O</v>
      </c>
      <c r="AC21" s="7" t="str">
        <f>[1]RHL!X3</f>
        <v>COVID-G</v>
      </c>
      <c r="AD21" s="7" t="str">
        <f>[1]RHL!Y3</f>
        <v>COVID-G</v>
      </c>
      <c r="AE21" s="7" t="str">
        <f>[1]RHL!Z3</f>
        <v>COVID-G</v>
      </c>
      <c r="AF21" s="7" t="str">
        <f>[1]RHL!AA3</f>
        <v>COVID-G</v>
      </c>
      <c r="AG21" s="7" t="str">
        <f>[1]RHL!AB3</f>
        <v>COVID-G</v>
      </c>
      <c r="AH21" s="9" t="str">
        <f>[1]RHL!AC3</f>
        <v>O</v>
      </c>
      <c r="AI21" s="9" t="str">
        <f>[1]RHL!AD3</f>
        <v>O</v>
      </c>
      <c r="AJ21" s="7" t="str">
        <f>[1]RHL!AE3</f>
        <v>O</v>
      </c>
      <c r="AK21" s="7">
        <f>[1]RHL!AF3</f>
        <v>0</v>
      </c>
      <c r="AL21" s="7">
        <f>[1]RHL!AG3</f>
        <v>0</v>
      </c>
      <c r="AM21" s="7">
        <f>[1]RHL!AH3</f>
        <v>0</v>
      </c>
      <c r="AN21" s="7">
        <f>[1]RHL!AI3</f>
        <v>0</v>
      </c>
      <c r="AO21" s="9">
        <f>[1]RHL!AJ3</f>
        <v>0</v>
      </c>
      <c r="AP21" s="9">
        <f>[1]RHL!AK3</f>
        <v>0</v>
      </c>
      <c r="AQ21" s="7">
        <f>[1]RHL!AL3</f>
        <v>0</v>
      </c>
      <c r="AR21" s="7">
        <f>[1]RHL!AM3</f>
        <v>0</v>
      </c>
      <c r="AS21" s="7">
        <f>[1]RHL!AN3</f>
        <v>0</v>
      </c>
      <c r="AT21" s="71">
        <f>[1]RHL!AO3</f>
        <v>0</v>
      </c>
      <c r="AU21" s="7">
        <f>[1]RHL!AP3</f>
        <v>0</v>
      </c>
      <c r="AV21" s="9">
        <f>[1]RHL!AQ3</f>
        <v>0</v>
      </c>
      <c r="AW21" s="9">
        <f>[1]RHL!AR3</f>
        <v>0</v>
      </c>
      <c r="AX21" s="7">
        <f>[1]RHL!AS3</f>
        <v>0</v>
      </c>
      <c r="AY21" s="7">
        <f>[1]RHL!AT3</f>
        <v>0</v>
      </c>
      <c r="AZ21" s="7">
        <f>[1]RHL!AU3</f>
        <v>0</v>
      </c>
      <c r="BA21" s="72">
        <f>[1]RHL!AV3</f>
        <v>0</v>
      </c>
    </row>
    <row r="22" spans="3:53" x14ac:dyDescent="0.35">
      <c r="C22" s="20" t="s">
        <v>23</v>
      </c>
      <c r="D22" s="86" t="s">
        <v>164</v>
      </c>
      <c r="E22" s="7" t="s">
        <v>56</v>
      </c>
      <c r="F22" s="7" t="s">
        <v>32</v>
      </c>
      <c r="G22" s="15"/>
      <c r="H22" s="15"/>
      <c r="I22" s="7" t="s">
        <v>58</v>
      </c>
      <c r="J22" s="7" t="str">
        <f>[1]RHL!E4</f>
        <v>T</v>
      </c>
      <c r="K22" s="7" t="str">
        <f>[1]RHL!F4</f>
        <v>T</v>
      </c>
      <c r="L22" s="7" t="str">
        <f>[1]RHL!G4</f>
        <v>T</v>
      </c>
      <c r="M22" s="9" t="str">
        <f>[1]RHL!H4</f>
        <v>O</v>
      </c>
      <c r="N22" s="9" t="str">
        <f>[1]RHL!I4</f>
        <v>O</v>
      </c>
      <c r="O22" s="7" t="str">
        <f>[1]RHL!J4</f>
        <v>COVID-G</v>
      </c>
      <c r="P22" s="8" t="str">
        <f>[1]RHL!K4</f>
        <v>COVID-G</v>
      </c>
      <c r="Q22" s="8" t="str">
        <f>[1]RHL!L4</f>
        <v>T</v>
      </c>
      <c r="R22" s="8" t="str">
        <f>[1]RHL!M4</f>
        <v>T</v>
      </c>
      <c r="S22" s="7" t="str">
        <f>[1]RHL!N4</f>
        <v>T</v>
      </c>
      <c r="T22" s="9" t="str">
        <f>[1]RHL!O4</f>
        <v>O</v>
      </c>
      <c r="U22" s="9" t="str">
        <f>[1]RHL!P4</f>
        <v>O</v>
      </c>
      <c r="V22" s="7" t="str">
        <f>[1]RHL!Q4</f>
        <v>T</v>
      </c>
      <c r="W22" s="7" t="str">
        <f>[1]RHL!R4</f>
        <v>T</v>
      </c>
      <c r="X22" s="7" t="str">
        <f>[1]RHL!S4</f>
        <v>T</v>
      </c>
      <c r="Y22" s="7" t="str">
        <f>[1]RHL!T4</f>
        <v>T</v>
      </c>
      <c r="Z22" s="7" t="str">
        <f>[1]RHL!U4</f>
        <v>T</v>
      </c>
      <c r="AA22" s="9" t="str">
        <f>[1]RHL!V4</f>
        <v>O</v>
      </c>
      <c r="AB22" s="9" t="str">
        <f>[1]RHL!W4</f>
        <v>O</v>
      </c>
      <c r="AC22" s="7" t="str">
        <f>[1]RHL!X4</f>
        <v>T</v>
      </c>
      <c r="AD22" s="7" t="str">
        <f>[1]RHL!Y4</f>
        <v>T</v>
      </c>
      <c r="AE22" s="7" t="str">
        <f>[1]RHL!Z4</f>
        <v>T</v>
      </c>
      <c r="AF22" s="7" t="str">
        <f>[1]RHL!AA4</f>
        <v>T</v>
      </c>
      <c r="AG22" s="7" t="str">
        <f>[1]RHL!AB4</f>
        <v>T</v>
      </c>
      <c r="AH22" s="9" t="str">
        <f>[1]RHL!AC4</f>
        <v>O</v>
      </c>
      <c r="AI22" s="9" t="str">
        <f>[1]RHL!AD4</f>
        <v>O</v>
      </c>
      <c r="AJ22" s="7" t="str">
        <f>[1]RHL!AE4</f>
        <v>O</v>
      </c>
      <c r="AK22" s="7">
        <f>[1]RHL!AF4</f>
        <v>0</v>
      </c>
      <c r="AL22" s="7">
        <f>[1]RHL!AG4</f>
        <v>0</v>
      </c>
      <c r="AM22" s="7">
        <f>[1]RHL!AH4</f>
        <v>0</v>
      </c>
      <c r="AN22" s="7">
        <f>[1]RHL!AI4</f>
        <v>0</v>
      </c>
      <c r="AO22" s="9">
        <f>[1]RHL!AJ4</f>
        <v>0</v>
      </c>
      <c r="AP22" s="9">
        <f>[1]RHL!AK4</f>
        <v>0</v>
      </c>
      <c r="AQ22" s="7">
        <f>[1]RHL!AL4</f>
        <v>0</v>
      </c>
      <c r="AR22" s="7">
        <f>[1]RHL!AM4</f>
        <v>0</v>
      </c>
      <c r="AS22" s="7">
        <f>[1]RHL!AN4</f>
        <v>0</v>
      </c>
      <c r="AT22" s="71">
        <f>[1]RHL!AO4</f>
        <v>0</v>
      </c>
      <c r="AU22" s="7">
        <f>[1]RHL!AP4</f>
        <v>0</v>
      </c>
      <c r="AV22" s="9">
        <f>[1]RHL!AQ4</f>
        <v>0</v>
      </c>
      <c r="AW22" s="9">
        <f>[1]RHL!AR4</f>
        <v>0</v>
      </c>
      <c r="AX22" s="7">
        <f>[1]RHL!AS4</f>
        <v>0</v>
      </c>
      <c r="AY22" s="7">
        <f>[1]RHL!AT4</f>
        <v>0</v>
      </c>
      <c r="AZ22" s="7">
        <f>[1]RHL!AU4</f>
        <v>0</v>
      </c>
      <c r="BA22" s="72">
        <f>[1]RHL!AV4</f>
        <v>0</v>
      </c>
    </row>
    <row r="23" spans="3:53" x14ac:dyDescent="0.35">
      <c r="C23" s="20" t="s">
        <v>28</v>
      </c>
      <c r="D23" s="86" t="s">
        <v>165</v>
      </c>
      <c r="E23" s="7" t="s">
        <v>56</v>
      </c>
      <c r="F23" s="7" t="s">
        <v>63</v>
      </c>
      <c r="G23" s="15"/>
      <c r="H23" s="15"/>
      <c r="I23" s="7" t="s">
        <v>75</v>
      </c>
      <c r="J23" s="7" t="s">
        <v>18</v>
      </c>
      <c r="K23" s="7" t="str">
        <f>[1]RHL!F5</f>
        <v>COVID-G</v>
      </c>
      <c r="L23" s="7" t="str">
        <f>[1]RHL!G5</f>
        <v>COVID-G</v>
      </c>
      <c r="M23" s="9" t="str">
        <f>[1]RHL!H5</f>
        <v>O</v>
      </c>
      <c r="N23" s="9" t="str">
        <f>[1]RHL!I5</f>
        <v>O</v>
      </c>
      <c r="O23" s="7" t="str">
        <f>[1]RHL!J5</f>
        <v>COVID-G</v>
      </c>
      <c r="P23" s="8" t="str">
        <f>[1]RHL!K5</f>
        <v>COVID-G</v>
      </c>
      <c r="Q23" s="8" t="str">
        <f>[1]RHL!L5</f>
        <v>COVID-G</v>
      </c>
      <c r="R23" s="8" t="str">
        <f>[1]RHL!M5</f>
        <v>A</v>
      </c>
      <c r="S23" s="7" t="str">
        <f>[1]RHL!N5</f>
        <v>T</v>
      </c>
      <c r="T23" s="9" t="str">
        <f>[1]RHL!O5</f>
        <v>O</v>
      </c>
      <c r="U23" s="9" t="str">
        <f>[1]RHL!P5</f>
        <v>O</v>
      </c>
      <c r="V23" s="7" t="str">
        <f>[1]RHL!Q5</f>
        <v>T</v>
      </c>
      <c r="W23" s="7" t="str">
        <f>[1]RHL!R5</f>
        <v>COVID-G</v>
      </c>
      <c r="X23" s="7" t="str">
        <f>[1]RHL!S5</f>
        <v>COVID-G</v>
      </c>
      <c r="Y23" s="7" t="str">
        <f>[1]RHL!T5</f>
        <v>T</v>
      </c>
      <c r="Z23" s="7" t="str">
        <f>[1]RHL!U5</f>
        <v>RC</v>
      </c>
      <c r="AA23" s="9" t="str">
        <f>[1]RHL!V5</f>
        <v>O</v>
      </c>
      <c r="AB23" s="9" t="str">
        <f>[1]RHL!W5</f>
        <v>O</v>
      </c>
      <c r="AC23" s="7" t="str">
        <f>[1]RHL!X5</f>
        <v>P</v>
      </c>
      <c r="AD23" s="7" t="str">
        <f>[1]RHL!Y5</f>
        <v>P</v>
      </c>
      <c r="AE23" s="7" t="str">
        <f>[1]RHL!Z5</f>
        <v>P</v>
      </c>
      <c r="AF23" s="7" t="str">
        <f>[1]RHL!AA5</f>
        <v>P</v>
      </c>
      <c r="AG23" s="7" t="str">
        <f>[1]RHL!AB5</f>
        <v>P</v>
      </c>
      <c r="AH23" s="9" t="str">
        <f>[1]RHL!AC5</f>
        <v>P</v>
      </c>
      <c r="AI23" s="9" t="str">
        <f>[1]RHL!AD5</f>
        <v>P</v>
      </c>
      <c r="AJ23" s="7" t="str">
        <f>[1]RHL!AE5</f>
        <v>P</v>
      </c>
      <c r="AK23" s="7">
        <f>[1]RHL!AF5</f>
        <v>0</v>
      </c>
      <c r="AL23" s="7">
        <f>[1]RHL!AG5</f>
        <v>0</v>
      </c>
      <c r="AM23" s="7">
        <f>[1]RHL!AH5</f>
        <v>0</v>
      </c>
      <c r="AN23" s="7">
        <f>[1]RHL!AI5</f>
        <v>0</v>
      </c>
      <c r="AO23" s="9">
        <f>[1]RHL!AJ5</f>
        <v>0</v>
      </c>
      <c r="AP23" s="9">
        <f>[1]RHL!AK5</f>
        <v>0</v>
      </c>
      <c r="AQ23" s="7">
        <f>[1]RHL!AL5</f>
        <v>0</v>
      </c>
      <c r="AR23" s="7">
        <f>[1]RHL!AM5</f>
        <v>0</v>
      </c>
      <c r="AS23" s="7">
        <f>[1]RHL!AN5</f>
        <v>0</v>
      </c>
      <c r="AT23" s="71">
        <f>[1]RHL!AO5</f>
        <v>0</v>
      </c>
      <c r="AU23" s="7">
        <f>[1]RHL!AP5</f>
        <v>0</v>
      </c>
      <c r="AV23" s="9">
        <f>[1]RHL!AQ5</f>
        <v>0</v>
      </c>
      <c r="AW23" s="9">
        <f>[1]RHL!AR5</f>
        <v>0</v>
      </c>
      <c r="AX23" s="7">
        <f>[1]RHL!AS5</f>
        <v>0</v>
      </c>
      <c r="AY23" s="7">
        <f>[1]RHL!AT5</f>
        <v>0</v>
      </c>
      <c r="AZ23" s="7">
        <f>[1]RHL!AU5</f>
        <v>0</v>
      </c>
      <c r="BA23" s="72">
        <f>[1]RHL!AV5</f>
        <v>0</v>
      </c>
    </row>
    <row r="24" spans="3:53" x14ac:dyDescent="0.35">
      <c r="C24" s="20" t="s">
        <v>29</v>
      </c>
      <c r="D24" s="86" t="s">
        <v>166</v>
      </c>
      <c r="E24" s="7" t="s">
        <v>56</v>
      </c>
      <c r="F24" s="7" t="s">
        <v>63</v>
      </c>
      <c r="G24" s="15"/>
      <c r="H24" s="15"/>
      <c r="I24" s="7" t="s">
        <v>20</v>
      </c>
      <c r="J24" s="7" t="str">
        <f>[1]RHL!E6</f>
        <v>G</v>
      </c>
      <c r="K24" s="7" t="str">
        <f>[1]RHL!F6</f>
        <v>T</v>
      </c>
      <c r="L24" s="7" t="str">
        <f>[1]RHL!G6</f>
        <v>COVID-G</v>
      </c>
      <c r="M24" s="9" t="str">
        <f>[1]RHL!H6</f>
        <v>O</v>
      </c>
      <c r="N24" s="9" t="str">
        <f>[1]RHL!I6</f>
        <v>O</v>
      </c>
      <c r="O24" s="7" t="str">
        <f>[1]RHL!J6</f>
        <v>T</v>
      </c>
      <c r="P24" s="8" t="str">
        <f>[1]RHL!K6</f>
        <v>COVID-G</v>
      </c>
      <c r="Q24" s="8" t="str">
        <f>[1]RHL!L6</f>
        <v>COVID-G</v>
      </c>
      <c r="R24" s="8" t="str">
        <f>[1]RHL!M6</f>
        <v>COVID-G</v>
      </c>
      <c r="S24" s="7" t="str">
        <f>[1]RHL!N6</f>
        <v>COVID-G</v>
      </c>
      <c r="T24" s="9" t="str">
        <f>[1]RHL!O6</f>
        <v>O</v>
      </c>
      <c r="U24" s="9" t="str">
        <f>[1]RHL!P6</f>
        <v>O</v>
      </c>
      <c r="V24" s="7" t="str">
        <f>[1]RHL!Q6</f>
        <v>T</v>
      </c>
      <c r="W24" s="7" t="str">
        <f>[1]RHL!R6</f>
        <v>COVID-G</v>
      </c>
      <c r="X24" s="7" t="str">
        <f>[1]RHL!S6</f>
        <v>COVID-G</v>
      </c>
      <c r="Y24" s="7" t="str">
        <f>[1]RHL!T6</f>
        <v>T</v>
      </c>
      <c r="Z24" s="7" t="str">
        <f>[1]RHL!U6</f>
        <v>COVID-G</v>
      </c>
      <c r="AA24" s="9" t="str">
        <f>[1]RHL!V6</f>
        <v>O</v>
      </c>
      <c r="AB24" s="9" t="str">
        <f>[1]RHL!W6</f>
        <v>O</v>
      </c>
      <c r="AC24" s="7" t="str">
        <f>[1]RHL!X6</f>
        <v>T</v>
      </c>
      <c r="AD24" s="7" t="str">
        <f>[1]RHL!Y6</f>
        <v>COVID-G</v>
      </c>
      <c r="AE24" s="7" t="str">
        <f>[1]RHL!Z6</f>
        <v>COVID-G</v>
      </c>
      <c r="AF24" s="7" t="str">
        <f>[1]RHL!AA6</f>
        <v>T</v>
      </c>
      <c r="AG24" s="7" t="str">
        <f>[1]RHL!AB6</f>
        <v>COVID-G</v>
      </c>
      <c r="AH24" s="9" t="str">
        <f>[1]RHL!AC6</f>
        <v>O</v>
      </c>
      <c r="AI24" s="9" t="str">
        <f>[1]RHL!AD6</f>
        <v>O</v>
      </c>
      <c r="AJ24" s="7" t="str">
        <f>[1]RHL!AE6</f>
        <v>O</v>
      </c>
      <c r="AK24" s="7">
        <f>[1]RHL!AF6</f>
        <v>0</v>
      </c>
      <c r="AL24" s="7">
        <f>[1]RHL!AG6</f>
        <v>0</v>
      </c>
      <c r="AM24" s="7">
        <f>[1]RHL!AH6</f>
        <v>0</v>
      </c>
      <c r="AN24" s="7">
        <f>[1]RHL!AI6</f>
        <v>0</v>
      </c>
      <c r="AO24" s="9">
        <f>[1]RHL!AJ6</f>
        <v>0</v>
      </c>
      <c r="AP24" s="9">
        <f>[1]RHL!AK6</f>
        <v>0</v>
      </c>
      <c r="AQ24" s="7">
        <f>[1]RHL!AL6</f>
        <v>0</v>
      </c>
      <c r="AR24" s="7">
        <f>[1]RHL!AM6</f>
        <v>0</v>
      </c>
      <c r="AS24" s="7">
        <f>[1]RHL!AN6</f>
        <v>0</v>
      </c>
      <c r="AT24" s="71">
        <f>[1]RHL!AO6</f>
        <v>0</v>
      </c>
      <c r="AU24" s="7">
        <f>[1]RHL!AP6</f>
        <v>0</v>
      </c>
      <c r="AV24" s="9">
        <f>[1]RHL!AQ6</f>
        <v>0</v>
      </c>
      <c r="AW24" s="9">
        <f>[1]RHL!AR6</f>
        <v>0</v>
      </c>
      <c r="AX24" s="7">
        <f>[1]RHL!AS6</f>
        <v>0</v>
      </c>
      <c r="AY24" s="7">
        <f>[1]RHL!AT6</f>
        <v>0</v>
      </c>
      <c r="AZ24" s="7">
        <f>[1]RHL!AU6</f>
        <v>0</v>
      </c>
      <c r="BA24" s="72">
        <f>[1]RHL!AV6</f>
        <v>0</v>
      </c>
    </row>
    <row r="25" spans="3:53" x14ac:dyDescent="0.35">
      <c r="C25" s="20" t="s">
        <v>29</v>
      </c>
      <c r="D25" s="86" t="s">
        <v>167</v>
      </c>
      <c r="E25" s="7" t="s">
        <v>56</v>
      </c>
      <c r="F25" s="7" t="s">
        <v>63</v>
      </c>
      <c r="G25" s="15"/>
      <c r="H25" s="15"/>
      <c r="I25" s="7" t="s">
        <v>74</v>
      </c>
      <c r="J25" s="7" t="str">
        <f>[1]RHL!E7</f>
        <v>T</v>
      </c>
      <c r="K25" s="7" t="str">
        <f>[1]RHL!F7</f>
        <v>COVID-G</v>
      </c>
      <c r="L25" s="7" t="str">
        <f>[1]RHL!G7</f>
        <v>COVID-G</v>
      </c>
      <c r="M25" s="9" t="str">
        <f>[1]RHL!H7</f>
        <v>O</v>
      </c>
      <c r="N25" s="9" t="str">
        <f>[1]RHL!I7</f>
        <v>O</v>
      </c>
      <c r="O25" s="7" t="str">
        <f>[1]RHL!J7</f>
        <v>COVID-G</v>
      </c>
      <c r="P25" s="8" t="str">
        <f>[1]RHL!K7</f>
        <v>COVID-G</v>
      </c>
      <c r="Q25" s="8" t="str">
        <f>[1]RHL!L7</f>
        <v>COVID-G</v>
      </c>
      <c r="R25" s="8" t="str">
        <f>[1]RHL!M7</f>
        <v>COVID-G</v>
      </c>
      <c r="S25" s="7" t="str">
        <f>[1]RHL!N7</f>
        <v>COVID-G</v>
      </c>
      <c r="T25" s="9" t="str">
        <f>[1]RHL!O7</f>
        <v>O</v>
      </c>
      <c r="U25" s="9" t="str">
        <f>[1]RHL!P7</f>
        <v>O</v>
      </c>
      <c r="V25" s="7" t="str">
        <f>[1]RHL!Q7</f>
        <v>T</v>
      </c>
      <c r="W25" s="7" t="str">
        <f>[1]RHL!R7</f>
        <v>COVID-G</v>
      </c>
      <c r="X25" s="7" t="str">
        <f>[1]RHL!S7</f>
        <v>COVID-G</v>
      </c>
      <c r="Y25" s="7" t="str">
        <f>[1]RHL!T7</f>
        <v>T</v>
      </c>
      <c r="Z25" s="7" t="str">
        <f>[1]RHL!U7</f>
        <v>COVID-G</v>
      </c>
      <c r="AA25" s="9" t="str">
        <f>[1]RHL!V7</f>
        <v>O</v>
      </c>
      <c r="AB25" s="9" t="str">
        <f>[1]RHL!W7</f>
        <v>O</v>
      </c>
      <c r="AC25" s="7" t="str">
        <f>[1]RHL!X7</f>
        <v>T</v>
      </c>
      <c r="AD25" s="7" t="str">
        <f>[1]RHL!Y7</f>
        <v>COVID-G</v>
      </c>
      <c r="AE25" s="7" t="str">
        <f>[1]RHL!Z7</f>
        <v>COVID-G</v>
      </c>
      <c r="AF25" s="7" t="str">
        <f>[1]RHL!AA7</f>
        <v>T</v>
      </c>
      <c r="AG25" s="7" t="str">
        <f>[1]RHL!AB7</f>
        <v>COVID-G</v>
      </c>
      <c r="AH25" s="9" t="str">
        <f>[1]RHL!AC7</f>
        <v>O</v>
      </c>
      <c r="AI25" s="9" t="str">
        <f>[1]RHL!AD7</f>
        <v>O</v>
      </c>
      <c r="AJ25" s="7" t="str">
        <f>[1]RHL!AE7</f>
        <v>O</v>
      </c>
      <c r="AK25" s="7">
        <f>[1]RHL!AF7</f>
        <v>0</v>
      </c>
      <c r="AL25" s="7">
        <f>[1]RHL!AG7</f>
        <v>0</v>
      </c>
      <c r="AM25" s="7">
        <f>[1]RHL!AH7</f>
        <v>0</v>
      </c>
      <c r="AN25" s="7">
        <f>[1]RHL!AI7</f>
        <v>0</v>
      </c>
      <c r="AO25" s="9">
        <f>[1]RHL!AJ7</f>
        <v>0</v>
      </c>
      <c r="AP25" s="9">
        <f>[1]RHL!AK7</f>
        <v>0</v>
      </c>
      <c r="AQ25" s="7">
        <f>[1]RHL!AL7</f>
        <v>0</v>
      </c>
      <c r="AR25" s="7">
        <f>[1]RHL!AM7</f>
        <v>0</v>
      </c>
      <c r="AS25" s="7">
        <f>[1]RHL!AN7</f>
        <v>0</v>
      </c>
      <c r="AT25" s="71">
        <f>[1]RHL!AO7</f>
        <v>0</v>
      </c>
      <c r="AU25" s="7">
        <f>[1]RHL!AP7</f>
        <v>0</v>
      </c>
      <c r="AV25" s="9">
        <f>[1]RHL!AQ7</f>
        <v>0</v>
      </c>
      <c r="AW25" s="9">
        <f>[1]RHL!AR7</f>
        <v>0</v>
      </c>
      <c r="AX25" s="7">
        <f>[1]RHL!AS7</f>
        <v>0</v>
      </c>
      <c r="AY25" s="7">
        <f>[1]RHL!AT7</f>
        <v>0</v>
      </c>
      <c r="AZ25" s="7">
        <f>[1]RHL!AU7</f>
        <v>0</v>
      </c>
      <c r="BA25" s="72">
        <f>[1]RHL!AV7</f>
        <v>0</v>
      </c>
    </row>
    <row r="26" spans="3:53" x14ac:dyDescent="0.35">
      <c r="C26" s="20" t="s">
        <v>29</v>
      </c>
      <c r="D26" s="86" t="s">
        <v>168</v>
      </c>
      <c r="E26" s="7" t="s">
        <v>56</v>
      </c>
      <c r="F26" s="7" t="s">
        <v>32</v>
      </c>
      <c r="G26" s="15"/>
      <c r="H26" s="15"/>
      <c r="I26" s="7" t="s">
        <v>20</v>
      </c>
      <c r="J26" s="7" t="str">
        <f>[1]RHL!E8</f>
        <v>CM</v>
      </c>
      <c r="K26" s="7" t="str">
        <f>[1]RHL!F8</f>
        <v>CM</v>
      </c>
      <c r="L26" s="7" t="str">
        <f>[1]RHL!G8</f>
        <v>CM</v>
      </c>
      <c r="M26" s="9" t="str">
        <f>[1]RHL!H8</f>
        <v>CM</v>
      </c>
      <c r="N26" s="9" t="str">
        <f>[1]RHL!I8</f>
        <v>CM</v>
      </c>
      <c r="O26" s="7" t="str">
        <f>[1]RHL!J8</f>
        <v>COVID-G</v>
      </c>
      <c r="P26" s="8" t="str">
        <f>[1]RHL!K8</f>
        <v>COVID-G</v>
      </c>
      <c r="Q26" s="8" t="str">
        <f>[1]RHL!L8</f>
        <v>COVID-G</v>
      </c>
      <c r="R26" s="8" t="str">
        <f>[1]RHL!M8</f>
        <v>COVID-G</v>
      </c>
      <c r="S26" s="7" t="str">
        <f>[1]RHL!N8</f>
        <v>T</v>
      </c>
      <c r="T26" s="9" t="str">
        <f>[1]RHL!O8</f>
        <v>O</v>
      </c>
      <c r="U26" s="9" t="str">
        <f>[1]RHL!P8</f>
        <v>O</v>
      </c>
      <c r="V26" s="7" t="str">
        <f>[1]RHL!Q8</f>
        <v>COVID-G</v>
      </c>
      <c r="W26" s="7" t="str">
        <f>[1]RHL!R8</f>
        <v>T</v>
      </c>
      <c r="X26" s="7" t="str">
        <f>[1]RHL!S8</f>
        <v>COVID-G</v>
      </c>
      <c r="Y26" s="7" t="str">
        <f>[1]RHL!T8</f>
        <v>COVID-G</v>
      </c>
      <c r="Z26" s="7" t="str">
        <f>[1]RHL!U8</f>
        <v>T</v>
      </c>
      <c r="AA26" s="9" t="str">
        <f>[1]RHL!V8</f>
        <v>P</v>
      </c>
      <c r="AB26" s="9" t="str">
        <f>[1]RHL!W8</f>
        <v>P</v>
      </c>
      <c r="AC26" s="7" t="str">
        <f>[1]RHL!X8</f>
        <v>P</v>
      </c>
      <c r="AD26" s="7" t="str">
        <f>[1]RHL!Y8</f>
        <v>P</v>
      </c>
      <c r="AE26" s="7" t="str">
        <f>[1]RHL!Z8</f>
        <v>P</v>
      </c>
      <c r="AF26" s="7" t="str">
        <f>[1]RHL!AA8</f>
        <v>P</v>
      </c>
      <c r="AG26" s="7" t="str">
        <f>[1]RHL!AB8</f>
        <v>P</v>
      </c>
      <c r="AH26" s="9" t="str">
        <f>[1]RHL!AC8</f>
        <v>P</v>
      </c>
      <c r="AI26" s="9" t="str">
        <f>[1]RHL!AD8</f>
        <v>P</v>
      </c>
      <c r="AJ26" s="7" t="str">
        <f>[1]RHL!AE8</f>
        <v>P</v>
      </c>
      <c r="AK26" s="7">
        <f>[1]RHL!AF8</f>
        <v>0</v>
      </c>
      <c r="AL26" s="7">
        <f>[1]RHL!AG8</f>
        <v>0</v>
      </c>
      <c r="AM26" s="7">
        <f>[1]RHL!AH8</f>
        <v>0</v>
      </c>
      <c r="AN26" s="7">
        <f>[1]RHL!AI8</f>
        <v>0</v>
      </c>
      <c r="AO26" s="9">
        <f>[1]RHL!AJ8</f>
        <v>0</v>
      </c>
      <c r="AP26" s="9">
        <f>[1]RHL!AK8</f>
        <v>0</v>
      </c>
      <c r="AQ26" s="7">
        <f>[1]RHL!AL8</f>
        <v>0</v>
      </c>
      <c r="AR26" s="7">
        <f>[1]RHL!AM8</f>
        <v>0</v>
      </c>
      <c r="AS26" s="7">
        <f>[1]RHL!AN8</f>
        <v>0</v>
      </c>
      <c r="AT26" s="71">
        <f>[1]RHL!AO8</f>
        <v>0</v>
      </c>
      <c r="AU26" s="7">
        <f>[1]RHL!AP8</f>
        <v>0</v>
      </c>
      <c r="AV26" s="9">
        <f>[1]RHL!AQ8</f>
        <v>0</v>
      </c>
      <c r="AW26" s="9">
        <f>[1]RHL!AR8</f>
        <v>0</v>
      </c>
      <c r="AX26" s="7">
        <f>[1]RHL!AS8</f>
        <v>0</v>
      </c>
      <c r="AY26" s="7">
        <f>[1]RHL!AT8</f>
        <v>0</v>
      </c>
      <c r="AZ26" s="7">
        <f>[1]RHL!AU8</f>
        <v>0</v>
      </c>
      <c r="BA26" s="72">
        <f>[1]RHL!AV8</f>
        <v>0</v>
      </c>
    </row>
    <row r="27" spans="3:53" x14ac:dyDescent="0.35">
      <c r="C27" s="20" t="s">
        <v>29</v>
      </c>
      <c r="D27" s="86" t="s">
        <v>169</v>
      </c>
      <c r="E27" s="7" t="s">
        <v>56</v>
      </c>
      <c r="F27" s="7" t="s">
        <v>63</v>
      </c>
      <c r="G27" s="15"/>
      <c r="H27" s="15"/>
      <c r="I27" s="7" t="s">
        <v>54</v>
      </c>
      <c r="J27" s="7" t="str">
        <f>[1]RHL!E9</f>
        <v>CM</v>
      </c>
      <c r="K27" s="7" t="str">
        <f>[1]RHL!F9</f>
        <v>CM</v>
      </c>
      <c r="L27" s="7" t="str">
        <f>[1]RHL!G9</f>
        <v>CM</v>
      </c>
      <c r="M27" s="9" t="str">
        <f>[1]RHL!H9</f>
        <v>CM</v>
      </c>
      <c r="N27" s="9" t="str">
        <f>[1]RHL!I9</f>
        <v>CM</v>
      </c>
      <c r="O27" s="7" t="str">
        <f>[1]RHL!J9</f>
        <v>CM</v>
      </c>
      <c r="P27" s="8" t="str">
        <f>[1]RHL!K9</f>
        <v>CM</v>
      </c>
      <c r="Q27" s="8" t="str">
        <f>[1]RHL!L9</f>
        <v>CM</v>
      </c>
      <c r="R27" s="8" t="str">
        <f>[1]RHL!M9</f>
        <v>CM</v>
      </c>
      <c r="S27" s="7" t="str">
        <f>[1]RHL!N9</f>
        <v>CM</v>
      </c>
      <c r="T27" s="9" t="str">
        <f>[1]RHL!O9</f>
        <v>CM</v>
      </c>
      <c r="U27" s="9" t="str">
        <f>[1]RHL!P9</f>
        <v>CM</v>
      </c>
      <c r="V27" s="7" t="str">
        <f>[1]RHL!Q9</f>
        <v>COVID-G</v>
      </c>
      <c r="W27" s="7" t="str">
        <f>[1]RHL!R9</f>
        <v>COVID-G</v>
      </c>
      <c r="X27" s="7" t="str">
        <f>[1]RHL!S9</f>
        <v>COVID-G</v>
      </c>
      <c r="Y27" s="7" t="str">
        <f>[1]RHL!T9</f>
        <v>COVID-G</v>
      </c>
      <c r="Z27" s="7" t="str">
        <f>[1]RHL!U9</f>
        <v>COVID-G</v>
      </c>
      <c r="AA27" s="9" t="str">
        <f>[1]RHL!V9</f>
        <v>P</v>
      </c>
      <c r="AB27" s="9" t="str">
        <f>[1]RHL!W9</f>
        <v>P</v>
      </c>
      <c r="AC27" s="7" t="str">
        <f>[1]RHL!X9</f>
        <v>P</v>
      </c>
      <c r="AD27" s="7" t="str">
        <f>[1]RHL!Y9</f>
        <v>P</v>
      </c>
      <c r="AE27" s="7" t="str">
        <f>[1]RHL!Z9</f>
        <v>P</v>
      </c>
      <c r="AF27" s="7" t="str">
        <f>[1]RHL!AA9</f>
        <v>P</v>
      </c>
      <c r="AG27" s="7" t="str">
        <f>[1]RHL!AB9</f>
        <v>P</v>
      </c>
      <c r="AH27" s="9" t="str">
        <f>[1]RHL!AC9</f>
        <v>P</v>
      </c>
      <c r="AI27" s="9" t="str">
        <f>[1]RHL!AD9</f>
        <v>P</v>
      </c>
      <c r="AJ27" s="7" t="str">
        <f>[1]RHL!AE9</f>
        <v>P</v>
      </c>
      <c r="AK27" s="7">
        <f>[1]RHL!AF9</f>
        <v>0</v>
      </c>
      <c r="AL27" s="7">
        <f>[1]RHL!AG9</f>
        <v>0</v>
      </c>
      <c r="AM27" s="7">
        <f>[1]RHL!AH9</f>
        <v>0</v>
      </c>
      <c r="AN27" s="7">
        <f>[1]RHL!AI9</f>
        <v>0</v>
      </c>
      <c r="AO27" s="9">
        <f>[1]RHL!AJ9</f>
        <v>0</v>
      </c>
      <c r="AP27" s="9">
        <f>[1]RHL!AK9</f>
        <v>0</v>
      </c>
      <c r="AQ27" s="7">
        <f>[1]RHL!AL9</f>
        <v>0</v>
      </c>
      <c r="AR27" s="7">
        <f>[1]RHL!AM9</f>
        <v>0</v>
      </c>
      <c r="AS27" s="7">
        <f>[1]RHL!AN9</f>
        <v>0</v>
      </c>
      <c r="AT27" s="71">
        <f>[1]RHL!AO9</f>
        <v>0</v>
      </c>
      <c r="AU27" s="7">
        <f>[1]RHL!AP9</f>
        <v>0</v>
      </c>
      <c r="AV27" s="9">
        <f>[1]RHL!AQ9</f>
        <v>0</v>
      </c>
      <c r="AW27" s="9">
        <f>[1]RHL!AR9</f>
        <v>0</v>
      </c>
      <c r="AX27" s="7">
        <f>[1]RHL!AS9</f>
        <v>0</v>
      </c>
      <c r="AY27" s="7">
        <f>[1]RHL!AT9</f>
        <v>0</v>
      </c>
      <c r="AZ27" s="7">
        <f>[1]RHL!AU9</f>
        <v>0</v>
      </c>
      <c r="BA27" s="72">
        <f>[1]RHL!AV9</f>
        <v>0</v>
      </c>
    </row>
    <row r="28" spans="3:53" x14ac:dyDescent="0.35">
      <c r="C28" s="20" t="s">
        <v>29</v>
      </c>
      <c r="D28" s="86" t="s">
        <v>160</v>
      </c>
      <c r="E28" s="7" t="s">
        <v>56</v>
      </c>
      <c r="F28" s="7" t="s">
        <v>32</v>
      </c>
      <c r="G28" s="15"/>
      <c r="H28" s="15"/>
      <c r="I28" s="7" t="s">
        <v>57</v>
      </c>
      <c r="J28" s="7" t="str">
        <f>[1]RHL!E10</f>
        <v>T</v>
      </c>
      <c r="K28" s="7" t="str">
        <f>[1]RHL!F10</f>
        <v>T</v>
      </c>
      <c r="L28" s="7" t="str">
        <f>[1]RHL!G10</f>
        <v>T</v>
      </c>
      <c r="M28" s="9" t="str">
        <f>[1]RHL!H10</f>
        <v>O</v>
      </c>
      <c r="N28" s="9" t="str">
        <f>[1]RHL!I10</f>
        <v>O</v>
      </c>
      <c r="O28" s="7" t="str">
        <f>[1]RHL!J10</f>
        <v>COVID-G</v>
      </c>
      <c r="P28" s="8" t="str">
        <f>[1]RHL!K10</f>
        <v>COVID-G</v>
      </c>
      <c r="Q28" s="8" t="str">
        <f>[1]RHL!L10</f>
        <v>COVID-G</v>
      </c>
      <c r="R28" s="8" t="str">
        <f>[1]RHL!M10</f>
        <v>COVID-G</v>
      </c>
      <c r="S28" s="7" t="str">
        <f>[1]RHL!N10</f>
        <v>COVID-G</v>
      </c>
      <c r="T28" s="9" t="str">
        <f>[1]RHL!O10</f>
        <v>O</v>
      </c>
      <c r="U28" s="9" t="str">
        <f>[1]RHL!P10</f>
        <v>O</v>
      </c>
      <c r="V28" s="7" t="str">
        <f>[1]RHL!Q10</f>
        <v>T</v>
      </c>
      <c r="W28" s="7" t="str">
        <f>[1]RHL!R10</f>
        <v>COVID-G</v>
      </c>
      <c r="X28" s="7" t="str">
        <f>[1]RHL!S10</f>
        <v>COVID-G</v>
      </c>
      <c r="Y28" s="7" t="str">
        <f>[1]RHL!T10</f>
        <v>COVID-G</v>
      </c>
      <c r="Z28" s="7" t="str">
        <f>[1]RHL!U10</f>
        <v>COVID-G</v>
      </c>
      <c r="AA28" s="9" t="str">
        <f>[1]RHL!V10</f>
        <v>P</v>
      </c>
      <c r="AB28" s="9" t="str">
        <f>[1]RHL!W10</f>
        <v>P</v>
      </c>
      <c r="AC28" s="7" t="str">
        <f>[1]RHL!X10</f>
        <v>COVID-G</v>
      </c>
      <c r="AD28" s="7" t="str">
        <f>[1]RHL!Y10</f>
        <v>COVID-G</v>
      </c>
      <c r="AE28" s="7" t="str">
        <f>[1]RHL!Z10</f>
        <v>COVID-G</v>
      </c>
      <c r="AF28" s="7" t="str">
        <f>[1]RHL!AA10</f>
        <v>COVID-G</v>
      </c>
      <c r="AG28" s="7" t="str">
        <f>[1]RHL!AB10</f>
        <v>COVID-G</v>
      </c>
      <c r="AH28" s="9" t="str">
        <f>[1]RHL!AC10</f>
        <v>P</v>
      </c>
      <c r="AI28" s="9" t="str">
        <f>[1]RHL!AD10</f>
        <v>P</v>
      </c>
      <c r="AJ28" s="7" t="str">
        <f>[1]RHL!AE10</f>
        <v>P</v>
      </c>
      <c r="AK28" s="7">
        <f>[1]RHL!AF10</f>
        <v>0</v>
      </c>
      <c r="AL28" s="7">
        <f>[1]RHL!AG10</f>
        <v>0</v>
      </c>
      <c r="AM28" s="7">
        <f>[1]RHL!AH10</f>
        <v>0</v>
      </c>
      <c r="AN28" s="7">
        <f>[1]RHL!AI10</f>
        <v>0</v>
      </c>
      <c r="AO28" s="9">
        <f>[1]RHL!AJ10</f>
        <v>0</v>
      </c>
      <c r="AP28" s="9">
        <f>[1]RHL!AK10</f>
        <v>0</v>
      </c>
      <c r="AQ28" s="7">
        <f>[1]RHL!AL10</f>
        <v>0</v>
      </c>
      <c r="AR28" s="7">
        <f>[1]RHL!AM10</f>
        <v>0</v>
      </c>
      <c r="AS28" s="7">
        <f>[1]RHL!AN10</f>
        <v>0</v>
      </c>
      <c r="AT28" s="71">
        <f>[1]RHL!AO10</f>
        <v>0</v>
      </c>
      <c r="AU28" s="7">
        <f>[1]RHL!AP10</f>
        <v>0</v>
      </c>
      <c r="AV28" s="9">
        <f>[1]RHL!AQ10</f>
        <v>0</v>
      </c>
      <c r="AW28" s="9">
        <f>[1]RHL!AR10</f>
        <v>0</v>
      </c>
      <c r="AX28" s="7">
        <f>[1]RHL!AS10</f>
        <v>0</v>
      </c>
      <c r="AY28" s="7">
        <f>[1]RHL!AT10</f>
        <v>0</v>
      </c>
      <c r="AZ28" s="7">
        <f>[1]RHL!AU10</f>
        <v>0</v>
      </c>
      <c r="BA28" s="72">
        <f>[1]RHL!AV10</f>
        <v>0</v>
      </c>
    </row>
    <row r="29" spans="3:53" x14ac:dyDescent="0.35">
      <c r="C29" s="20" t="s">
        <v>29</v>
      </c>
      <c r="D29" s="86" t="s">
        <v>170</v>
      </c>
      <c r="E29" s="7" t="s">
        <v>56</v>
      </c>
      <c r="F29" s="7" t="s">
        <v>63</v>
      </c>
      <c r="G29" s="15"/>
      <c r="H29" s="15"/>
      <c r="I29" s="7" t="s">
        <v>21</v>
      </c>
      <c r="J29" s="7" t="str">
        <f>[1]RHL!E11</f>
        <v>O</v>
      </c>
      <c r="K29" s="7" t="str">
        <f>[1]RHL!F11</f>
        <v>O</v>
      </c>
      <c r="L29" s="7" t="str">
        <f>[1]RHL!G11</f>
        <v>O</v>
      </c>
      <c r="M29" s="9" t="str">
        <f>[1]RHL!H11</f>
        <v>O</v>
      </c>
      <c r="N29" s="9" t="str">
        <f>[1]RHL!I11</f>
        <v>O</v>
      </c>
      <c r="O29" s="7" t="str">
        <f>[1]RHL!J11</f>
        <v>O</v>
      </c>
      <c r="P29" s="8" t="str">
        <f>[1]RHL!K11</f>
        <v>O</v>
      </c>
      <c r="Q29" s="8" t="str">
        <f>[1]RHL!L11</f>
        <v>O</v>
      </c>
      <c r="R29" s="8" t="str">
        <f>[1]RHL!M11</f>
        <v>O</v>
      </c>
      <c r="S29" s="7" t="str">
        <f>[1]RHL!N11</f>
        <v>O</v>
      </c>
      <c r="T29" s="9" t="str">
        <f>[1]RHL!O11</f>
        <v>O</v>
      </c>
      <c r="U29" s="9" t="str">
        <f>[1]RHL!P11</f>
        <v>O</v>
      </c>
      <c r="V29" s="7" t="str">
        <f>[1]RHL!Q11</f>
        <v>O</v>
      </c>
      <c r="W29" s="7" t="str">
        <f>[1]RHL!R11</f>
        <v>O</v>
      </c>
      <c r="X29" s="7" t="str">
        <f>[1]RHL!S11</f>
        <v>O</v>
      </c>
      <c r="Y29" s="7" t="str">
        <f>[1]RHL!T11</f>
        <v>COVID-G</v>
      </c>
      <c r="Z29" s="7" t="str">
        <f>[1]RHL!U11</f>
        <v>O</v>
      </c>
      <c r="AA29" s="9" t="str">
        <f>[1]RHL!V11</f>
        <v>O</v>
      </c>
      <c r="AB29" s="9" t="str">
        <f>[1]RHL!W11</f>
        <v>O</v>
      </c>
      <c r="AC29" s="7" t="str">
        <f>[1]RHL!X11</f>
        <v>G</v>
      </c>
      <c r="AD29" s="7" t="str">
        <f>[1]RHL!Y11</f>
        <v>G</v>
      </c>
      <c r="AE29" s="7" t="str">
        <f>[1]RHL!Z11</f>
        <v>COVID-G</v>
      </c>
      <c r="AF29" s="7" t="str">
        <f>[1]RHL!AA11</f>
        <v>O</v>
      </c>
      <c r="AG29" s="7" t="str">
        <f>[1]RHL!AB11</f>
        <v>P</v>
      </c>
      <c r="AH29" s="9" t="str">
        <f>[1]RHL!AC11</f>
        <v>P</v>
      </c>
      <c r="AI29" s="9" t="str">
        <f>[1]RHL!AD11</f>
        <v>P</v>
      </c>
      <c r="AJ29" s="7" t="str">
        <f>[1]RHL!AE11</f>
        <v>P</v>
      </c>
      <c r="AK29" s="7">
        <f>[1]RHL!AF11</f>
        <v>0</v>
      </c>
      <c r="AL29" s="7">
        <f>[1]RHL!AG11</f>
        <v>0</v>
      </c>
      <c r="AM29" s="7">
        <f>[1]RHL!AH11</f>
        <v>0</v>
      </c>
      <c r="AN29" s="7">
        <f>[1]RHL!AI11</f>
        <v>0</v>
      </c>
      <c r="AO29" s="9">
        <f>[1]RHL!AJ11</f>
        <v>0</v>
      </c>
      <c r="AP29" s="9">
        <f>[1]RHL!AK11</f>
        <v>0</v>
      </c>
      <c r="AQ29" s="7">
        <f>[1]RHL!AL11</f>
        <v>0</v>
      </c>
      <c r="AR29" s="7">
        <f>[1]RHL!AM11</f>
        <v>0</v>
      </c>
      <c r="AS29" s="7">
        <f>[1]RHL!AN11</f>
        <v>0</v>
      </c>
      <c r="AT29" s="71">
        <f>[1]RHL!AO11</f>
        <v>0</v>
      </c>
      <c r="AU29" s="7">
        <f>[1]RHL!AP11</f>
        <v>0</v>
      </c>
      <c r="AV29" s="9">
        <f>[1]RHL!AQ11</f>
        <v>0</v>
      </c>
      <c r="AW29" s="9">
        <f>[1]RHL!AR11</f>
        <v>0</v>
      </c>
      <c r="AX29" s="7">
        <f>[1]RHL!AS11</f>
        <v>0</v>
      </c>
      <c r="AY29" s="7">
        <f>[1]RHL!AT11</f>
        <v>0</v>
      </c>
      <c r="AZ29" s="7">
        <f>[1]RHL!AU11</f>
        <v>0</v>
      </c>
      <c r="BA29" s="72">
        <f>[1]RHL!AV11</f>
        <v>0</v>
      </c>
    </row>
    <row r="30" spans="3:53" x14ac:dyDescent="0.35">
      <c r="C30" s="20" t="s">
        <v>29</v>
      </c>
      <c r="D30" s="86" t="s">
        <v>171</v>
      </c>
      <c r="E30" s="7" t="s">
        <v>56</v>
      </c>
      <c r="F30" s="7" t="s">
        <v>63</v>
      </c>
      <c r="G30" s="15"/>
      <c r="H30" s="15"/>
      <c r="I30" s="7" t="s">
        <v>57</v>
      </c>
      <c r="J30" s="7" t="str">
        <f>[1]RHL!E12</f>
        <v>G</v>
      </c>
      <c r="K30" s="7" t="str">
        <f>[1]RHL!F12</f>
        <v>G</v>
      </c>
      <c r="L30" s="7" t="str">
        <f>[1]RHL!G12</f>
        <v>O</v>
      </c>
      <c r="M30" s="9" t="str">
        <f>[1]RHL!H12</f>
        <v>O</v>
      </c>
      <c r="N30" s="9" t="str">
        <f>[1]RHL!I12</f>
        <v>O</v>
      </c>
      <c r="O30" s="7" t="str">
        <f>[1]RHL!J12</f>
        <v>O</v>
      </c>
      <c r="P30" s="8" t="str">
        <f>[1]RHL!K12</f>
        <v>O</v>
      </c>
      <c r="Q30" s="8" t="str">
        <f>[1]RHL!L12</f>
        <v>G</v>
      </c>
      <c r="R30" s="8" t="str">
        <f>[1]RHL!M12</f>
        <v>G</v>
      </c>
      <c r="S30" s="7" t="str">
        <f>[1]RHL!N12</f>
        <v>O</v>
      </c>
      <c r="T30" s="9" t="str">
        <f>[1]RHL!O12</f>
        <v>O</v>
      </c>
      <c r="U30" s="9" t="str">
        <f>[1]RHL!P12</f>
        <v>O</v>
      </c>
      <c r="V30" s="7" t="str">
        <f>[1]RHL!Q12</f>
        <v>COVID-G</v>
      </c>
      <c r="W30" s="7" t="str">
        <f>[1]RHL!R12</f>
        <v>O</v>
      </c>
      <c r="X30" s="7" t="str">
        <f>[1]RHL!S12</f>
        <v>O</v>
      </c>
      <c r="Y30" s="7" t="str">
        <f>[1]RHL!T12</f>
        <v>O</v>
      </c>
      <c r="Z30" s="7" t="str">
        <f>[1]RHL!U12</f>
        <v>G</v>
      </c>
      <c r="AA30" s="9" t="str">
        <f>[1]RHL!V12</f>
        <v>G</v>
      </c>
      <c r="AB30" s="9" t="str">
        <f>[1]RHL!W12</f>
        <v>G</v>
      </c>
      <c r="AC30" s="7" t="str">
        <f>[1]RHL!X12</f>
        <v>O</v>
      </c>
      <c r="AD30" s="7" t="str">
        <f>[1]RHL!Y12</f>
        <v>O</v>
      </c>
      <c r="AE30" s="7" t="str">
        <f>[1]RHL!Z12</f>
        <v>O</v>
      </c>
      <c r="AF30" s="7" t="str">
        <f>[1]RHL!AA12</f>
        <v>G</v>
      </c>
      <c r="AG30" s="7" t="str">
        <f>[1]RHL!AB12</f>
        <v>O</v>
      </c>
      <c r="AH30" s="9" t="str">
        <f>[1]RHL!AC12</f>
        <v>O</v>
      </c>
      <c r="AI30" s="9" t="str">
        <f>[1]RHL!AD12</f>
        <v>O</v>
      </c>
      <c r="AJ30" s="7" t="str">
        <f>[1]RHL!AE12</f>
        <v>O</v>
      </c>
      <c r="AK30" s="7">
        <f>[1]RHL!AF12</f>
        <v>0</v>
      </c>
      <c r="AL30" s="7">
        <f>[1]RHL!AG12</f>
        <v>0</v>
      </c>
      <c r="AM30" s="7">
        <f>[1]RHL!AH12</f>
        <v>0</v>
      </c>
      <c r="AN30" s="7">
        <f>[1]RHL!AI12</f>
        <v>0</v>
      </c>
      <c r="AO30" s="9">
        <f>[1]RHL!AJ12</f>
        <v>0</v>
      </c>
      <c r="AP30" s="9">
        <f>[1]RHL!AK12</f>
        <v>0</v>
      </c>
      <c r="AQ30" s="7">
        <f>[1]RHL!AL12</f>
        <v>0</v>
      </c>
      <c r="AR30" s="7">
        <f>[1]RHL!AM12</f>
        <v>0</v>
      </c>
      <c r="AS30" s="7">
        <f>[1]RHL!AN12</f>
        <v>0</v>
      </c>
      <c r="AT30" s="71">
        <f>[1]RHL!AO12</f>
        <v>0</v>
      </c>
      <c r="AU30" s="7">
        <f>[1]RHL!AP12</f>
        <v>0</v>
      </c>
      <c r="AV30" s="9">
        <f>[1]RHL!AQ12</f>
        <v>0</v>
      </c>
      <c r="AW30" s="9">
        <f>[1]RHL!AR12</f>
        <v>0</v>
      </c>
      <c r="AX30" s="7">
        <f>[1]RHL!AS12</f>
        <v>0</v>
      </c>
      <c r="AY30" s="7">
        <f>[1]RHL!AT12</f>
        <v>0</v>
      </c>
      <c r="AZ30" s="7">
        <f>[1]RHL!AU12</f>
        <v>0</v>
      </c>
      <c r="BA30" s="72">
        <f>[1]RHL!AV12</f>
        <v>0</v>
      </c>
    </row>
    <row r="31" spans="3:53" x14ac:dyDescent="0.35">
      <c r="C31" s="20" t="s">
        <v>29</v>
      </c>
      <c r="D31" s="86" t="s">
        <v>172</v>
      </c>
      <c r="E31" s="7" t="s">
        <v>56</v>
      </c>
      <c r="F31" s="7" t="s">
        <v>63</v>
      </c>
      <c r="G31" s="15"/>
      <c r="H31" s="15"/>
      <c r="I31" s="7" t="s">
        <v>21</v>
      </c>
      <c r="J31" s="7" t="str">
        <f>[1]RHL!E13</f>
        <v>O</v>
      </c>
      <c r="K31" s="7" t="str">
        <f>[1]RHL!F13</f>
        <v>G</v>
      </c>
      <c r="L31" s="7" t="str">
        <f>[1]RHL!G13</f>
        <v>R</v>
      </c>
      <c r="M31" s="9" t="str">
        <f>[1]RHL!H13</f>
        <v>O</v>
      </c>
      <c r="N31" s="9" t="str">
        <f>[1]RHL!I13</f>
        <v>O</v>
      </c>
      <c r="O31" s="7" t="str">
        <f>[1]RHL!J13</f>
        <v>O</v>
      </c>
      <c r="P31" s="8" t="str">
        <f>[1]RHL!K13</f>
        <v>COVID-G</v>
      </c>
      <c r="Q31" s="8" t="str">
        <f>[1]RHL!L13</f>
        <v>COVID-G</v>
      </c>
      <c r="R31" s="8" t="str">
        <f>[1]RHL!M13</f>
        <v>COVID-G</v>
      </c>
      <c r="S31" s="7" t="str">
        <f>[1]RHL!N13</f>
        <v>O</v>
      </c>
      <c r="T31" s="9" t="str">
        <f>[1]RHL!O13</f>
        <v>O</v>
      </c>
      <c r="U31" s="9" t="str">
        <f>[1]RHL!P13</f>
        <v>O</v>
      </c>
      <c r="V31" s="7" t="str">
        <f>[1]RHL!Q13</f>
        <v>G</v>
      </c>
      <c r="W31" s="7" t="str">
        <f>[1]RHL!R13</f>
        <v>G</v>
      </c>
      <c r="X31" s="7" t="str">
        <f>[1]RHL!S13</f>
        <v>O</v>
      </c>
      <c r="Y31" s="7" t="str">
        <f>[1]RHL!T13</f>
        <v>G</v>
      </c>
      <c r="Z31" s="7" t="str">
        <f>[1]RHL!U13</f>
        <v>O</v>
      </c>
      <c r="AA31" s="9" t="str">
        <f>[1]RHL!V13</f>
        <v>O</v>
      </c>
      <c r="AB31" s="9" t="str">
        <f>[1]RHL!W13</f>
        <v>O</v>
      </c>
      <c r="AC31" s="7" t="str">
        <f>[1]RHL!X13</f>
        <v>O</v>
      </c>
      <c r="AD31" s="7" t="str">
        <f>[1]RHL!Y13</f>
        <v>O</v>
      </c>
      <c r="AE31" s="7" t="str">
        <f>[1]RHL!Z13</f>
        <v>G</v>
      </c>
      <c r="AF31" s="7" t="str">
        <f>[1]RHL!AA13</f>
        <v>G</v>
      </c>
      <c r="AG31" s="7" t="str">
        <f>[1]RHL!AB13</f>
        <v>O</v>
      </c>
      <c r="AH31" s="9" t="str">
        <f>[1]RHL!AC13</f>
        <v>O</v>
      </c>
      <c r="AI31" s="9" t="str">
        <f>[1]RHL!AD13</f>
        <v>O</v>
      </c>
      <c r="AJ31" s="7" t="str">
        <f>[1]RHL!AE13</f>
        <v>O</v>
      </c>
      <c r="AK31" s="7">
        <f>[1]RHL!AF13</f>
        <v>0</v>
      </c>
      <c r="AL31" s="7">
        <f>[1]RHL!AG13</f>
        <v>0</v>
      </c>
      <c r="AM31" s="7">
        <f>[1]RHL!AH13</f>
        <v>0</v>
      </c>
      <c r="AN31" s="7">
        <f>[1]RHL!AI13</f>
        <v>0</v>
      </c>
      <c r="AO31" s="9">
        <f>[1]RHL!AJ13</f>
        <v>0</v>
      </c>
      <c r="AP31" s="9">
        <f>[1]RHL!AK13</f>
        <v>0</v>
      </c>
      <c r="AQ31" s="7">
        <f>[1]RHL!AL13</f>
        <v>0</v>
      </c>
      <c r="AR31" s="7">
        <f>[1]RHL!AM13</f>
        <v>0</v>
      </c>
      <c r="AS31" s="7">
        <f>[1]RHL!AN13</f>
        <v>0</v>
      </c>
      <c r="AT31" s="71">
        <f>[1]RHL!AO13</f>
        <v>0</v>
      </c>
      <c r="AU31" s="7">
        <f>[1]RHL!AP13</f>
        <v>0</v>
      </c>
      <c r="AV31" s="9">
        <f>[1]RHL!AQ13</f>
        <v>0</v>
      </c>
      <c r="AW31" s="9">
        <f>[1]RHL!AR13</f>
        <v>0</v>
      </c>
      <c r="AX31" s="7">
        <f>[1]RHL!AS13</f>
        <v>0</v>
      </c>
      <c r="AY31" s="7">
        <f>[1]RHL!AT13</f>
        <v>0</v>
      </c>
      <c r="AZ31" s="7">
        <f>[1]RHL!AU13</f>
        <v>0</v>
      </c>
      <c r="BA31" s="72">
        <f>[1]RHL!AV13</f>
        <v>0</v>
      </c>
    </row>
    <row r="32" spans="3:53" x14ac:dyDescent="0.35">
      <c r="C32" s="20" t="s">
        <v>29</v>
      </c>
      <c r="D32" s="86" t="s">
        <v>151</v>
      </c>
      <c r="E32" s="7" t="s">
        <v>56</v>
      </c>
      <c r="F32" s="7" t="s">
        <v>63</v>
      </c>
      <c r="G32" s="15"/>
      <c r="H32" s="15"/>
      <c r="I32" s="7" t="s">
        <v>59</v>
      </c>
      <c r="J32" s="7" t="str">
        <f>[1]RHL!E14</f>
        <v>G</v>
      </c>
      <c r="K32" s="7" t="str">
        <f>[1]RHL!F14</f>
        <v>G</v>
      </c>
      <c r="L32" s="7" t="str">
        <f>[1]RHL!G14</f>
        <v>O</v>
      </c>
      <c r="M32" s="9" t="str">
        <f>[1]RHL!H14</f>
        <v>O</v>
      </c>
      <c r="N32" s="9" t="str">
        <f>[1]RHL!I14</f>
        <v>O</v>
      </c>
      <c r="O32" s="7" t="str">
        <f>[1]RHL!J14</f>
        <v>O</v>
      </c>
      <c r="P32" s="8" t="str">
        <f>[1]RHL!K14</f>
        <v>COVID-G</v>
      </c>
      <c r="Q32" s="8" t="str">
        <f>[1]RHL!L14</f>
        <v>COVID-G</v>
      </c>
      <c r="R32" s="8" t="str">
        <f>[1]RHL!M14</f>
        <v>O</v>
      </c>
      <c r="S32" s="7" t="str">
        <f>[1]RHL!N14</f>
        <v>G</v>
      </c>
      <c r="T32" s="9" t="str">
        <f>[1]RHL!O14</f>
        <v>G</v>
      </c>
      <c r="U32" s="9" t="str">
        <f>[1]RHL!P14</f>
        <v>G</v>
      </c>
      <c r="V32" s="7" t="str">
        <f>[1]RHL!Q14</f>
        <v>G</v>
      </c>
      <c r="W32" s="7" t="str">
        <f>[1]RHL!R14</f>
        <v>G</v>
      </c>
      <c r="X32" s="7" t="str">
        <f>[1]RHL!S14</f>
        <v>O</v>
      </c>
      <c r="Y32" s="7" t="str">
        <f>[1]RHL!T14</f>
        <v>O</v>
      </c>
      <c r="Z32" s="7" t="str">
        <f>[1]RHL!U14</f>
        <v>O</v>
      </c>
      <c r="AA32" s="9" t="str">
        <f>[1]RHL!V14</f>
        <v>O</v>
      </c>
      <c r="AB32" s="9" t="str">
        <f>[1]RHL!W14</f>
        <v>O</v>
      </c>
      <c r="AC32" s="7" t="str">
        <f>[1]RHL!X14</f>
        <v>COVID-G</v>
      </c>
      <c r="AD32" s="7" t="str">
        <f>[1]RHL!Y14</f>
        <v>O</v>
      </c>
      <c r="AE32" s="7" t="str">
        <f>[1]RHL!Z14</f>
        <v>O</v>
      </c>
      <c r="AF32" s="7" t="str">
        <f>[1]RHL!AA14</f>
        <v>O</v>
      </c>
      <c r="AG32" s="7" t="str">
        <f>[1]RHL!AB14</f>
        <v>G</v>
      </c>
      <c r="AH32" s="9" t="str">
        <f>[1]RHL!AC14</f>
        <v>G</v>
      </c>
      <c r="AI32" s="9" t="str">
        <f>[1]RHL!AD14</f>
        <v>G</v>
      </c>
      <c r="AJ32" s="7" t="str">
        <f>[1]RHL!AE14</f>
        <v>O</v>
      </c>
      <c r="AK32" s="7">
        <f>[1]RHL!AF14</f>
        <v>0</v>
      </c>
      <c r="AL32" s="7">
        <f>[1]RHL!AG14</f>
        <v>0</v>
      </c>
      <c r="AM32" s="7">
        <f>[1]RHL!AH14</f>
        <v>0</v>
      </c>
      <c r="AN32" s="7">
        <f>[1]RHL!AI14</f>
        <v>0</v>
      </c>
      <c r="AO32" s="9">
        <f>[1]RHL!AJ14</f>
        <v>0</v>
      </c>
      <c r="AP32" s="9">
        <f>[1]RHL!AK14</f>
        <v>0</v>
      </c>
      <c r="AQ32" s="7">
        <f>[1]RHL!AL14</f>
        <v>0</v>
      </c>
      <c r="AR32" s="7">
        <f>[1]RHL!AM14</f>
        <v>0</v>
      </c>
      <c r="AS32" s="7">
        <f>[1]RHL!AN14</f>
        <v>0</v>
      </c>
      <c r="AT32" s="71">
        <f>[1]RHL!AO14</f>
        <v>0</v>
      </c>
      <c r="AU32" s="7">
        <f>[1]RHL!AP14</f>
        <v>0</v>
      </c>
      <c r="AV32" s="9">
        <f>[1]RHL!AQ14</f>
        <v>0</v>
      </c>
      <c r="AW32" s="9">
        <f>[1]RHL!AR14</f>
        <v>0</v>
      </c>
      <c r="AX32" s="7">
        <f>[1]RHL!AS14</f>
        <v>0</v>
      </c>
      <c r="AY32" s="7">
        <f>[1]RHL!AT14</f>
        <v>0</v>
      </c>
      <c r="AZ32" s="7">
        <f>[1]RHL!AU14</f>
        <v>0</v>
      </c>
      <c r="BA32" s="72">
        <f>[1]RHL!AV14</f>
        <v>0</v>
      </c>
    </row>
    <row r="33" spans="3:53" x14ac:dyDescent="0.35">
      <c r="C33" s="20" t="s">
        <v>29</v>
      </c>
      <c r="D33" s="86" t="s">
        <v>173</v>
      </c>
      <c r="E33" s="7" t="s">
        <v>56</v>
      </c>
      <c r="F33" s="7" t="s">
        <v>63</v>
      </c>
      <c r="G33" s="15"/>
      <c r="H33" s="15"/>
      <c r="I33" s="7" t="s">
        <v>20</v>
      </c>
      <c r="J33" s="7" t="str">
        <f>[1]RHL!E15</f>
        <v>CM</v>
      </c>
      <c r="K33" s="7" t="str">
        <f>[1]RHL!F15</f>
        <v>CM</v>
      </c>
      <c r="L33" s="7" t="str">
        <f>[1]RHL!G15</f>
        <v>CM</v>
      </c>
      <c r="M33" s="9" t="str">
        <f>[1]RHL!H15</f>
        <v>CM</v>
      </c>
      <c r="N33" s="9" t="str">
        <f>[1]RHL!I15</f>
        <v>CM</v>
      </c>
      <c r="O33" s="7" t="str">
        <f>[1]RHL!J15</f>
        <v>CM</v>
      </c>
      <c r="P33" s="8" t="str">
        <f>[1]RHL!K15</f>
        <v>CM</v>
      </c>
      <c r="Q33" s="8" t="str">
        <f>[1]RHL!L15</f>
        <v>CM</v>
      </c>
      <c r="R33" s="8" t="str">
        <f>[1]RHL!M15</f>
        <v>CM</v>
      </c>
      <c r="S33" s="7" t="str">
        <f>[1]RHL!N15</f>
        <v>CM</v>
      </c>
      <c r="T33" s="9" t="str">
        <f>[1]RHL!O15</f>
        <v>CM</v>
      </c>
      <c r="U33" s="9" t="str">
        <f>[1]RHL!P15</f>
        <v>CM</v>
      </c>
      <c r="V33" s="7" t="str">
        <f>[1]RHL!Q15</f>
        <v>CM</v>
      </c>
      <c r="W33" s="7" t="str">
        <f>[1]RHL!R15</f>
        <v>CM</v>
      </c>
      <c r="X33" s="7" t="str">
        <f>[1]RHL!S15</f>
        <v>CM</v>
      </c>
      <c r="Y33" s="7" t="str">
        <f>[1]RHL!T15</f>
        <v>CM</v>
      </c>
      <c r="Z33" s="7" t="str">
        <f>[1]RHL!U15</f>
        <v>CM</v>
      </c>
      <c r="AA33" s="9" t="str">
        <f>[1]RHL!V15</f>
        <v>O</v>
      </c>
      <c r="AB33" s="9" t="str">
        <f>[1]RHL!W15</f>
        <v>O</v>
      </c>
      <c r="AC33" s="7" t="str">
        <f>[1]RHL!X15</f>
        <v>O</v>
      </c>
      <c r="AD33" s="7" t="str">
        <f>[1]RHL!Y15</f>
        <v>COVID-G</v>
      </c>
      <c r="AE33" s="7" t="str">
        <f>[1]RHL!Z15</f>
        <v>COVID-G</v>
      </c>
      <c r="AF33" s="7" t="str">
        <f>[1]RHL!AA15</f>
        <v>COVID-G</v>
      </c>
      <c r="AG33" s="7" t="str">
        <f>[1]RHL!AB15</f>
        <v>O</v>
      </c>
      <c r="AH33" s="9" t="str">
        <f>[1]RHL!AC15</f>
        <v>O</v>
      </c>
      <c r="AI33" s="9" t="str">
        <f>[1]RHL!AD15</f>
        <v>O</v>
      </c>
      <c r="AJ33" s="7" t="str">
        <f>[1]RHL!AE15</f>
        <v>O</v>
      </c>
      <c r="AK33" s="7">
        <f>[1]RHL!AF15</f>
        <v>0</v>
      </c>
      <c r="AL33" s="7">
        <f>[1]RHL!AG15</f>
        <v>0</v>
      </c>
      <c r="AM33" s="7">
        <f>[1]RHL!AH15</f>
        <v>0</v>
      </c>
      <c r="AN33" s="7">
        <f>[1]RHL!AI15</f>
        <v>0</v>
      </c>
      <c r="AO33" s="9">
        <f>[1]RHL!AJ15</f>
        <v>0</v>
      </c>
      <c r="AP33" s="9">
        <f>[1]RHL!AK15</f>
        <v>0</v>
      </c>
      <c r="AQ33" s="7">
        <f>[1]RHL!AL15</f>
        <v>0</v>
      </c>
      <c r="AR33" s="7">
        <f>[1]RHL!AM15</f>
        <v>0</v>
      </c>
      <c r="AS33" s="7">
        <f>[1]RHL!AN15</f>
        <v>0</v>
      </c>
      <c r="AT33" s="71">
        <f>[1]RHL!AO15</f>
        <v>0</v>
      </c>
      <c r="AU33" s="7">
        <f>[1]RHL!AP15</f>
        <v>0</v>
      </c>
      <c r="AV33" s="9">
        <f>[1]RHL!AQ15</f>
        <v>0</v>
      </c>
      <c r="AW33" s="9">
        <f>[1]RHL!AR15</f>
        <v>0</v>
      </c>
      <c r="AX33" s="7">
        <f>[1]RHL!AS15</f>
        <v>0</v>
      </c>
      <c r="AY33" s="7">
        <f>[1]RHL!AT15</f>
        <v>0</v>
      </c>
      <c r="AZ33" s="7">
        <f>[1]RHL!AU15</f>
        <v>0</v>
      </c>
      <c r="BA33" s="72">
        <f>[1]RHL!AV15</f>
        <v>0</v>
      </c>
    </row>
    <row r="34" spans="3:53" x14ac:dyDescent="0.35">
      <c r="C34" s="20" t="s">
        <v>29</v>
      </c>
      <c r="D34" s="86" t="s">
        <v>159</v>
      </c>
      <c r="E34" s="7" t="s">
        <v>56</v>
      </c>
      <c r="F34" s="7" t="s">
        <v>63</v>
      </c>
      <c r="G34" s="15"/>
      <c r="H34" s="15"/>
      <c r="I34" s="7" t="s">
        <v>57</v>
      </c>
      <c r="J34" s="7" t="str">
        <f>[1]RHL!E16</f>
        <v>O</v>
      </c>
      <c r="K34" s="7" t="str">
        <f>[1]RHL!F16</f>
        <v>O</v>
      </c>
      <c r="L34" s="7" t="str">
        <f>[1]RHL!G16</f>
        <v>G</v>
      </c>
      <c r="M34" s="9" t="str">
        <f>[1]RHL!H16</f>
        <v>G</v>
      </c>
      <c r="N34" s="9" t="str">
        <f>[1]RHL!I16</f>
        <v>G</v>
      </c>
      <c r="O34" s="7" t="str">
        <f>[1]RHL!J16</f>
        <v>O</v>
      </c>
      <c r="P34" s="8" t="str">
        <f>[1]RHL!K16</f>
        <v>O</v>
      </c>
      <c r="Q34" s="8" t="str">
        <f>[1]RHL!L16</f>
        <v>O</v>
      </c>
      <c r="R34" s="8" t="str">
        <f>[1]RHL!M16</f>
        <v>COVID-G</v>
      </c>
      <c r="S34" s="7" t="str">
        <f>[1]RHL!N16</f>
        <v>O</v>
      </c>
      <c r="T34" s="9" t="str">
        <f>[1]RHL!O16</f>
        <v>O</v>
      </c>
      <c r="U34" s="9" t="str">
        <f>[1]RHL!P16</f>
        <v>O</v>
      </c>
      <c r="V34" s="7" t="str">
        <f>[1]RHL!Q16</f>
        <v>O</v>
      </c>
      <c r="W34" s="7" t="str">
        <f>[1]RHL!R16</f>
        <v>G</v>
      </c>
      <c r="X34" s="7" t="str">
        <f>[1]RHL!S16</f>
        <v>G</v>
      </c>
      <c r="Y34" s="7" t="str">
        <f>[1]RHL!T16</f>
        <v>G</v>
      </c>
      <c r="Z34" s="7" t="str">
        <f>[1]RHL!U16</f>
        <v>O</v>
      </c>
      <c r="AA34" s="9" t="str">
        <f>[1]RHL!V16</f>
        <v>O</v>
      </c>
      <c r="AB34" s="9" t="str">
        <f>[1]RHL!W16</f>
        <v>O</v>
      </c>
      <c r="AC34" s="7" t="str">
        <f>[1]RHL!X16</f>
        <v>P</v>
      </c>
      <c r="AD34" s="7" t="str">
        <f>[1]RHL!Y16</f>
        <v>P</v>
      </c>
      <c r="AE34" s="7" t="str">
        <f>[1]RHL!Z16</f>
        <v>P</v>
      </c>
      <c r="AF34" s="7" t="str">
        <f>[1]RHL!AA16</f>
        <v>P</v>
      </c>
      <c r="AG34" s="7" t="str">
        <f>[1]RHL!AB16</f>
        <v>P</v>
      </c>
      <c r="AH34" s="9" t="str">
        <f>[1]RHL!AC16</f>
        <v>P</v>
      </c>
      <c r="AI34" s="9" t="str">
        <f>[1]RHL!AD16</f>
        <v>P</v>
      </c>
      <c r="AJ34" s="7" t="str">
        <f>[1]RHL!AE16</f>
        <v>P</v>
      </c>
      <c r="AK34" s="7">
        <f>[1]RHL!AF16</f>
        <v>0</v>
      </c>
      <c r="AL34" s="7">
        <f>[1]RHL!AG16</f>
        <v>0</v>
      </c>
      <c r="AM34" s="7">
        <f>[1]RHL!AH16</f>
        <v>0</v>
      </c>
      <c r="AN34" s="7">
        <f>[1]RHL!AI16</f>
        <v>0</v>
      </c>
      <c r="AO34" s="9">
        <f>[1]RHL!AJ16</f>
        <v>0</v>
      </c>
      <c r="AP34" s="9">
        <f>[1]RHL!AK16</f>
        <v>0</v>
      </c>
      <c r="AQ34" s="7">
        <f>[1]RHL!AL16</f>
        <v>0</v>
      </c>
      <c r="AR34" s="7">
        <f>[1]RHL!AM16</f>
        <v>0</v>
      </c>
      <c r="AS34" s="7">
        <f>[1]RHL!AN16</f>
        <v>0</v>
      </c>
      <c r="AT34" s="71">
        <f>[1]RHL!AO16</f>
        <v>0</v>
      </c>
      <c r="AU34" s="7">
        <f>[1]RHL!AP16</f>
        <v>0</v>
      </c>
      <c r="AV34" s="9">
        <f>[1]RHL!AQ16</f>
        <v>0</v>
      </c>
      <c r="AW34" s="9">
        <f>[1]RHL!AR16</f>
        <v>0</v>
      </c>
      <c r="AX34" s="7">
        <f>[1]RHL!AS16</f>
        <v>0</v>
      </c>
      <c r="AY34" s="7">
        <f>[1]RHL!AT16</f>
        <v>0</v>
      </c>
      <c r="AZ34" s="7">
        <f>[1]RHL!AU16</f>
        <v>0</v>
      </c>
      <c r="BA34" s="72">
        <f>[1]RHL!AV16</f>
        <v>0</v>
      </c>
    </row>
    <row r="35" spans="3:53" x14ac:dyDescent="0.35">
      <c r="C35" s="20" t="s">
        <v>29</v>
      </c>
      <c r="D35" s="86" t="s">
        <v>151</v>
      </c>
      <c r="E35" s="7" t="s">
        <v>56</v>
      </c>
      <c r="F35" s="7" t="s">
        <v>63</v>
      </c>
      <c r="G35" s="15"/>
      <c r="H35" s="15"/>
      <c r="I35" s="7" t="s">
        <v>57</v>
      </c>
      <c r="J35" s="7" t="str">
        <f>[1]RHL!E17</f>
        <v>G</v>
      </c>
      <c r="K35" s="7" t="str">
        <f>[1]RHL!F17</f>
        <v>O</v>
      </c>
      <c r="L35" s="7" t="str">
        <f>[1]RHL!G17</f>
        <v>O</v>
      </c>
      <c r="M35" s="9" t="str">
        <f>[1]RHL!H17</f>
        <v>O</v>
      </c>
      <c r="N35" s="9" t="str">
        <f>[1]RHL!I17</f>
        <v>O</v>
      </c>
      <c r="O35" s="7" t="str">
        <f>[1]RHL!J17</f>
        <v>O</v>
      </c>
      <c r="P35" s="8" t="str">
        <f>[1]RHL!K17</f>
        <v>COVID-G</v>
      </c>
      <c r="Q35" s="8" t="str">
        <f>[1]RHL!L17</f>
        <v>COVID-G</v>
      </c>
      <c r="R35" s="8" t="str">
        <f>[1]RHL!M17</f>
        <v>COVID-G</v>
      </c>
      <c r="S35" s="7" t="str">
        <f>[1]RHL!N17</f>
        <v>O</v>
      </c>
      <c r="T35" s="9" t="str">
        <f>[1]RHL!O17</f>
        <v>O</v>
      </c>
      <c r="U35" s="9" t="str">
        <f>[1]RHL!P17</f>
        <v>O</v>
      </c>
      <c r="V35" s="7" t="str">
        <f>[1]RHL!Q17</f>
        <v>O</v>
      </c>
      <c r="W35" s="7" t="str">
        <f>[1]RHL!R17</f>
        <v>COVID-G</v>
      </c>
      <c r="X35" s="7" t="str">
        <f>[1]RHL!S17</f>
        <v>G</v>
      </c>
      <c r="Y35" s="7" t="str">
        <f>[1]RHL!T17</f>
        <v>COVID-G</v>
      </c>
      <c r="Z35" s="7" t="str">
        <f>[1]RHL!U17</f>
        <v>O</v>
      </c>
      <c r="AA35" s="9" t="str">
        <f>[1]RHL!V17</f>
        <v>O</v>
      </c>
      <c r="AB35" s="9" t="str">
        <f>[1]RHL!W17</f>
        <v>O</v>
      </c>
      <c r="AC35" s="7" t="str">
        <f>[1]RHL!X17</f>
        <v>G</v>
      </c>
      <c r="AD35" s="7" t="str">
        <f>[1]RHL!Y17</f>
        <v>G</v>
      </c>
      <c r="AE35" s="7" t="str">
        <f>[1]RHL!Z17</f>
        <v>O</v>
      </c>
      <c r="AF35" s="7" t="str">
        <f>[1]RHL!AA17</f>
        <v>O</v>
      </c>
      <c r="AG35" s="7" t="str">
        <f>[1]RHL!AB17</f>
        <v>O</v>
      </c>
      <c r="AH35" s="9" t="str">
        <f>[1]RHL!AC17</f>
        <v>O</v>
      </c>
      <c r="AI35" s="9" t="str">
        <f>[1]RHL!AD17</f>
        <v>O</v>
      </c>
      <c r="AJ35" s="7" t="str">
        <f>[1]RHL!AE17</f>
        <v>O</v>
      </c>
      <c r="AK35" s="7">
        <f>[1]RHL!AF17</f>
        <v>0</v>
      </c>
      <c r="AL35" s="7">
        <f>[1]RHL!AG17</f>
        <v>0</v>
      </c>
      <c r="AM35" s="7">
        <f>[1]RHL!AH17</f>
        <v>0</v>
      </c>
      <c r="AN35" s="7">
        <f>[1]RHL!AI17</f>
        <v>0</v>
      </c>
      <c r="AO35" s="9">
        <f>[1]RHL!AJ17</f>
        <v>0</v>
      </c>
      <c r="AP35" s="9">
        <f>[1]RHL!AK17</f>
        <v>0</v>
      </c>
      <c r="AQ35" s="7">
        <f>[1]RHL!AL17</f>
        <v>0</v>
      </c>
      <c r="AR35" s="7">
        <f>[1]RHL!AM17</f>
        <v>0</v>
      </c>
      <c r="AS35" s="7">
        <f>[1]RHL!AN17</f>
        <v>0</v>
      </c>
      <c r="AT35" s="71">
        <f>[1]RHL!AO17</f>
        <v>0</v>
      </c>
      <c r="AU35" s="7">
        <f>[1]RHL!AP17</f>
        <v>0</v>
      </c>
      <c r="AV35" s="9">
        <f>[1]RHL!AQ17</f>
        <v>0</v>
      </c>
      <c r="AW35" s="9">
        <f>[1]RHL!AR17</f>
        <v>0</v>
      </c>
      <c r="AX35" s="7">
        <f>[1]RHL!AS17</f>
        <v>0</v>
      </c>
      <c r="AY35" s="7">
        <f>[1]RHL!AT17</f>
        <v>0</v>
      </c>
      <c r="AZ35" s="7">
        <f>[1]RHL!AU17</f>
        <v>0</v>
      </c>
      <c r="BA35" s="72">
        <f>[1]RHL!AV17</f>
        <v>0</v>
      </c>
    </row>
    <row r="36" spans="3:53" x14ac:dyDescent="0.35">
      <c r="C36" s="20" t="s">
        <v>29</v>
      </c>
      <c r="D36" s="86" t="s">
        <v>172</v>
      </c>
      <c r="E36" s="7" t="s">
        <v>56</v>
      </c>
      <c r="F36" s="7" t="s">
        <v>63</v>
      </c>
      <c r="G36" s="15"/>
      <c r="H36" s="15"/>
      <c r="I36" s="7" t="s">
        <v>20</v>
      </c>
      <c r="J36" s="7" t="str">
        <f>[1]RHL!E18</f>
        <v>O</v>
      </c>
      <c r="K36" s="7" t="str">
        <f>[1]RHL!F18</f>
        <v>O</v>
      </c>
      <c r="L36" s="7" t="str">
        <f>[1]RHL!G18</f>
        <v>O</v>
      </c>
      <c r="M36" s="9" t="str">
        <f>[1]RHL!H18</f>
        <v>O</v>
      </c>
      <c r="N36" s="9" t="str">
        <f>[1]RHL!I18</f>
        <v>O</v>
      </c>
      <c r="O36" s="7" t="str">
        <f>[1]RHL!J18</f>
        <v>G</v>
      </c>
      <c r="P36" s="8" t="str">
        <f>[1]RHL!K18</f>
        <v>G</v>
      </c>
      <c r="Q36" s="8" t="str">
        <f>[1]RHL!L18</f>
        <v>O</v>
      </c>
      <c r="R36" s="8" t="str">
        <f>[1]RHL!M18</f>
        <v>O</v>
      </c>
      <c r="S36" s="7" t="str">
        <f>[1]RHL!N18</f>
        <v>O</v>
      </c>
      <c r="T36" s="9" t="str">
        <f>[1]RHL!O18</f>
        <v>O</v>
      </c>
      <c r="U36" s="9" t="str">
        <f>[1]RHL!P18</f>
        <v>O</v>
      </c>
      <c r="V36" s="7" t="str">
        <f>[1]RHL!Q18</f>
        <v>G</v>
      </c>
      <c r="W36" s="7" t="str">
        <f>[1]RHL!R18</f>
        <v>G</v>
      </c>
      <c r="X36" s="7" t="str">
        <f>[1]RHL!S18</f>
        <v>COVID-G</v>
      </c>
      <c r="Y36" s="7" t="str">
        <f>[1]RHL!T18</f>
        <v>O</v>
      </c>
      <c r="Z36" s="7" t="str">
        <f>[1]RHL!U18</f>
        <v>O</v>
      </c>
      <c r="AA36" s="9" t="str">
        <f>[1]RHL!V18</f>
        <v>O</v>
      </c>
      <c r="AB36" s="9" t="str">
        <f>[1]RHL!W18</f>
        <v>O</v>
      </c>
      <c r="AC36" s="7" t="str">
        <f>[1]RHL!X18</f>
        <v>COVID-G</v>
      </c>
      <c r="AD36" s="7" t="str">
        <f>[1]RHL!Y18</f>
        <v>G</v>
      </c>
      <c r="AE36" s="7" t="str">
        <f>[1]RHL!Z18</f>
        <v>G</v>
      </c>
      <c r="AF36" s="7" t="str">
        <f>[1]RHL!AA18</f>
        <v>O</v>
      </c>
      <c r="AG36" s="7" t="str">
        <f>[1]RHL!AB18</f>
        <v>O</v>
      </c>
      <c r="AH36" s="9" t="str">
        <f>[1]RHL!AC18</f>
        <v>O</v>
      </c>
      <c r="AI36" s="9" t="str">
        <f>[1]RHL!AD18</f>
        <v>O</v>
      </c>
      <c r="AJ36" s="7" t="str">
        <f>[1]RHL!AE18</f>
        <v>G</v>
      </c>
      <c r="AK36" s="7">
        <f>[1]RHL!AF18</f>
        <v>0</v>
      </c>
      <c r="AL36" s="7">
        <f>[1]RHL!AG18</f>
        <v>0</v>
      </c>
      <c r="AM36" s="7">
        <f>[1]RHL!AH18</f>
        <v>0</v>
      </c>
      <c r="AN36" s="7">
        <f>[1]RHL!AI18</f>
        <v>0</v>
      </c>
      <c r="AO36" s="9">
        <f>[1]RHL!AJ18</f>
        <v>0</v>
      </c>
      <c r="AP36" s="9">
        <f>[1]RHL!AK18</f>
        <v>0</v>
      </c>
      <c r="AQ36" s="7">
        <f>[1]RHL!AL18</f>
        <v>0</v>
      </c>
      <c r="AR36" s="7">
        <f>[1]RHL!AM18</f>
        <v>0</v>
      </c>
      <c r="AS36" s="7">
        <f>[1]RHL!AN18</f>
        <v>0</v>
      </c>
      <c r="AT36" s="71">
        <f>[1]RHL!AO18</f>
        <v>0</v>
      </c>
      <c r="AU36" s="7">
        <f>[1]RHL!AP18</f>
        <v>0</v>
      </c>
      <c r="AV36" s="9">
        <f>[1]RHL!AQ18</f>
        <v>0</v>
      </c>
      <c r="AW36" s="9">
        <f>[1]RHL!AR18</f>
        <v>0</v>
      </c>
      <c r="AX36" s="7">
        <f>[1]RHL!AS18</f>
        <v>0</v>
      </c>
      <c r="AY36" s="7">
        <f>[1]RHL!AT18</f>
        <v>0</v>
      </c>
      <c r="AZ36" s="7">
        <f>[1]RHL!AU18</f>
        <v>0</v>
      </c>
      <c r="BA36" s="72">
        <f>[1]RHL!AV18</f>
        <v>0</v>
      </c>
    </row>
    <row r="37" spans="3:53" x14ac:dyDescent="0.35">
      <c r="C37" s="20" t="s">
        <v>23</v>
      </c>
      <c r="D37" s="86" t="s">
        <v>174</v>
      </c>
      <c r="E37" s="7" t="s">
        <v>56</v>
      </c>
      <c r="F37" s="7" t="s">
        <v>63</v>
      </c>
      <c r="G37" s="15"/>
      <c r="H37" s="15"/>
      <c r="I37" s="7" t="s">
        <v>21</v>
      </c>
      <c r="J37" s="7" t="str">
        <f>[1]RHL!E19</f>
        <v>T</v>
      </c>
      <c r="K37" s="7" t="str">
        <f>[1]RHL!F19</f>
        <v>COVID-G</v>
      </c>
      <c r="L37" s="7" t="str">
        <f>[1]RHL!G19</f>
        <v>COVID-G</v>
      </c>
      <c r="M37" s="9" t="str">
        <f>[1]RHL!H19</f>
        <v>O</v>
      </c>
      <c r="N37" s="9" t="str">
        <f>[1]RHL!I19</f>
        <v>O</v>
      </c>
      <c r="O37" s="7" t="str">
        <f>[1]RHL!J19</f>
        <v>COVID-G</v>
      </c>
      <c r="P37" s="8" t="str">
        <f>[1]RHL!K19</f>
        <v>COVID-G</v>
      </c>
      <c r="Q37" s="8" t="str">
        <f>[1]RHL!L19</f>
        <v>COVID-G</v>
      </c>
      <c r="R37" s="8" t="str">
        <f>[1]RHL!M19</f>
        <v>COVID-G</v>
      </c>
      <c r="S37" s="7" t="str">
        <f>[1]RHL!N19</f>
        <v>G</v>
      </c>
      <c r="T37" s="9">
        <f>[1]RHL!O19</f>
        <v>0</v>
      </c>
      <c r="U37" s="9">
        <f>[1]RHL!P19</f>
        <v>0</v>
      </c>
      <c r="V37" s="7" t="str">
        <f>[1]RHL!Q19</f>
        <v>COVID-G</v>
      </c>
      <c r="W37" s="7" t="str">
        <f>[1]RHL!R19</f>
        <v>T</v>
      </c>
      <c r="X37" s="7" t="str">
        <f>[1]RHL!S19</f>
        <v>COVID-G</v>
      </c>
      <c r="Y37" s="7" t="str">
        <f>[1]RHL!T19</f>
        <v>G</v>
      </c>
      <c r="Z37" s="7" t="str">
        <f>[1]RHL!U19</f>
        <v>T</v>
      </c>
      <c r="AA37" s="9">
        <f>[1]RHL!V19</f>
        <v>0</v>
      </c>
      <c r="AB37" s="9">
        <f>[1]RHL!W19</f>
        <v>0</v>
      </c>
      <c r="AC37" s="7" t="str">
        <f>[1]RHL!X19</f>
        <v>COVID-G</v>
      </c>
      <c r="AD37" s="7" t="str">
        <f>[1]RHL!Y19</f>
        <v>COVID-G</v>
      </c>
      <c r="AE37" s="7" t="str">
        <f>[1]RHL!Z19</f>
        <v>T</v>
      </c>
      <c r="AF37" s="7" t="str">
        <f>[1]RHL!AA19</f>
        <v>T</v>
      </c>
      <c r="AG37" s="7" t="str">
        <f>[1]RHL!AB19</f>
        <v>COVID-G</v>
      </c>
      <c r="AH37" s="9">
        <f>[1]RHL!AC19</f>
        <v>0</v>
      </c>
      <c r="AI37" s="9">
        <f>[1]RHL!AD19</f>
        <v>0</v>
      </c>
      <c r="AJ37" s="7">
        <f>[1]RHL!AE19</f>
        <v>0</v>
      </c>
      <c r="AK37" s="7" t="str">
        <f>[1]RHL!AF19</f>
        <v>T</v>
      </c>
      <c r="AL37" s="7" t="str">
        <f>[1]RHL!AG19</f>
        <v>COVID-G</v>
      </c>
      <c r="AM37" s="7" t="str">
        <f>[1]RHL!AH19</f>
        <v>T</v>
      </c>
      <c r="AN37" s="7" t="str">
        <f>[1]RHL!AI19</f>
        <v>T</v>
      </c>
      <c r="AO37" s="9">
        <f>[1]RHL!AJ19</f>
        <v>0</v>
      </c>
      <c r="AP37" s="9">
        <f>[1]RHL!AK19</f>
        <v>0</v>
      </c>
      <c r="AQ37" s="7">
        <f>[1]RHL!AL19</f>
        <v>0</v>
      </c>
      <c r="AR37" s="7">
        <f>[1]RHL!AM19</f>
        <v>0</v>
      </c>
      <c r="AS37" s="7">
        <f>[1]RHL!AN19</f>
        <v>0</v>
      </c>
      <c r="AT37" s="71">
        <f>[1]RHL!AO19</f>
        <v>0</v>
      </c>
      <c r="AU37" s="7">
        <f>[1]RHL!AP19</f>
        <v>0</v>
      </c>
      <c r="AV37" s="9">
        <f>[1]RHL!AQ19</f>
        <v>0</v>
      </c>
      <c r="AW37" s="9">
        <f>[1]RHL!AR19</f>
        <v>0</v>
      </c>
      <c r="AX37" s="7">
        <f>[1]RHL!AS19</f>
        <v>0</v>
      </c>
      <c r="AY37" s="7">
        <f>[1]RHL!AT19</f>
        <v>0</v>
      </c>
      <c r="AZ37" s="7">
        <f>[1]RHL!AU19</f>
        <v>0</v>
      </c>
      <c r="BA37" s="72">
        <f>[1]RHL!AV19</f>
        <v>0</v>
      </c>
    </row>
    <row r="38" spans="3:53" x14ac:dyDescent="0.35">
      <c r="C38" s="20" t="s">
        <v>23</v>
      </c>
      <c r="D38" s="86" t="s">
        <v>175</v>
      </c>
      <c r="E38" s="7" t="s">
        <v>56</v>
      </c>
      <c r="F38" s="7" t="s">
        <v>63</v>
      </c>
      <c r="G38" s="15"/>
      <c r="H38" s="15"/>
      <c r="I38" s="7" t="s">
        <v>20</v>
      </c>
      <c r="J38" s="7" t="str">
        <f>[1]RHL!E20</f>
        <v>COVID-G</v>
      </c>
      <c r="K38" s="7" t="str">
        <f>[1]RHL!F20</f>
        <v>T</v>
      </c>
      <c r="L38" s="7" t="str">
        <f>[1]RHL!G20</f>
        <v>T</v>
      </c>
      <c r="M38" s="9" t="str">
        <f>[1]RHL!H20</f>
        <v>O</v>
      </c>
      <c r="N38" s="9" t="str">
        <f>[1]RHL!I20</f>
        <v>O</v>
      </c>
      <c r="O38" s="7" t="str">
        <f>[1]RHL!J20</f>
        <v>COVID-G</v>
      </c>
      <c r="P38" s="8" t="str">
        <f>[1]RHL!K20</f>
        <v>COVID-G</v>
      </c>
      <c r="Q38" s="8" t="str">
        <f>[1]RHL!L20</f>
        <v>COVID-G</v>
      </c>
      <c r="R38" s="8" t="str">
        <f>[1]RHL!M20</f>
        <v>COVID-G</v>
      </c>
      <c r="S38" s="7" t="str">
        <f>[1]RHL!N20</f>
        <v>COVID-G</v>
      </c>
      <c r="T38" s="9">
        <f>[1]RHL!O20</f>
        <v>0</v>
      </c>
      <c r="U38" s="9" t="str">
        <f>[1]RHL!P20</f>
        <v>SOP</v>
      </c>
      <c r="V38" s="7" t="str">
        <f>[1]RHL!Q20</f>
        <v>T</v>
      </c>
      <c r="W38" s="7" t="str">
        <f>[1]RHL!R20</f>
        <v>COVID-G</v>
      </c>
      <c r="X38" s="7" t="str">
        <f>[1]RHL!S20</f>
        <v>T</v>
      </c>
      <c r="Y38" s="7" t="str">
        <f>[1]RHL!T20</f>
        <v>COVID-G</v>
      </c>
      <c r="Z38" s="7" t="str">
        <f>[1]RHL!U20</f>
        <v>COVID-G</v>
      </c>
      <c r="AA38" s="9">
        <f>[1]RHL!V20</f>
        <v>0</v>
      </c>
      <c r="AB38" s="9">
        <f>[1]RHL!W20</f>
        <v>0</v>
      </c>
      <c r="AC38" s="7" t="str">
        <f>[1]RHL!X20</f>
        <v>G</v>
      </c>
      <c r="AD38" s="7" t="str">
        <f>[1]RHL!Y20</f>
        <v>T</v>
      </c>
      <c r="AE38" s="7" t="str">
        <f>[1]RHL!Z20</f>
        <v>COVID-G</v>
      </c>
      <c r="AF38" s="7" t="str">
        <f>[1]RHL!AA20</f>
        <v>COVID-G</v>
      </c>
      <c r="AG38" s="7" t="str">
        <f>[1]RHL!AB20</f>
        <v>T</v>
      </c>
      <c r="AH38" s="9">
        <f>[1]RHL!AC20</f>
        <v>0</v>
      </c>
      <c r="AI38" s="9">
        <f>[1]RHL!AD20</f>
        <v>0</v>
      </c>
      <c r="AJ38" s="7">
        <f>[1]RHL!AE20</f>
        <v>0</v>
      </c>
      <c r="AK38" s="7" t="str">
        <f>[1]RHL!AF20</f>
        <v>SF</v>
      </c>
      <c r="AL38" s="7" t="str">
        <f>[1]RHL!AG20</f>
        <v>G</v>
      </c>
      <c r="AM38" s="7" t="str">
        <f>[1]RHL!AH20</f>
        <v>COVID-G</v>
      </c>
      <c r="AN38" s="7" t="str">
        <f>[1]RHL!AI20</f>
        <v>COVID-G</v>
      </c>
      <c r="AO38" s="9">
        <f>[1]RHL!AJ20</f>
        <v>0</v>
      </c>
      <c r="AP38" s="9">
        <f>[1]RHL!AK20</f>
        <v>0</v>
      </c>
      <c r="AQ38" s="7">
        <f>[1]RHL!AL20</f>
        <v>0</v>
      </c>
      <c r="AR38" s="7">
        <f>[1]RHL!AM20</f>
        <v>0</v>
      </c>
      <c r="AS38" s="7">
        <f>[1]RHL!AN20</f>
        <v>0</v>
      </c>
      <c r="AT38" s="71">
        <f>[1]RHL!AO20</f>
        <v>0</v>
      </c>
      <c r="AU38" s="7">
        <f>[1]RHL!AP20</f>
        <v>0</v>
      </c>
      <c r="AV38" s="9">
        <f>[1]RHL!AQ20</f>
        <v>0</v>
      </c>
      <c r="AW38" s="9">
        <f>[1]RHL!AR20</f>
        <v>0</v>
      </c>
      <c r="AX38" s="7">
        <f>[1]RHL!AS20</f>
        <v>0</v>
      </c>
      <c r="AY38" s="7">
        <f>[1]RHL!AT20</f>
        <v>0</v>
      </c>
      <c r="AZ38" s="7">
        <f>[1]RHL!AU20</f>
        <v>0</v>
      </c>
      <c r="BA38" s="72">
        <f>[1]RHL!AV20</f>
        <v>0</v>
      </c>
    </row>
    <row r="39" spans="3:53" x14ac:dyDescent="0.35">
      <c r="C39" s="20" t="s">
        <v>27</v>
      </c>
      <c r="D39" s="86" t="s">
        <v>160</v>
      </c>
      <c r="E39" s="7" t="s">
        <v>56</v>
      </c>
      <c r="F39" s="7" t="s">
        <v>63</v>
      </c>
      <c r="G39" s="15"/>
      <c r="H39" s="15"/>
      <c r="I39" s="7" t="s">
        <v>33</v>
      </c>
      <c r="J39" s="14"/>
      <c r="K39" s="14"/>
      <c r="L39" s="14"/>
      <c r="M39" s="14"/>
      <c r="N39" s="14"/>
      <c r="O39" s="14"/>
      <c r="P39" s="8"/>
      <c r="Q39" s="14"/>
      <c r="R39" s="14"/>
      <c r="S39" s="14"/>
      <c r="T39" s="14"/>
      <c r="U39" s="14"/>
      <c r="V39" s="14"/>
      <c r="W39" s="14"/>
      <c r="X39" s="7" t="str">
        <f>[1]RHL!S21</f>
        <v>COVID-G</v>
      </c>
      <c r="Y39" s="7" t="str">
        <f>[1]RHL!T21</f>
        <v>G</v>
      </c>
      <c r="Z39" s="7" t="str">
        <f>[1]RHL!U21</f>
        <v>COVID-G</v>
      </c>
      <c r="AA39" s="9">
        <f>[1]RHL!V21</f>
        <v>0</v>
      </c>
      <c r="AB39" s="9">
        <f>[1]RHL!W21</f>
        <v>0</v>
      </c>
      <c r="AC39" s="7" t="str">
        <f>[1]RHL!X21</f>
        <v>COVID-G</v>
      </c>
      <c r="AD39" s="7" t="str">
        <f>[1]RHL!Y21</f>
        <v>COVID-G</v>
      </c>
      <c r="AE39" s="7" t="str">
        <f>[1]RHL!Z21</f>
        <v>COVID-G</v>
      </c>
      <c r="AF39" s="7" t="str">
        <f>[1]RHL!AA21</f>
        <v>COVID-G</v>
      </c>
      <c r="AG39" s="7" t="str">
        <f>[1]RHL!AB21</f>
        <v>COVID-G</v>
      </c>
      <c r="AH39" s="9">
        <f>[1]RHL!AC21</f>
        <v>0</v>
      </c>
      <c r="AI39" s="9">
        <f>[1]RHL!AD21</f>
        <v>0</v>
      </c>
      <c r="AJ39" s="7">
        <f>[1]RHL!AE21</f>
        <v>0</v>
      </c>
      <c r="AK39" s="7" t="str">
        <f>[1]RHL!AF21</f>
        <v>T</v>
      </c>
      <c r="AL39" s="7" t="str">
        <f>[1]RHL!AG21</f>
        <v>T</v>
      </c>
      <c r="AM39" s="7" t="str">
        <f>[1]RHL!AH21</f>
        <v>T</v>
      </c>
      <c r="AN39" s="7" t="str">
        <f>[1]RHL!AI21</f>
        <v>COVID-G</v>
      </c>
      <c r="AO39" s="9">
        <f>[1]RHL!AJ21</f>
        <v>0</v>
      </c>
      <c r="AP39" s="9">
        <f>[1]RHL!AK21</f>
        <v>0</v>
      </c>
      <c r="AQ39" s="7">
        <f>[1]RHL!AL21</f>
        <v>0</v>
      </c>
      <c r="AR39" s="7">
        <f>[1]RHL!AM21</f>
        <v>0</v>
      </c>
      <c r="AS39" s="7">
        <f>[1]RHL!AN21</f>
        <v>0</v>
      </c>
      <c r="AT39" s="71">
        <f>[1]RHL!AO21</f>
        <v>0</v>
      </c>
      <c r="AU39" s="7">
        <f>[1]RHL!AP21</f>
        <v>0</v>
      </c>
      <c r="AV39" s="9">
        <f>[1]RHL!AQ21</f>
        <v>0</v>
      </c>
      <c r="AW39" s="9">
        <f>[1]RHL!AR21</f>
        <v>0</v>
      </c>
      <c r="AX39" s="7">
        <f>[1]RHL!AS21</f>
        <v>0</v>
      </c>
      <c r="AY39" s="7">
        <f>[1]RHL!AT21</f>
        <v>0</v>
      </c>
      <c r="AZ39" s="7">
        <f>[1]RHL!AU21</f>
        <v>0</v>
      </c>
      <c r="BA39" s="72">
        <f>[1]RHL!AV21</f>
        <v>0</v>
      </c>
    </row>
    <row r="40" spans="3:53" x14ac:dyDescent="0.35">
      <c r="C40" s="20" t="s">
        <v>29</v>
      </c>
      <c r="D40" s="86" t="s">
        <v>8</v>
      </c>
      <c r="E40" s="7" t="s">
        <v>56</v>
      </c>
      <c r="F40" s="7" t="s">
        <v>32</v>
      </c>
      <c r="G40" s="15"/>
      <c r="H40" s="15"/>
      <c r="I40" s="7" t="s">
        <v>20</v>
      </c>
      <c r="J40" s="7" t="str">
        <f>[1]RHL!E22</f>
        <v>T</v>
      </c>
      <c r="K40" s="7" t="str">
        <f>[1]RHL!F22</f>
        <v>T</v>
      </c>
      <c r="L40" s="7" t="str">
        <f>[1]RHL!G22</f>
        <v>G</v>
      </c>
      <c r="M40" s="9" t="str">
        <f>[1]RHL!H22</f>
        <v>O</v>
      </c>
      <c r="N40" s="9" t="str">
        <f>[1]RHL!I22</f>
        <v>O</v>
      </c>
      <c r="O40" s="7" t="str">
        <f>[1]RHL!J22</f>
        <v>COVID-G</v>
      </c>
      <c r="P40" s="8" t="str">
        <f>[1]RHL!K22</f>
        <v>COVID-G</v>
      </c>
      <c r="Q40" s="8" t="str">
        <f>[1]RHL!L22</f>
        <v>COVID-G</v>
      </c>
      <c r="R40" s="8" t="str">
        <f>[1]RHL!M22</f>
        <v>COVID-G</v>
      </c>
      <c r="S40" s="7" t="str">
        <f>[1]RHL!N22</f>
        <v>COVID-G</v>
      </c>
      <c r="T40" s="9">
        <f>[1]RHL!O22</f>
        <v>0</v>
      </c>
      <c r="U40" s="9">
        <f>[1]RHL!P22</f>
        <v>0</v>
      </c>
      <c r="V40" s="7" t="str">
        <f>[1]RHL!Q22</f>
        <v>COVID-G</v>
      </c>
      <c r="W40" s="7" t="str">
        <f>[1]RHL!R22</f>
        <v>COVID-G</v>
      </c>
      <c r="X40" s="7" t="str">
        <f>[1]RHL!S22</f>
        <v>COVID-G</v>
      </c>
      <c r="Y40" s="7" t="str">
        <f>[1]RHL!T22</f>
        <v>G</v>
      </c>
      <c r="Z40" s="7" t="str">
        <f>[1]RHL!U22</f>
        <v>T</v>
      </c>
      <c r="AA40" s="9">
        <f>[1]RHL!V22</f>
        <v>0</v>
      </c>
      <c r="AB40" s="9">
        <f>[1]RHL!W22</f>
        <v>0</v>
      </c>
      <c r="AC40" s="7" t="str">
        <f>[1]RHL!X22</f>
        <v>COVID-G</v>
      </c>
      <c r="AD40" s="7" t="str">
        <f>[1]RHL!Y22</f>
        <v>COVID-G</v>
      </c>
      <c r="AE40" s="7" t="str">
        <f>[1]RHL!Z22</f>
        <v>COVID-G</v>
      </c>
      <c r="AF40" s="7" t="str">
        <f>[1]RHL!AA22</f>
        <v>COVID-G</v>
      </c>
      <c r="AG40" s="7" t="str">
        <f>[1]RHL!AB22</f>
        <v>COVID-G</v>
      </c>
      <c r="AH40" s="9">
        <f>[1]RHL!AC22</f>
        <v>0</v>
      </c>
      <c r="AI40" s="9">
        <f>[1]RHL!AD22</f>
        <v>0</v>
      </c>
      <c r="AJ40" s="7">
        <f>[1]RHL!AE22</f>
        <v>0</v>
      </c>
      <c r="AK40" s="7" t="str">
        <f>[1]RHL!AF22</f>
        <v>COVID-G</v>
      </c>
      <c r="AL40" s="7" t="str">
        <f>[1]RHL!AG22</f>
        <v>COVID-G</v>
      </c>
      <c r="AM40" s="7" t="str">
        <f>[1]RHL!AH22</f>
        <v>COVID-G</v>
      </c>
      <c r="AN40" s="7" t="str">
        <f>[1]RHL!AI22</f>
        <v>COVID-G</v>
      </c>
      <c r="AO40" s="9">
        <f>[1]RHL!AJ22</f>
        <v>0</v>
      </c>
      <c r="AP40" s="9">
        <f>[1]RHL!AK22</f>
        <v>0</v>
      </c>
      <c r="AQ40" s="7">
        <f>[1]RHL!AL22</f>
        <v>0</v>
      </c>
      <c r="AR40" s="7">
        <f>[1]RHL!AM22</f>
        <v>0</v>
      </c>
      <c r="AS40" s="7">
        <f>[1]RHL!AN22</f>
        <v>0</v>
      </c>
      <c r="AT40" s="71">
        <f>[1]RHL!AO22</f>
        <v>0</v>
      </c>
      <c r="AU40" s="7">
        <f>[1]RHL!AP22</f>
        <v>0</v>
      </c>
      <c r="AV40" s="9">
        <f>[1]RHL!AQ22</f>
        <v>0</v>
      </c>
      <c r="AW40" s="9">
        <f>[1]RHL!AR22</f>
        <v>0</v>
      </c>
      <c r="AX40" s="7">
        <f>[1]RHL!AS22</f>
        <v>0</v>
      </c>
      <c r="AY40" s="7">
        <f>[1]RHL!AT22</f>
        <v>0</v>
      </c>
      <c r="AZ40" s="7">
        <f>[1]RHL!AU22</f>
        <v>0</v>
      </c>
      <c r="BA40" s="72">
        <f>[1]RHL!AV22</f>
        <v>0</v>
      </c>
    </row>
    <row r="41" spans="3:53" x14ac:dyDescent="0.35">
      <c r="C41" s="20" t="s">
        <v>29</v>
      </c>
      <c r="D41" s="86" t="s">
        <v>176</v>
      </c>
      <c r="E41" s="7" t="s">
        <v>56</v>
      </c>
      <c r="F41" s="7" t="s">
        <v>63</v>
      </c>
      <c r="G41" s="15"/>
      <c r="H41" s="15"/>
      <c r="I41" s="7" t="s">
        <v>20</v>
      </c>
      <c r="J41" s="7" t="str">
        <f>[1]RHL!E23</f>
        <v>P</v>
      </c>
      <c r="K41" s="7" t="str">
        <f>[1]RHL!F23</f>
        <v>P</v>
      </c>
      <c r="L41" s="7" t="str">
        <f>[1]RHL!G23</f>
        <v>P</v>
      </c>
      <c r="M41" s="9" t="str">
        <f>[1]RHL!H23</f>
        <v>P</v>
      </c>
      <c r="N41" s="9" t="str">
        <f>[1]RHL!I23</f>
        <v>P</v>
      </c>
      <c r="O41" s="7" t="str">
        <f>[1]RHL!J23</f>
        <v>P</v>
      </c>
      <c r="P41" s="8" t="str">
        <f>[1]RHL!K23</f>
        <v>P</v>
      </c>
      <c r="Q41" s="8" t="str">
        <f>[1]RHL!L23</f>
        <v>P</v>
      </c>
      <c r="R41" s="8" t="str">
        <f>[1]RHL!M23</f>
        <v>P</v>
      </c>
      <c r="S41" s="7" t="str">
        <f>[1]RHL!N23</f>
        <v>P</v>
      </c>
      <c r="T41" s="9" t="str">
        <f>[1]RHL!O23</f>
        <v>P</v>
      </c>
      <c r="U41" s="9" t="str">
        <f>[1]RHL!P23</f>
        <v>P</v>
      </c>
      <c r="V41" s="7" t="str">
        <f>[1]RHL!Q23</f>
        <v>T</v>
      </c>
      <c r="W41" s="7" t="str">
        <f>[1]RHL!R23</f>
        <v>T</v>
      </c>
      <c r="X41" s="7">
        <f>[1]RHL!S23</f>
        <v>0</v>
      </c>
      <c r="Y41" s="7">
        <f>[1]RHL!T23</f>
        <v>0</v>
      </c>
      <c r="Z41" s="7">
        <f>[1]RHL!U23</f>
        <v>0</v>
      </c>
      <c r="AA41" s="9">
        <f>[1]RHL!V23</f>
        <v>0</v>
      </c>
      <c r="AB41" s="9">
        <f>[1]RHL!W23</f>
        <v>0</v>
      </c>
      <c r="AC41" s="7" t="str">
        <f>[1]RHL!X23</f>
        <v>A</v>
      </c>
      <c r="AD41" s="7" t="str">
        <f>[1]RHL!Y23</f>
        <v>A</v>
      </c>
      <c r="AE41" s="7">
        <f>[1]RHL!Z23</f>
        <v>0</v>
      </c>
      <c r="AF41" s="7">
        <f>[1]RHL!AA23</f>
        <v>0</v>
      </c>
      <c r="AG41" s="7">
        <f>[1]RHL!AB23</f>
        <v>0</v>
      </c>
      <c r="AH41" s="9">
        <f>[1]RHL!AC23</f>
        <v>0</v>
      </c>
      <c r="AI41" s="9">
        <f>[1]RHL!AD23</f>
        <v>0</v>
      </c>
      <c r="AJ41" s="7">
        <f>[1]RHL!AE23</f>
        <v>0</v>
      </c>
      <c r="AK41" s="7">
        <f>[1]RHL!AF23</f>
        <v>0</v>
      </c>
      <c r="AL41" s="7">
        <f>[1]RHL!AG23</f>
        <v>0</v>
      </c>
      <c r="AM41" s="7">
        <f>[1]RHL!AH23</f>
        <v>0</v>
      </c>
      <c r="AN41" s="7" t="str">
        <f>[1]RHL!AI23</f>
        <v>T</v>
      </c>
      <c r="AO41" s="9">
        <f>[1]RHL!AJ23</f>
        <v>0</v>
      </c>
      <c r="AP41" s="9">
        <f>[1]RHL!AK23</f>
        <v>0</v>
      </c>
      <c r="AQ41" s="7">
        <f>[1]RHL!AL23</f>
        <v>0</v>
      </c>
      <c r="AR41" s="7">
        <f>[1]RHL!AM23</f>
        <v>0</v>
      </c>
      <c r="AS41" s="7">
        <f>[1]RHL!AN23</f>
        <v>0</v>
      </c>
      <c r="AT41" s="71">
        <f>[1]RHL!AO23</f>
        <v>0</v>
      </c>
      <c r="AU41" s="7">
        <f>[1]RHL!AP23</f>
        <v>0</v>
      </c>
      <c r="AV41" s="9">
        <f>[1]RHL!AQ23</f>
        <v>0</v>
      </c>
      <c r="AW41" s="9">
        <f>[1]RHL!AR23</f>
        <v>0</v>
      </c>
      <c r="AX41" s="7">
        <f>[1]RHL!AS23</f>
        <v>0</v>
      </c>
      <c r="AY41" s="7">
        <f>[1]RHL!AT23</f>
        <v>0</v>
      </c>
      <c r="AZ41" s="7">
        <f>[1]RHL!AU23</f>
        <v>0</v>
      </c>
      <c r="BA41" s="72">
        <f>[1]RHL!AV23</f>
        <v>0</v>
      </c>
    </row>
    <row r="42" spans="3:53" x14ac:dyDescent="0.35">
      <c r="C42" s="20" t="s">
        <v>29</v>
      </c>
      <c r="D42" s="86" t="s">
        <v>177</v>
      </c>
      <c r="E42" s="7" t="s">
        <v>56</v>
      </c>
      <c r="F42" s="7" t="s">
        <v>63</v>
      </c>
      <c r="G42" s="15"/>
      <c r="H42" s="15"/>
      <c r="I42" s="7" t="s">
        <v>20</v>
      </c>
      <c r="J42" s="7" t="str">
        <f>[1]RHL!E24</f>
        <v>T</v>
      </c>
      <c r="K42" s="7" t="str">
        <f>[1]RHL!F24</f>
        <v>O</v>
      </c>
      <c r="L42" s="7" t="str">
        <f>[1]RHL!G24</f>
        <v>O</v>
      </c>
      <c r="M42" s="9" t="str">
        <f>[1]RHL!H24</f>
        <v>O</v>
      </c>
      <c r="N42" s="9" t="str">
        <f>[1]RHL!I24</f>
        <v>O</v>
      </c>
      <c r="O42" s="7" t="str">
        <f>[1]RHL!J24</f>
        <v>COVID-G</v>
      </c>
      <c r="P42" s="8" t="str">
        <f>[1]RHL!K24</f>
        <v>O</v>
      </c>
      <c r="Q42" s="8" t="str">
        <f>[1]RHL!L24</f>
        <v>O</v>
      </c>
      <c r="R42" s="8" t="str">
        <f>[1]RHL!M24</f>
        <v>O</v>
      </c>
      <c r="S42" s="7" t="str">
        <f>[1]RHL!N24</f>
        <v>R</v>
      </c>
      <c r="T42" s="9">
        <f>[1]RHL!O24</f>
        <v>0</v>
      </c>
      <c r="U42" s="9">
        <f>[1]RHL!P24</f>
        <v>0</v>
      </c>
      <c r="V42" s="7" t="str">
        <f>[1]RHL!Q24</f>
        <v>O</v>
      </c>
      <c r="W42" s="7" t="str">
        <f>[1]RHL!R24</f>
        <v>O</v>
      </c>
      <c r="X42" s="7" t="str">
        <f>[1]RHL!S24</f>
        <v>O</v>
      </c>
      <c r="Y42" s="7" t="str">
        <f>[1]RHL!T24</f>
        <v>O</v>
      </c>
      <c r="Z42" s="7" t="str">
        <f>[1]RHL!U24</f>
        <v>O</v>
      </c>
      <c r="AA42" s="9">
        <f>[1]RHL!V24</f>
        <v>0</v>
      </c>
      <c r="AB42" s="9">
        <f>[1]RHL!W24</f>
        <v>0</v>
      </c>
      <c r="AC42" s="7" t="str">
        <f>[1]RHL!X24</f>
        <v>COVID-G</v>
      </c>
      <c r="AD42" s="7" t="str">
        <f>[1]RHL!Y24</f>
        <v>O</v>
      </c>
      <c r="AE42" s="7" t="str">
        <f>[1]RHL!Z24</f>
        <v>R</v>
      </c>
      <c r="AF42" s="7" t="str">
        <f>[1]RHL!AA24</f>
        <v>R</v>
      </c>
      <c r="AG42" s="7" t="str">
        <f>[1]RHL!AB24</f>
        <v>R</v>
      </c>
      <c r="AH42" s="9">
        <f>[1]RHL!AC24</f>
        <v>0</v>
      </c>
      <c r="AI42" s="9">
        <f>[1]RHL!AD24</f>
        <v>0</v>
      </c>
      <c r="AJ42" s="7">
        <f>[1]RHL!AE24</f>
        <v>0</v>
      </c>
      <c r="AK42" s="7" t="str">
        <f>[1]RHL!AF24</f>
        <v>COVID-G</v>
      </c>
      <c r="AL42" s="7" t="str">
        <f>[1]RHL!AG24</f>
        <v>COVID-G</v>
      </c>
      <c r="AM42" s="7" t="str">
        <f>[1]RHL!AH24</f>
        <v>COVID-G</v>
      </c>
      <c r="AN42" s="7" t="str">
        <f>[1]RHL!AI24</f>
        <v>O</v>
      </c>
      <c r="AO42" s="9">
        <f>[1]RHL!AJ24</f>
        <v>0</v>
      </c>
      <c r="AP42" s="9">
        <f>[1]RHL!AK24</f>
        <v>0</v>
      </c>
      <c r="AQ42" s="7">
        <f>[1]RHL!AL24</f>
        <v>0</v>
      </c>
      <c r="AR42" s="7">
        <f>[1]RHL!AM24</f>
        <v>0</v>
      </c>
      <c r="AS42" s="7">
        <f>[1]RHL!AN24</f>
        <v>0</v>
      </c>
      <c r="AT42" s="71">
        <f>[1]RHL!AO24</f>
        <v>0</v>
      </c>
      <c r="AU42" s="7">
        <f>[1]RHL!AP24</f>
        <v>0</v>
      </c>
      <c r="AV42" s="9">
        <f>[1]RHL!AQ24</f>
        <v>0</v>
      </c>
      <c r="AW42" s="9">
        <f>[1]RHL!AR24</f>
        <v>0</v>
      </c>
      <c r="AX42" s="7">
        <f>[1]RHL!AS24</f>
        <v>0</v>
      </c>
      <c r="AY42" s="7">
        <f>[1]RHL!AT24</f>
        <v>0</v>
      </c>
      <c r="AZ42" s="7">
        <f>[1]RHL!AU24</f>
        <v>0</v>
      </c>
      <c r="BA42" s="72">
        <f>[1]RHL!AV24</f>
        <v>0</v>
      </c>
    </row>
    <row r="43" spans="3:53" x14ac:dyDescent="0.35">
      <c r="C43" s="20" t="s">
        <v>29</v>
      </c>
      <c r="D43" s="86" t="s">
        <v>178</v>
      </c>
      <c r="E43" s="7" t="s">
        <v>56</v>
      </c>
      <c r="F43" s="7" t="s">
        <v>63</v>
      </c>
      <c r="G43" s="15"/>
      <c r="H43" s="15"/>
      <c r="I43" s="7" t="s">
        <v>76</v>
      </c>
      <c r="J43" s="7" t="str">
        <f>[1]RHL!E25</f>
        <v>O</v>
      </c>
      <c r="K43" s="7" t="str">
        <f>[1]RHL!F25</f>
        <v>O</v>
      </c>
      <c r="L43" s="7" t="str">
        <f>[1]RHL!G25</f>
        <v>O</v>
      </c>
      <c r="M43" s="9" t="str">
        <f>[1]RHL!H25</f>
        <v>COVID-E</v>
      </c>
      <c r="N43" s="9" t="str">
        <f>[1]RHL!I25</f>
        <v>COVID-E</v>
      </c>
      <c r="O43" s="7" t="str">
        <f>[1]RHL!J25</f>
        <v>O</v>
      </c>
      <c r="P43" s="8" t="str">
        <f>[1]RHL!K25</f>
        <v>O</v>
      </c>
      <c r="Q43" s="8" t="str">
        <f>[1]RHL!L25</f>
        <v>O</v>
      </c>
      <c r="R43" s="8" t="str">
        <f>[1]RHL!M25</f>
        <v>COVID-G</v>
      </c>
      <c r="S43" s="7" t="str">
        <f>[1]RHL!N25</f>
        <v>COVID-G</v>
      </c>
      <c r="T43" s="9">
        <f>[1]RHL!O25</f>
        <v>0</v>
      </c>
      <c r="U43" s="9">
        <f>[1]RHL!P25</f>
        <v>0</v>
      </c>
      <c r="V43" s="7" t="str">
        <f>[1]RHL!Q25</f>
        <v>O</v>
      </c>
      <c r="W43" s="7" t="str">
        <f>[1]RHL!R25</f>
        <v>O</v>
      </c>
      <c r="X43" s="7" t="str">
        <f>[1]RHL!S25</f>
        <v>R</v>
      </c>
      <c r="Y43" s="7" t="str">
        <f>[1]RHL!T25</f>
        <v>R</v>
      </c>
      <c r="Z43" s="7" t="str">
        <f>[1]RHL!U25</f>
        <v>COVID-G</v>
      </c>
      <c r="AA43" s="9">
        <f>[1]RHL!V25</f>
        <v>0</v>
      </c>
      <c r="AB43" s="9">
        <f>[1]RHL!W25</f>
        <v>0</v>
      </c>
      <c r="AC43" s="7" t="str">
        <f>[1]RHL!X25</f>
        <v>O</v>
      </c>
      <c r="AD43" s="7" t="str">
        <f>[1]RHL!Y25</f>
        <v>COVID-G</v>
      </c>
      <c r="AE43" s="7" t="str">
        <f>[1]RHL!Z25</f>
        <v>COVID-G</v>
      </c>
      <c r="AF43" s="7" t="str">
        <f>[1]RHL!AA25</f>
        <v>O</v>
      </c>
      <c r="AG43" s="7" t="str">
        <f>[1]RHL!AB25</f>
        <v>O</v>
      </c>
      <c r="AH43" s="9">
        <f>[1]RHL!AC25</f>
        <v>0</v>
      </c>
      <c r="AI43" s="9">
        <f>[1]RHL!AD25</f>
        <v>0</v>
      </c>
      <c r="AJ43" s="7">
        <f>[1]RHL!AE25</f>
        <v>0</v>
      </c>
      <c r="AK43" s="7" t="str">
        <f>[1]RHL!AF25</f>
        <v>O</v>
      </c>
      <c r="AL43" s="7" t="str">
        <f>[1]RHL!AG25</f>
        <v>O</v>
      </c>
      <c r="AM43" s="7" t="str">
        <f>[1]RHL!AH25</f>
        <v>O</v>
      </c>
      <c r="AN43" s="7" t="str">
        <f>[1]RHL!AI25</f>
        <v>O</v>
      </c>
      <c r="AO43" s="9">
        <f>[1]RHL!AJ25</f>
        <v>0</v>
      </c>
      <c r="AP43" s="9">
        <f>[1]RHL!AK25</f>
        <v>0</v>
      </c>
      <c r="AQ43" s="7">
        <f>[1]RHL!AL25</f>
        <v>0</v>
      </c>
      <c r="AR43" s="7">
        <f>[1]RHL!AM25</f>
        <v>0</v>
      </c>
      <c r="AS43" s="7">
        <f>[1]RHL!AN25</f>
        <v>0</v>
      </c>
      <c r="AT43" s="71">
        <f>[1]RHL!AO25</f>
        <v>0</v>
      </c>
      <c r="AU43" s="7">
        <f>[1]RHL!AP25</f>
        <v>0</v>
      </c>
      <c r="AV43" s="9">
        <f>[1]RHL!AQ25</f>
        <v>0</v>
      </c>
      <c r="AW43" s="9">
        <f>[1]RHL!AR25</f>
        <v>0</v>
      </c>
      <c r="AX43" s="7">
        <f>[1]RHL!AS25</f>
        <v>0</v>
      </c>
      <c r="AY43" s="7">
        <f>[1]RHL!AT25</f>
        <v>0</v>
      </c>
      <c r="AZ43" s="7">
        <f>[1]RHL!AU25</f>
        <v>0</v>
      </c>
      <c r="BA43" s="72">
        <f>[1]RHL!AV25</f>
        <v>0</v>
      </c>
    </row>
    <row r="44" spans="3:53" x14ac:dyDescent="0.35">
      <c r="C44" s="20" t="s">
        <v>29</v>
      </c>
      <c r="D44" s="86" t="s">
        <v>170</v>
      </c>
      <c r="E44" s="7" t="s">
        <v>56</v>
      </c>
      <c r="F44" s="7" t="s">
        <v>63</v>
      </c>
      <c r="G44" s="15"/>
      <c r="H44" s="15"/>
      <c r="I44" s="7" t="s">
        <v>57</v>
      </c>
      <c r="J44" s="7" t="str">
        <f>[1]RHL!E26</f>
        <v>COVID-G</v>
      </c>
      <c r="K44" s="7" t="str">
        <f>[1]RHL!F26</f>
        <v>COVID-G</v>
      </c>
      <c r="L44" s="7" t="str">
        <f>[1]RHL!G26</f>
        <v>COVID-G</v>
      </c>
      <c r="M44" s="9" t="str">
        <f>[1]RHL!H26</f>
        <v>O</v>
      </c>
      <c r="N44" s="9" t="str">
        <f>[1]RHL!I26</f>
        <v>O</v>
      </c>
      <c r="O44" s="7" t="str">
        <f>[1]RHL!J26</f>
        <v>COVID-G</v>
      </c>
      <c r="P44" s="8" t="str">
        <f>[1]RHL!K26</f>
        <v>COVID-G</v>
      </c>
      <c r="Q44" s="8" t="str">
        <f>[1]RHL!L26</f>
        <v>COVID-G</v>
      </c>
      <c r="R44" s="8" t="str">
        <f>[1]RHL!M26</f>
        <v>O</v>
      </c>
      <c r="S44" s="7" t="str">
        <f>[1]RHL!N26</f>
        <v>O</v>
      </c>
      <c r="T44" s="9">
        <f>[1]RHL!O26</f>
        <v>0</v>
      </c>
      <c r="U44" s="9">
        <f>[1]RHL!P26</f>
        <v>0</v>
      </c>
      <c r="V44" s="7" t="str">
        <f>[1]RHL!Q26</f>
        <v>COVID-G</v>
      </c>
      <c r="W44" s="7" t="str">
        <f>[1]RHL!R26</f>
        <v>COVID-G</v>
      </c>
      <c r="X44" s="7" t="str">
        <f>[1]RHL!S26</f>
        <v>P</v>
      </c>
      <c r="Y44" s="7" t="str">
        <f>[1]RHL!T26</f>
        <v>P</v>
      </c>
      <c r="Z44" s="7" t="str">
        <f>[1]RHL!U26</f>
        <v>P</v>
      </c>
      <c r="AA44" s="9">
        <f>[1]RHL!V26</f>
        <v>0</v>
      </c>
      <c r="AB44" s="9">
        <f>[1]RHL!W26</f>
        <v>0</v>
      </c>
      <c r="AC44" s="7" t="str">
        <f>[1]RHL!X26</f>
        <v xml:space="preserve">P </v>
      </c>
      <c r="AD44" s="7" t="str">
        <f>[1]RHL!Y26</f>
        <v>P</v>
      </c>
      <c r="AE44" s="7" t="str">
        <f>[1]RHL!Z26</f>
        <v>P</v>
      </c>
      <c r="AF44" s="7" t="str">
        <f>[1]RHL!AA26</f>
        <v>P</v>
      </c>
      <c r="AG44" s="7" t="str">
        <f>[1]RHL!AB26</f>
        <v xml:space="preserve">P </v>
      </c>
      <c r="AH44" s="9">
        <f>[1]RHL!AC26</f>
        <v>0</v>
      </c>
      <c r="AI44" s="9">
        <f>[1]RHL!AD26</f>
        <v>0</v>
      </c>
      <c r="AJ44" s="7" t="str">
        <f>[1]RHL!AE26</f>
        <v>P</v>
      </c>
      <c r="AK44" s="7" t="str">
        <f>[1]RHL!AF26</f>
        <v>P</v>
      </c>
      <c r="AL44" s="7" t="str">
        <f>[1]RHL!AG26</f>
        <v>P</v>
      </c>
      <c r="AM44" s="7" t="str">
        <f>[1]RHL!AH26</f>
        <v>P</v>
      </c>
      <c r="AN44" s="7" t="str">
        <f>[1]RHL!AI26</f>
        <v>COVID-G</v>
      </c>
      <c r="AO44" s="9">
        <f>[1]RHL!AJ26</f>
        <v>0</v>
      </c>
      <c r="AP44" s="9">
        <f>[1]RHL!AK26</f>
        <v>0</v>
      </c>
      <c r="AQ44" s="7">
        <f>[1]RHL!AL26</f>
        <v>0</v>
      </c>
      <c r="AR44" s="7">
        <f>[1]RHL!AM26</f>
        <v>0</v>
      </c>
      <c r="AS44" s="7">
        <f>[1]RHL!AN26</f>
        <v>0</v>
      </c>
      <c r="AT44" s="71">
        <f>[1]RHL!AO26</f>
        <v>0</v>
      </c>
      <c r="AU44" s="7">
        <f>[1]RHL!AP26</f>
        <v>0</v>
      </c>
      <c r="AV44" s="9">
        <f>[1]RHL!AQ26</f>
        <v>0</v>
      </c>
      <c r="AW44" s="9">
        <f>[1]RHL!AR26</f>
        <v>0</v>
      </c>
      <c r="AX44" s="7">
        <f>[1]RHL!AS26</f>
        <v>0</v>
      </c>
      <c r="AY44" s="7">
        <f>[1]RHL!AT26</f>
        <v>0</v>
      </c>
      <c r="AZ44" s="7">
        <f>[1]RHL!AU26</f>
        <v>0</v>
      </c>
      <c r="BA44" s="72">
        <f>[1]RHL!AV26</f>
        <v>0</v>
      </c>
    </row>
    <row r="45" spans="3:53" x14ac:dyDescent="0.35">
      <c r="C45" s="20" t="s">
        <v>23</v>
      </c>
      <c r="D45" s="86" t="s">
        <v>172</v>
      </c>
      <c r="E45" s="7" t="s">
        <v>14</v>
      </c>
      <c r="F45" s="7" t="s">
        <v>63</v>
      </c>
      <c r="G45" s="15"/>
      <c r="H45" s="15"/>
      <c r="I45" s="7" t="s">
        <v>20</v>
      </c>
      <c r="J45" s="7" t="str">
        <f>[1]SSH!E3</f>
        <v>T</v>
      </c>
      <c r="K45" s="7" t="str">
        <f>[1]SSH!F3</f>
        <v>COVID-E</v>
      </c>
      <c r="L45" s="7" t="str">
        <f>[1]SSH!G3</f>
        <v>COVID -G</v>
      </c>
      <c r="M45" s="9" t="str">
        <f>[1]SSH!H3</f>
        <v>O</v>
      </c>
      <c r="N45" s="9" t="str">
        <f>[1]SSH!I3</f>
        <v>O</v>
      </c>
      <c r="O45" s="7" t="str">
        <f>[1]SSH!J3</f>
        <v>COVID-G</v>
      </c>
      <c r="P45" s="8" t="str">
        <f>[1]SSH!K3</f>
        <v>COVID-G</v>
      </c>
      <c r="Q45" s="8" t="str">
        <f>[1]SSH!L3</f>
        <v>COVID-G</v>
      </c>
      <c r="R45" s="8" t="s">
        <v>17</v>
      </c>
      <c r="S45" s="7" t="str">
        <f>[1]SSH!N3</f>
        <v>COVID-G</v>
      </c>
      <c r="T45" s="9" t="str">
        <f>[1]SSH!O3</f>
        <v>O</v>
      </c>
      <c r="U45" s="9" t="str">
        <f>[1]SSH!P3</f>
        <v>O</v>
      </c>
      <c r="V45" s="7" t="str">
        <f>[1]SSH!Q3</f>
        <v>COVID-G</v>
      </c>
      <c r="W45" s="7" t="str">
        <f>[1]SSH!R3</f>
        <v>COVID-G</v>
      </c>
      <c r="X45" s="7" t="str">
        <f>[1]SSH!S3</f>
        <v>COVID-G</v>
      </c>
      <c r="Y45" s="7" t="str">
        <f>[1]SSH!T3</f>
        <v>COVID-G</v>
      </c>
      <c r="Z45" s="7" t="str">
        <f>[1]SSH!U3</f>
        <v>COVID-G</v>
      </c>
      <c r="AA45" s="9" t="str">
        <f>[1]SSH!V3</f>
        <v>O</v>
      </c>
      <c r="AB45" s="9" t="str">
        <f>[1]SSH!W3</f>
        <v>O</v>
      </c>
      <c r="AC45" s="7" t="str">
        <f>[1]SSH!X3</f>
        <v>COVID-G</v>
      </c>
      <c r="AD45" s="7" t="str">
        <f>[1]SSH!Y3</f>
        <v>COVID-G</v>
      </c>
      <c r="AE45" s="7" t="str">
        <f>[1]SSH!Z3</f>
        <v>COVID-G</v>
      </c>
      <c r="AF45" s="7" t="str">
        <f>[1]SSH!AA3</f>
        <v>G</v>
      </c>
      <c r="AG45" s="7" t="str">
        <f>[1]SSH!AB3</f>
        <v>T</v>
      </c>
      <c r="AH45" s="9" t="str">
        <f>[1]SSH!AC3</f>
        <v>O</v>
      </c>
      <c r="AI45" s="9" t="str">
        <f>[1]SSH!AD3</f>
        <v>O</v>
      </c>
      <c r="AJ45" s="7" t="str">
        <f>[1]SSH!AE3</f>
        <v>COVID-G</v>
      </c>
      <c r="AK45" s="7" t="str">
        <f>[1]SSH!AF3</f>
        <v>COVID-G</v>
      </c>
      <c r="AL45" s="7" t="str">
        <f>[1]SSH!AG3</f>
        <v>COVID-G</v>
      </c>
      <c r="AM45" s="7" t="str">
        <f>[1]SSH!AH3</f>
        <v>COVID-G</v>
      </c>
      <c r="AN45" s="7" t="str">
        <f>[1]SSH!AI3</f>
        <v>COVID-G</v>
      </c>
      <c r="AO45" s="9" t="str">
        <f>[1]SSH!AJ3</f>
        <v>O</v>
      </c>
      <c r="AP45" s="9" t="str">
        <f>[1]SSH!AK3</f>
        <v>O</v>
      </c>
      <c r="AQ45" s="7" t="str">
        <f>[1]SSH!AL3</f>
        <v>COVID-G</v>
      </c>
      <c r="AR45" s="7" t="str">
        <f>[1]SSH!AM3</f>
        <v>COVID-G</v>
      </c>
      <c r="AS45" s="7" t="str">
        <f>[1]SSH!AN3</f>
        <v>COVID-G</v>
      </c>
      <c r="AT45" s="71" t="str">
        <f>[1]SSH!AO3</f>
        <v>COVID-G</v>
      </c>
      <c r="AU45" s="7" t="str">
        <f>[1]SSH!AP3</f>
        <v>COVID-G</v>
      </c>
      <c r="AV45" s="9" t="str">
        <f>[1]SSH!AQ3</f>
        <v>O</v>
      </c>
      <c r="AW45" s="9" t="str">
        <f>[1]SSH!AR3</f>
        <v>O</v>
      </c>
      <c r="AX45" s="7" t="str">
        <f>[1]SSH!AS3</f>
        <v>T</v>
      </c>
      <c r="AY45" s="7" t="str">
        <f>[1]SSH!AT3</f>
        <v>T</v>
      </c>
      <c r="AZ45" s="7" t="str">
        <f>[1]SSH!AU3</f>
        <v>T</v>
      </c>
      <c r="BA45" s="72" t="str">
        <f>[1]SSH!AV3</f>
        <v>G</v>
      </c>
    </row>
    <row r="46" spans="3:53" x14ac:dyDescent="0.35">
      <c r="C46" s="20" t="s">
        <v>27</v>
      </c>
      <c r="D46" s="86" t="s">
        <v>162</v>
      </c>
      <c r="E46" s="7" t="s">
        <v>14</v>
      </c>
      <c r="F46" s="7" t="s">
        <v>63</v>
      </c>
      <c r="G46" s="15"/>
      <c r="H46" s="15"/>
      <c r="I46" s="7" t="s">
        <v>20</v>
      </c>
      <c r="J46" s="7" t="str">
        <f>[1]SSH!E4</f>
        <v>COVID-E</v>
      </c>
      <c r="K46" s="7" t="str">
        <f>[1]SSH!F4</f>
        <v>T</v>
      </c>
      <c r="L46" s="7" t="str">
        <f>[1]SSH!G4</f>
        <v>T</v>
      </c>
      <c r="M46" s="9" t="str">
        <f>[1]SSH!H4</f>
        <v>G</v>
      </c>
      <c r="N46" s="9" t="str">
        <f>[1]SSH!I4</f>
        <v>O</v>
      </c>
      <c r="O46" s="7" t="str">
        <f>[1]SSH!J4</f>
        <v>COVID-E</v>
      </c>
      <c r="P46" s="8" t="str">
        <f>[1]SSH!K4</f>
        <v>COVID-G</v>
      </c>
      <c r="Q46" s="8" t="str">
        <f>[1]SSH!L4</f>
        <v>COVID-G</v>
      </c>
      <c r="R46" s="8" t="str">
        <f>[1]SSH!M4</f>
        <v>COVID-G</v>
      </c>
      <c r="S46" s="7" t="str">
        <f>[1]SSH!N4</f>
        <v>COVID-G</v>
      </c>
      <c r="T46" s="9" t="str">
        <f>[1]SSH!O4</f>
        <v>O</v>
      </c>
      <c r="U46" s="9" t="str">
        <f>[1]SSH!P4</f>
        <v>O</v>
      </c>
      <c r="V46" s="7" t="str">
        <f>[1]SSH!Q4</f>
        <v>COVID-G</v>
      </c>
      <c r="W46" s="7" t="str">
        <f>[1]SSH!R4</f>
        <v>COVID-G</v>
      </c>
      <c r="X46" s="7" t="str">
        <f>[1]SSH!S4</f>
        <v>COVID-G</v>
      </c>
      <c r="Y46" s="7" t="str">
        <f>[1]SSH!T4</f>
        <v>COVID-G</v>
      </c>
      <c r="Z46" s="7" t="str">
        <f>[1]SSH!U4</f>
        <v>COVID-G</v>
      </c>
      <c r="AA46" s="9" t="str">
        <f>[1]SSH!V4</f>
        <v>O</v>
      </c>
      <c r="AB46" s="9" t="str">
        <f>[1]SSH!W4</f>
        <v>O</v>
      </c>
      <c r="AC46" s="7" t="str">
        <f>[1]SSH!X4</f>
        <v>G</v>
      </c>
      <c r="AD46" s="7" t="str">
        <f>[1]SSH!Y4</f>
        <v>COVID-G</v>
      </c>
      <c r="AE46" s="7" t="str">
        <f>[1]SSH!Z4</f>
        <v>COVID-G</v>
      </c>
      <c r="AF46" s="7" t="str">
        <f>[1]SSH!AA4</f>
        <v>COVID-G</v>
      </c>
      <c r="AG46" s="7" t="str">
        <f>[1]SSH!AB4</f>
        <v>COVID-G</v>
      </c>
      <c r="AH46" s="9" t="str">
        <f>[1]SSH!AC4</f>
        <v>O</v>
      </c>
      <c r="AI46" s="9" t="str">
        <f>[1]SSH!AD4</f>
        <v>O</v>
      </c>
      <c r="AJ46" s="7" t="str">
        <f>[1]SSH!AE4</f>
        <v>T</v>
      </c>
      <c r="AK46" s="7" t="str">
        <f>[1]SSH!AF4</f>
        <v>T</v>
      </c>
      <c r="AL46" s="7" t="str">
        <f>[1]SSH!AG4</f>
        <v>T</v>
      </c>
      <c r="AM46" s="7" t="str">
        <f>[1]SSH!AH4</f>
        <v>COVID-G</v>
      </c>
      <c r="AN46" s="7" t="str">
        <f>[1]SSH!AI4</f>
        <v>COVID-G</v>
      </c>
      <c r="AO46" s="9" t="str">
        <f>[1]SSH!AJ4</f>
        <v>O</v>
      </c>
      <c r="AP46" s="9" t="str">
        <f>[1]SSH!AK4</f>
        <v>O</v>
      </c>
      <c r="AQ46" s="7" t="str">
        <f>[1]SSH!AL4</f>
        <v>T</v>
      </c>
      <c r="AR46" s="7" t="str">
        <f>[1]SSH!AM4</f>
        <v>T</v>
      </c>
      <c r="AS46" s="7" t="str">
        <f>[1]SSH!AN4</f>
        <v>T</v>
      </c>
      <c r="AT46" s="71" t="str">
        <f>[1]SSH!AO4</f>
        <v>COVID-G</v>
      </c>
      <c r="AU46" s="7" t="str">
        <f>[1]SSH!AP4</f>
        <v>COVID-G</v>
      </c>
      <c r="AV46" s="9" t="str">
        <f>[1]SSH!AQ4</f>
        <v>O</v>
      </c>
      <c r="AW46" s="9" t="str">
        <f>[1]SSH!AR4</f>
        <v>O</v>
      </c>
      <c r="AX46" s="7" t="str">
        <f>[1]SSH!AS4</f>
        <v>COVID-G</v>
      </c>
      <c r="AY46" s="7" t="str">
        <f>[1]SSH!AT4</f>
        <v>COVID-G</v>
      </c>
      <c r="AZ46" s="7" t="str">
        <f>[1]SSH!AU4</f>
        <v>COVID-G</v>
      </c>
      <c r="BA46" s="72" t="str">
        <f>[1]SSH!AV4</f>
        <v>COVID-G</v>
      </c>
    </row>
    <row r="47" spans="3:53" x14ac:dyDescent="0.35">
      <c r="C47" s="20" t="s">
        <v>29</v>
      </c>
      <c r="D47" s="86" t="s">
        <v>179</v>
      </c>
      <c r="E47" s="7" t="s">
        <v>14</v>
      </c>
      <c r="F47" s="7" t="s">
        <v>63</v>
      </c>
      <c r="G47" s="15"/>
      <c r="H47" s="15"/>
      <c r="I47" s="7" t="s">
        <v>75</v>
      </c>
      <c r="J47" s="7" t="str">
        <f>[1]SSH!E5</f>
        <v>T</v>
      </c>
      <c r="K47" s="7" t="str">
        <f>[1]SSH!F5</f>
        <v>T</v>
      </c>
      <c r="L47" s="7" t="str">
        <f>[1]SSH!G5</f>
        <v>T</v>
      </c>
      <c r="M47" s="9" t="str">
        <f>[1]SSH!H5</f>
        <v>O</v>
      </c>
      <c r="N47" s="9" t="str">
        <f>[1]SSH!I5</f>
        <v>O</v>
      </c>
      <c r="O47" s="7" t="str">
        <f>[1]SSH!J5</f>
        <v>T</v>
      </c>
      <c r="P47" s="8" t="str">
        <f>[1]SSH!K5</f>
        <v>T</v>
      </c>
      <c r="Q47" s="8" t="str">
        <f>[1]SSH!L5</f>
        <v>T</v>
      </c>
      <c r="R47" s="8" t="str">
        <f>[1]SSH!M5</f>
        <v>T</v>
      </c>
      <c r="S47" s="7" t="str">
        <f>[1]SSH!N5</f>
        <v>T</v>
      </c>
      <c r="T47" s="9" t="str">
        <f>[1]SSH!O5</f>
        <v>O</v>
      </c>
      <c r="U47" s="9" t="str">
        <f>[1]SSH!P5</f>
        <v>O</v>
      </c>
      <c r="V47" s="7" t="str">
        <f>[1]SSH!Q5</f>
        <v>T</v>
      </c>
      <c r="W47" s="7" t="str">
        <f>[1]SSH!R5</f>
        <v>T</v>
      </c>
      <c r="X47" s="7" t="str">
        <f>[1]SSH!S5</f>
        <v>T</v>
      </c>
      <c r="Y47" s="7" t="str">
        <f>[1]SSH!T5</f>
        <v>T</v>
      </c>
      <c r="Z47" s="7" t="str">
        <f>[1]SSH!U5</f>
        <v>G</v>
      </c>
      <c r="AA47" s="9" t="str">
        <f>[1]SSH!V5</f>
        <v>G</v>
      </c>
      <c r="AB47" s="9" t="str">
        <f>[1]SSH!W5</f>
        <v>G</v>
      </c>
      <c r="AC47" s="7" t="str">
        <f>[1]SSH!X5</f>
        <v>T</v>
      </c>
      <c r="AD47" s="7" t="str">
        <f>[1]SSH!Y5</f>
        <v>T</v>
      </c>
      <c r="AE47" s="7" t="str">
        <f>[1]SSH!Z5</f>
        <v>T</v>
      </c>
      <c r="AF47" s="7" t="str">
        <f>[1]SSH!AA5</f>
        <v>COVID-G</v>
      </c>
      <c r="AG47" s="7" t="str">
        <f>[1]SSH!AB5</f>
        <v>COVID-G</v>
      </c>
      <c r="AH47" s="9" t="str">
        <f>[1]SSH!AC5</f>
        <v>O</v>
      </c>
      <c r="AI47" s="9" t="str">
        <f>[1]SSH!AD5</f>
        <v>O</v>
      </c>
      <c r="AJ47" s="7" t="str">
        <f>[1]SSH!AE5</f>
        <v>COVID-G</v>
      </c>
      <c r="AK47" s="7" t="str">
        <f>[1]SSH!AF5</f>
        <v>COVID-G</v>
      </c>
      <c r="AL47" s="7" t="str">
        <f>[1]SSH!AG5</f>
        <v>COVID-G</v>
      </c>
      <c r="AM47" s="7" t="str">
        <f>[1]SSH!AH5</f>
        <v>COVID-G</v>
      </c>
      <c r="AN47" s="7" t="str">
        <f>[1]SSH!AI5</f>
        <v>COVID-G</v>
      </c>
      <c r="AO47" s="9" t="str">
        <f>[1]SSH!AJ5</f>
        <v>O</v>
      </c>
      <c r="AP47" s="9" t="str">
        <f>[1]SSH!AK5</f>
        <v>O</v>
      </c>
      <c r="AQ47" s="7" t="str">
        <f>[1]SSH!AL5</f>
        <v>COVID-G</v>
      </c>
      <c r="AR47" s="7" t="str">
        <f>[1]SSH!AM5</f>
        <v>COVID-G</v>
      </c>
      <c r="AS47" s="7" t="str">
        <f>[1]SSH!AN5</f>
        <v>COVID-G</v>
      </c>
      <c r="AT47" s="71" t="str">
        <f>[1]SSH!AO5</f>
        <v>COVID-G</v>
      </c>
      <c r="AU47" s="7" t="str">
        <f>[1]SSH!AP5</f>
        <v>COVID-G</v>
      </c>
      <c r="AV47" s="9" t="str">
        <f>[1]SSH!AQ5</f>
        <v>O</v>
      </c>
      <c r="AW47" s="9" t="str">
        <f>[1]SSH!AR5</f>
        <v>O</v>
      </c>
      <c r="AX47" s="7" t="str">
        <f>[1]SSH!AS5</f>
        <v>COVID-G</v>
      </c>
      <c r="AY47" s="7" t="str">
        <f>[1]SSH!AT5</f>
        <v>COVID-G</v>
      </c>
      <c r="AZ47" s="7" t="str">
        <f>[1]SSH!AU5</f>
        <v>COVID-G</v>
      </c>
      <c r="BA47" s="72" t="str">
        <f>[1]SSH!AV5</f>
        <v>COVID-G</v>
      </c>
    </row>
    <row r="48" spans="3:53" x14ac:dyDescent="0.35">
      <c r="C48" s="20" t="s">
        <v>29</v>
      </c>
      <c r="D48" s="86" t="s">
        <v>165</v>
      </c>
      <c r="E48" s="7" t="s">
        <v>14</v>
      </c>
      <c r="F48" s="7" t="s">
        <v>63</v>
      </c>
      <c r="G48" s="18"/>
      <c r="H48" s="18"/>
      <c r="I48" s="7" t="s">
        <v>21</v>
      </c>
      <c r="J48" s="7" t="str">
        <f>[1]SSH!E6</f>
        <v>T</v>
      </c>
      <c r="K48" s="7" t="str">
        <f>[1]SSH!F6</f>
        <v>T</v>
      </c>
      <c r="L48" s="7" t="str">
        <f>[1]SSH!G6</f>
        <v>COVID -G</v>
      </c>
      <c r="M48" s="9" t="str">
        <f>[1]SSH!H6</f>
        <v>G</v>
      </c>
      <c r="N48" s="9" t="str">
        <f>[1]SSH!I6</f>
        <v>G</v>
      </c>
      <c r="O48" s="7" t="str">
        <f>[1]SSH!J6</f>
        <v>G</v>
      </c>
      <c r="P48" s="8" t="str">
        <f>[1]SSH!K6</f>
        <v>COVID-G</v>
      </c>
      <c r="Q48" s="8" t="str">
        <f>[1]SSH!L6</f>
        <v>COVID-G</v>
      </c>
      <c r="R48" s="8" t="str">
        <f>[1]SSH!M6</f>
        <v>COVID-G</v>
      </c>
      <c r="S48" s="7" t="str">
        <f>[1]SSH!N6</f>
        <v>COVID-G</v>
      </c>
      <c r="T48" s="9" t="str">
        <f>[1]SSH!O6</f>
        <v>O</v>
      </c>
      <c r="U48" s="9" t="str">
        <f>[1]SSH!P6</f>
        <v>O</v>
      </c>
      <c r="V48" s="7" t="str">
        <f>[1]SSH!Q6</f>
        <v>COVID-G</v>
      </c>
      <c r="W48" s="7" t="str">
        <f>[1]SSH!R6</f>
        <v>COVID-G</v>
      </c>
      <c r="X48" s="7" t="str">
        <f>[1]SSH!S6</f>
        <v>G</v>
      </c>
      <c r="Y48" s="7" t="str">
        <f>[1]SSH!T6</f>
        <v>COVID-G</v>
      </c>
      <c r="Z48" s="7" t="str">
        <f>[1]SSH!U6</f>
        <v>COVID-G</v>
      </c>
      <c r="AA48" s="9" t="str">
        <f>[1]SSH!V6</f>
        <v>O</v>
      </c>
      <c r="AB48" s="9" t="str">
        <f>[1]SSH!W6</f>
        <v>O</v>
      </c>
      <c r="AC48" s="7" t="str">
        <f>[1]SSH!X6</f>
        <v>COVID-G</v>
      </c>
      <c r="AD48" s="7" t="str">
        <f>[1]SSH!Y6</f>
        <v>G</v>
      </c>
      <c r="AE48" s="7" t="str">
        <f>[1]SSH!Z6</f>
        <v>COVID-G</v>
      </c>
      <c r="AF48" s="7" t="str">
        <f>[1]SSH!AA6</f>
        <v>COVID-G</v>
      </c>
      <c r="AG48" s="7" t="str">
        <f>[1]SSH!AB6</f>
        <v>COVID-G</v>
      </c>
      <c r="AH48" s="9" t="str">
        <f>[1]SSH!AC6</f>
        <v>O</v>
      </c>
      <c r="AI48" s="9" t="str">
        <f>[1]SSH!AD6</f>
        <v>O</v>
      </c>
      <c r="AJ48" s="7" t="str">
        <f>[1]SSH!AE6</f>
        <v>COVID-G</v>
      </c>
      <c r="AK48" s="7" t="str">
        <f>[1]SSH!AF6</f>
        <v>COVID-G</v>
      </c>
      <c r="AL48" s="7" t="str">
        <f>[1]SSH!AG6</f>
        <v>T</v>
      </c>
      <c r="AM48" s="7" t="str">
        <f>[1]SSH!AH6</f>
        <v>T</v>
      </c>
      <c r="AN48" s="7" t="str">
        <f>[1]SSH!AI6</f>
        <v>T</v>
      </c>
      <c r="AO48" s="9" t="str">
        <f>[1]SSH!AJ6</f>
        <v>O</v>
      </c>
      <c r="AP48" s="9" t="str">
        <f>[1]SSH!AK6</f>
        <v>O</v>
      </c>
      <c r="AQ48" s="7" t="str">
        <f>[1]SSH!AL6</f>
        <v>COVID-G</v>
      </c>
      <c r="AR48" s="7" t="str">
        <f>[1]SSH!AM6</f>
        <v>COVID-G</v>
      </c>
      <c r="AS48" s="7" t="str">
        <f>[1]SSH!AN6</f>
        <v>G</v>
      </c>
      <c r="AT48" s="71" t="str">
        <f>[1]SSH!AO6</f>
        <v>T</v>
      </c>
      <c r="AU48" s="7" t="str">
        <f>[1]SSH!AP6</f>
        <v>T</v>
      </c>
      <c r="AV48" s="9" t="str">
        <f>[1]SSH!AQ6</f>
        <v>O</v>
      </c>
      <c r="AW48" s="9" t="str">
        <f>[1]SSH!AR6</f>
        <v>O</v>
      </c>
      <c r="AX48" s="7" t="str">
        <f>[1]SSH!AS6</f>
        <v>COVID-G</v>
      </c>
      <c r="AY48" s="7" t="str">
        <f>[1]SSH!AT6</f>
        <v>COVID-G</v>
      </c>
      <c r="AZ48" s="7" t="str">
        <f>[1]SSH!AU6</f>
        <v>COVID-G</v>
      </c>
      <c r="BA48" s="72" t="str">
        <f>[1]SSH!AV6</f>
        <v>COVID-G</v>
      </c>
    </row>
    <row r="49" spans="3:53" x14ac:dyDescent="0.35">
      <c r="C49" s="20" t="s">
        <v>24</v>
      </c>
      <c r="D49" s="86" t="s">
        <v>180</v>
      </c>
      <c r="E49" s="7" t="s">
        <v>22</v>
      </c>
      <c r="F49" s="7" t="s">
        <v>63</v>
      </c>
      <c r="G49" s="15"/>
      <c r="H49" s="15"/>
      <c r="I49" s="7" t="s">
        <v>31</v>
      </c>
      <c r="J49" s="7" t="str">
        <f>[1]REMISE!E3</f>
        <v>COVID-G</v>
      </c>
      <c r="K49" s="7" t="str">
        <f>[1]REMISE!F3</f>
        <v>T</v>
      </c>
      <c r="L49" s="7" t="str">
        <f>[1]REMISE!G3</f>
        <v>COVID-G</v>
      </c>
      <c r="M49" s="9" t="str">
        <f>[1]REMISE!H3</f>
        <v>O</v>
      </c>
      <c r="N49" s="9" t="str">
        <f>[1]REMISE!I3</f>
        <v>O</v>
      </c>
      <c r="O49" s="7" t="str">
        <f>[1]REMISE!J3</f>
        <v>A</v>
      </c>
      <c r="P49" s="8" t="str">
        <f>[1]REMISE!K3</f>
        <v>COVID-G</v>
      </c>
      <c r="Q49" s="8" t="str">
        <f>[1]REMISE!L3</f>
        <v>COVID-G</v>
      </c>
      <c r="R49" s="8" t="str">
        <f>[1]REMISE!M3</f>
        <v>T</v>
      </c>
      <c r="S49" s="7" t="str">
        <f>[1]REMISE!N3</f>
        <v>COVID-G</v>
      </c>
      <c r="T49" s="9" t="str">
        <f>[1]REMISE!O3</f>
        <v>O</v>
      </c>
      <c r="U49" s="9" t="str">
        <f>[1]REMISE!P3</f>
        <v>O</v>
      </c>
      <c r="V49" s="7">
        <f>[1]REMISE!Q3</f>
        <v>0</v>
      </c>
      <c r="W49" s="7">
        <f>[1]REMISE!R3</f>
        <v>0</v>
      </c>
      <c r="X49" s="7">
        <f>[1]REMISE!S3</f>
        <v>0</v>
      </c>
      <c r="Y49" s="7">
        <f>[1]REMISE!T3</f>
        <v>0</v>
      </c>
      <c r="Z49" s="7">
        <f>[1]REMISE!U3</f>
        <v>0</v>
      </c>
      <c r="AA49" s="9">
        <f>[1]REMISE!V3</f>
        <v>0</v>
      </c>
      <c r="AB49" s="9">
        <f>[1]REMISE!W3</f>
        <v>0</v>
      </c>
      <c r="AC49" s="7">
        <f>[1]REMISE!X3</f>
        <v>0</v>
      </c>
      <c r="AD49" s="7">
        <f>[1]REMISE!Y3</f>
        <v>0</v>
      </c>
      <c r="AE49" s="7">
        <f>[1]REMISE!Z3</f>
        <v>0</v>
      </c>
      <c r="AF49" s="7">
        <f>[1]REMISE!AA3</f>
        <v>0</v>
      </c>
      <c r="AG49" s="7">
        <f>[1]REMISE!AB3</f>
        <v>0</v>
      </c>
      <c r="AH49" s="9">
        <f>[1]REMISE!AC3</f>
        <v>0</v>
      </c>
      <c r="AI49" s="9">
        <f>[1]REMISE!AD3</f>
        <v>0</v>
      </c>
      <c r="AJ49" s="7">
        <f>[1]REMISE!AE3</f>
        <v>0</v>
      </c>
      <c r="AK49" s="7">
        <f>[1]REMISE!AF3</f>
        <v>0</v>
      </c>
      <c r="AL49" s="7">
        <f>[1]REMISE!AG3</f>
        <v>0</v>
      </c>
      <c r="AM49" s="7">
        <f>[1]REMISE!AH3</f>
        <v>0</v>
      </c>
      <c r="AN49" s="7">
        <f>[1]REMISE!AI3</f>
        <v>0</v>
      </c>
      <c r="AO49" s="9">
        <f>[1]REMISE!AJ3</f>
        <v>0</v>
      </c>
      <c r="AP49" s="9">
        <f>[1]REMISE!AK3</f>
        <v>0</v>
      </c>
      <c r="AQ49" s="7">
        <f>[1]REMISE!AL3</f>
        <v>0</v>
      </c>
      <c r="AR49" s="7">
        <f>[1]REMISE!AM3</f>
        <v>0</v>
      </c>
      <c r="AS49" s="7">
        <f>[1]REMISE!AN3</f>
        <v>0</v>
      </c>
      <c r="AT49" s="71">
        <f>[1]REMISE!AO3</f>
        <v>0</v>
      </c>
      <c r="AU49" s="7">
        <f>[1]REMISE!AP3</f>
        <v>0</v>
      </c>
      <c r="AV49" s="9">
        <f>[1]REMISE!AQ3</f>
        <v>0</v>
      </c>
      <c r="AW49" s="9">
        <f>[1]REMISE!AR3</f>
        <v>0</v>
      </c>
      <c r="AX49" s="7">
        <f>[1]REMISE!AS3</f>
        <v>0</v>
      </c>
      <c r="AY49" s="7">
        <f>[1]REMISE!AT3</f>
        <v>0</v>
      </c>
      <c r="AZ49" s="7">
        <f>[1]REMISE!AU3</f>
        <v>0</v>
      </c>
      <c r="BA49" s="72">
        <f>[1]REMISE!AV3</f>
        <v>0</v>
      </c>
    </row>
    <row r="50" spans="3:53" x14ac:dyDescent="0.35">
      <c r="C50" s="20" t="s">
        <v>23</v>
      </c>
      <c r="D50" s="86" t="s">
        <v>171</v>
      </c>
      <c r="E50" s="7" t="s">
        <v>22</v>
      </c>
      <c r="F50" s="7" t="s">
        <v>63</v>
      </c>
      <c r="G50" s="15"/>
      <c r="H50" s="15"/>
      <c r="I50" s="7" t="s">
        <v>20</v>
      </c>
      <c r="J50" s="7" t="str">
        <f>[1]REMISE!E4</f>
        <v>COVID-E</v>
      </c>
      <c r="K50" s="7" t="str">
        <f>[1]REMISE!F4</f>
        <v>T</v>
      </c>
      <c r="L50" s="7" t="str">
        <f>[1]REMISE!G4</f>
        <v>COVID-E</v>
      </c>
      <c r="M50" s="9" t="str">
        <f>[1]REMISE!H4</f>
        <v>O</v>
      </c>
      <c r="N50" s="9" t="str">
        <f>[1]REMISE!I4</f>
        <v>O</v>
      </c>
      <c r="O50" s="7" t="str">
        <f>[1]REMISE!J4</f>
        <v>COVID-G</v>
      </c>
      <c r="P50" s="8" t="str">
        <f>[1]REMISE!K4</f>
        <v>COVID-G</v>
      </c>
      <c r="Q50" s="8" t="str">
        <f>[1]REMISE!L4</f>
        <v>COVID-G</v>
      </c>
      <c r="R50" s="8" t="str">
        <f>[1]REMISE!M4</f>
        <v>T</v>
      </c>
      <c r="S50" s="7" t="str">
        <f>[1]REMISE!N4</f>
        <v>COVID-G</v>
      </c>
      <c r="T50" s="9" t="str">
        <f>[1]REMISE!O4</f>
        <v>O</v>
      </c>
      <c r="U50" s="9" t="str">
        <f>[1]REMISE!P4</f>
        <v>O</v>
      </c>
      <c r="V50" s="7">
        <f>[1]REMISE!Q4</f>
        <v>0</v>
      </c>
      <c r="W50" s="7">
        <f>[1]REMISE!R4</f>
        <v>0</v>
      </c>
      <c r="X50" s="7">
        <f>[1]REMISE!S4</f>
        <v>0</v>
      </c>
      <c r="Y50" s="7">
        <f>[1]REMISE!T4</f>
        <v>0</v>
      </c>
      <c r="Z50" s="7">
        <f>[1]REMISE!U4</f>
        <v>0</v>
      </c>
      <c r="AA50" s="9">
        <f>[1]REMISE!V4</f>
        <v>0</v>
      </c>
      <c r="AB50" s="9">
        <f>[1]REMISE!W4</f>
        <v>0</v>
      </c>
      <c r="AC50" s="7">
        <f>[1]REMISE!X4</f>
        <v>0</v>
      </c>
      <c r="AD50" s="7">
        <f>[1]REMISE!Y4</f>
        <v>0</v>
      </c>
      <c r="AE50" s="7">
        <f>[1]REMISE!Z4</f>
        <v>0</v>
      </c>
      <c r="AF50" s="7">
        <f>[1]REMISE!AA4</f>
        <v>0</v>
      </c>
      <c r="AG50" s="7">
        <f>[1]REMISE!AB4</f>
        <v>0</v>
      </c>
      <c r="AH50" s="9">
        <f>[1]REMISE!AC4</f>
        <v>0</v>
      </c>
      <c r="AI50" s="9">
        <f>[1]REMISE!AD4</f>
        <v>0</v>
      </c>
      <c r="AJ50" s="7">
        <f>[1]REMISE!AE4</f>
        <v>0</v>
      </c>
      <c r="AK50" s="7">
        <f>[1]REMISE!AF4</f>
        <v>0</v>
      </c>
      <c r="AL50" s="7">
        <f>[1]REMISE!AG4</f>
        <v>0</v>
      </c>
      <c r="AM50" s="7">
        <f>[1]REMISE!AH4</f>
        <v>0</v>
      </c>
      <c r="AN50" s="7">
        <f>[1]REMISE!AI4</f>
        <v>0</v>
      </c>
      <c r="AO50" s="9">
        <f>[1]REMISE!AJ4</f>
        <v>0</v>
      </c>
      <c r="AP50" s="9">
        <f>[1]REMISE!AK4</f>
        <v>0</v>
      </c>
      <c r="AQ50" s="7">
        <f>[1]REMISE!AL4</f>
        <v>0</v>
      </c>
      <c r="AR50" s="7">
        <f>[1]REMISE!AM4</f>
        <v>0</v>
      </c>
      <c r="AS50" s="7">
        <f>[1]REMISE!AN4</f>
        <v>0</v>
      </c>
      <c r="AT50" s="71">
        <f>[1]REMISE!AO4</f>
        <v>0</v>
      </c>
      <c r="AU50" s="7">
        <f>[1]REMISE!AP4</f>
        <v>0</v>
      </c>
      <c r="AV50" s="9">
        <f>[1]REMISE!AQ4</f>
        <v>0</v>
      </c>
      <c r="AW50" s="9">
        <f>[1]REMISE!AR4</f>
        <v>0</v>
      </c>
      <c r="AX50" s="7">
        <f>[1]REMISE!AS4</f>
        <v>0</v>
      </c>
      <c r="AY50" s="7">
        <f>[1]REMISE!AT4</f>
        <v>0</v>
      </c>
      <c r="AZ50" s="7">
        <f>[1]REMISE!AU4</f>
        <v>0</v>
      </c>
      <c r="BA50" s="72">
        <f>[1]REMISE!AV4</f>
        <v>0</v>
      </c>
    </row>
    <row r="51" spans="3:53" x14ac:dyDescent="0.35">
      <c r="C51" s="20" t="s">
        <v>23</v>
      </c>
      <c r="D51" s="86" t="s">
        <v>161</v>
      </c>
      <c r="E51" s="7" t="s">
        <v>22</v>
      </c>
      <c r="F51" s="7" t="s">
        <v>63</v>
      </c>
      <c r="G51" s="15"/>
      <c r="H51" s="15"/>
      <c r="I51" s="7" t="s">
        <v>21</v>
      </c>
      <c r="J51" s="7" t="str">
        <f>[1]REMISE!E5</f>
        <v>T</v>
      </c>
      <c r="K51" s="7" t="str">
        <f>[1]REMISE!F5</f>
        <v>COVID-G</v>
      </c>
      <c r="L51" s="7" t="str">
        <f>[1]REMISE!G5</f>
        <v>T</v>
      </c>
      <c r="M51" s="9" t="str">
        <f>[1]REMISE!H5</f>
        <v>O</v>
      </c>
      <c r="N51" s="9" t="str">
        <f>[1]REMISE!I5</f>
        <v>O</v>
      </c>
      <c r="O51" s="7" t="str">
        <f>[1]REMISE!J5</f>
        <v>COVID-G</v>
      </c>
      <c r="P51" s="8" t="str">
        <f>[1]REMISE!K5</f>
        <v>G</v>
      </c>
      <c r="Q51" s="8" t="str">
        <f>[1]REMISE!L5</f>
        <v>COVID-G</v>
      </c>
      <c r="R51" s="8" t="str">
        <f>[1]REMISE!M5</f>
        <v>T</v>
      </c>
      <c r="S51" s="7" t="str">
        <f>[1]REMISE!N5</f>
        <v>COVID-G</v>
      </c>
      <c r="T51" s="9" t="str">
        <f>[1]REMISE!O5</f>
        <v>O</v>
      </c>
      <c r="U51" s="9" t="str">
        <f>[1]REMISE!P5</f>
        <v>O</v>
      </c>
      <c r="V51" s="7">
        <f>[1]REMISE!Q5</f>
        <v>0</v>
      </c>
      <c r="W51" s="7">
        <f>[1]REMISE!R5</f>
        <v>0</v>
      </c>
      <c r="X51" s="7">
        <f>[1]REMISE!S5</f>
        <v>0</v>
      </c>
      <c r="Y51" s="7">
        <f>[1]REMISE!T5</f>
        <v>0</v>
      </c>
      <c r="Z51" s="7">
        <f>[1]REMISE!U5</f>
        <v>0</v>
      </c>
      <c r="AA51" s="9">
        <f>[1]REMISE!V5</f>
        <v>0</v>
      </c>
      <c r="AB51" s="9">
        <f>[1]REMISE!W5</f>
        <v>0</v>
      </c>
      <c r="AC51" s="7">
        <f>[1]REMISE!X5</f>
        <v>0</v>
      </c>
      <c r="AD51" s="7">
        <f>[1]REMISE!Y5</f>
        <v>0</v>
      </c>
      <c r="AE51" s="7">
        <f>[1]REMISE!Z5</f>
        <v>0</v>
      </c>
      <c r="AF51" s="7">
        <f>[1]REMISE!AA5</f>
        <v>0</v>
      </c>
      <c r="AG51" s="7">
        <f>[1]REMISE!AB5</f>
        <v>0</v>
      </c>
      <c r="AH51" s="9">
        <f>[1]REMISE!AC5</f>
        <v>0</v>
      </c>
      <c r="AI51" s="9">
        <f>[1]REMISE!AD5</f>
        <v>0</v>
      </c>
      <c r="AJ51" s="7">
        <f>[1]REMISE!AE5</f>
        <v>0</v>
      </c>
      <c r="AK51" s="7">
        <f>[1]REMISE!AF5</f>
        <v>0</v>
      </c>
      <c r="AL51" s="7">
        <f>[1]REMISE!AG5</f>
        <v>0</v>
      </c>
      <c r="AM51" s="7">
        <f>[1]REMISE!AH5</f>
        <v>0</v>
      </c>
      <c r="AN51" s="7">
        <f>[1]REMISE!AI5</f>
        <v>0</v>
      </c>
      <c r="AO51" s="9">
        <f>[1]REMISE!AJ5</f>
        <v>0</v>
      </c>
      <c r="AP51" s="9">
        <f>[1]REMISE!AK5</f>
        <v>0</v>
      </c>
      <c r="AQ51" s="7">
        <f>[1]REMISE!AL5</f>
        <v>0</v>
      </c>
      <c r="AR51" s="7">
        <f>[1]REMISE!AM5</f>
        <v>0</v>
      </c>
      <c r="AS51" s="7">
        <f>[1]REMISE!AN5</f>
        <v>0</v>
      </c>
      <c r="AT51" s="71">
        <f>[1]REMISE!AO5</f>
        <v>0</v>
      </c>
      <c r="AU51" s="7">
        <f>[1]REMISE!AP5</f>
        <v>0</v>
      </c>
      <c r="AV51" s="9">
        <f>[1]REMISE!AQ5</f>
        <v>0</v>
      </c>
      <c r="AW51" s="9">
        <f>[1]REMISE!AR5</f>
        <v>0</v>
      </c>
      <c r="AX51" s="7">
        <f>[1]REMISE!AS5</f>
        <v>0</v>
      </c>
      <c r="AY51" s="7">
        <f>[1]REMISE!AT5</f>
        <v>0</v>
      </c>
      <c r="AZ51" s="7">
        <f>[1]REMISE!AU5</f>
        <v>0</v>
      </c>
      <c r="BA51" s="72">
        <f>[1]REMISE!AV5</f>
        <v>0</v>
      </c>
    </row>
    <row r="52" spans="3:53" x14ac:dyDescent="0.35">
      <c r="C52" s="20" t="s">
        <v>28</v>
      </c>
      <c r="D52" s="86" t="s">
        <v>181</v>
      </c>
      <c r="E52" s="7" t="s">
        <v>22</v>
      </c>
      <c r="F52" s="7" t="s">
        <v>63</v>
      </c>
      <c r="G52" s="7" t="s">
        <v>7</v>
      </c>
      <c r="H52" s="7" t="s">
        <v>69</v>
      </c>
      <c r="I52" s="7" t="s">
        <v>33</v>
      </c>
      <c r="J52" s="7" t="str">
        <f>[1]REMISE!E6</f>
        <v>G</v>
      </c>
      <c r="K52" s="7" t="str">
        <f>[1]REMISE!F6</f>
        <v>G</v>
      </c>
      <c r="L52" s="7" t="str">
        <f>[1]REMISE!G6</f>
        <v>O</v>
      </c>
      <c r="M52" s="9" t="str">
        <f>[1]REMISE!H6</f>
        <v>O</v>
      </c>
      <c r="N52" s="9" t="str">
        <f>[1]REMISE!I6</f>
        <v>O</v>
      </c>
      <c r="O52" s="7" t="str">
        <f>[1]REMISE!J6</f>
        <v>O</v>
      </c>
      <c r="P52" s="8" t="str">
        <f>[1]REMISE!K6</f>
        <v>O</v>
      </c>
      <c r="Q52" s="8" t="str">
        <f>[1]REMISE!L6</f>
        <v>COVID-G</v>
      </c>
      <c r="R52" s="8" t="str">
        <f>[1]REMISE!M6</f>
        <v>G</v>
      </c>
      <c r="S52" s="7" t="str">
        <f>[1]REMISE!N6</f>
        <v>G</v>
      </c>
      <c r="T52" s="9" t="str">
        <f>[1]REMISE!O6</f>
        <v>O</v>
      </c>
      <c r="U52" s="9" t="str">
        <f>[1]REMISE!P6</f>
        <v>O</v>
      </c>
      <c r="V52" s="7">
        <f>[1]REMISE!Q6</f>
        <v>0</v>
      </c>
      <c r="W52" s="7">
        <f>[1]REMISE!R6</f>
        <v>0</v>
      </c>
      <c r="X52" s="7">
        <f>[1]REMISE!S6</f>
        <v>0</v>
      </c>
      <c r="Y52" s="7">
        <f>[1]REMISE!T6</f>
        <v>0</v>
      </c>
      <c r="Z52" s="7">
        <f>[1]REMISE!U6</f>
        <v>0</v>
      </c>
      <c r="AA52" s="9">
        <f>[1]REMISE!V6</f>
        <v>0</v>
      </c>
      <c r="AB52" s="9">
        <f>[1]REMISE!W6</f>
        <v>0</v>
      </c>
      <c r="AC52" s="7">
        <f>[1]REMISE!X6</f>
        <v>0</v>
      </c>
      <c r="AD52" s="7">
        <f>[1]REMISE!Y6</f>
        <v>0</v>
      </c>
      <c r="AE52" s="7">
        <f>[1]REMISE!Z6</f>
        <v>0</v>
      </c>
      <c r="AF52" s="7">
        <f>[1]REMISE!AA6</f>
        <v>0</v>
      </c>
      <c r="AG52" s="7">
        <f>[1]REMISE!AB6</f>
        <v>0</v>
      </c>
      <c r="AH52" s="9">
        <f>[1]REMISE!AC6</f>
        <v>0</v>
      </c>
      <c r="AI52" s="9">
        <f>[1]REMISE!AD6</f>
        <v>0</v>
      </c>
      <c r="AJ52" s="7">
        <f>[1]REMISE!AE6</f>
        <v>0</v>
      </c>
      <c r="AK52" s="7">
        <f>[1]REMISE!AF6</f>
        <v>0</v>
      </c>
      <c r="AL52" s="7">
        <f>[1]REMISE!AG6</f>
        <v>0</v>
      </c>
      <c r="AM52" s="7">
        <f>[1]REMISE!AH6</f>
        <v>0</v>
      </c>
      <c r="AN52" s="7">
        <f>[1]REMISE!AI6</f>
        <v>0</v>
      </c>
      <c r="AO52" s="9">
        <f>[1]REMISE!AJ6</f>
        <v>0</v>
      </c>
      <c r="AP52" s="9">
        <f>[1]REMISE!AK6</f>
        <v>0</v>
      </c>
      <c r="AQ52" s="7">
        <f>[1]REMISE!AL6</f>
        <v>0</v>
      </c>
      <c r="AR52" s="7">
        <f>[1]REMISE!AM6</f>
        <v>0</v>
      </c>
      <c r="AS52" s="7">
        <f>[1]REMISE!AN6</f>
        <v>0</v>
      </c>
      <c r="AT52" s="71">
        <f>[1]REMISE!AO6</f>
        <v>0</v>
      </c>
      <c r="AU52" s="7">
        <f>[1]REMISE!AP6</f>
        <v>0</v>
      </c>
      <c r="AV52" s="9">
        <f>[1]REMISE!AQ6</f>
        <v>0</v>
      </c>
      <c r="AW52" s="9">
        <f>[1]REMISE!AR6</f>
        <v>0</v>
      </c>
      <c r="AX52" s="7">
        <f>[1]REMISE!AS6</f>
        <v>0</v>
      </c>
      <c r="AY52" s="7">
        <f>[1]REMISE!AT6</f>
        <v>0</v>
      </c>
      <c r="AZ52" s="7">
        <f>[1]REMISE!AU6</f>
        <v>0</v>
      </c>
      <c r="BA52" s="72">
        <f>[1]REMISE!AV6</f>
        <v>0</v>
      </c>
    </row>
    <row r="53" spans="3:53" x14ac:dyDescent="0.35">
      <c r="C53" s="20" t="s">
        <v>28</v>
      </c>
      <c r="D53" s="86" t="s">
        <v>151</v>
      </c>
      <c r="E53" s="7" t="s">
        <v>22</v>
      </c>
      <c r="F53" s="7" t="s">
        <v>63</v>
      </c>
      <c r="G53" s="7" t="s">
        <v>7</v>
      </c>
      <c r="H53" s="7" t="s">
        <v>70</v>
      </c>
      <c r="I53" s="7" t="s">
        <v>21</v>
      </c>
      <c r="J53" s="7" t="str">
        <f>[1]REMISE!E7</f>
        <v>O</v>
      </c>
      <c r="K53" s="7" t="str">
        <f>[1]REMISE!F7</f>
        <v>O</v>
      </c>
      <c r="L53" s="7" t="str">
        <f>[1]REMISE!G7</f>
        <v>O</v>
      </c>
      <c r="M53" s="9" t="str">
        <f>[1]REMISE!H7</f>
        <v>G</v>
      </c>
      <c r="N53" s="9" t="str">
        <f>[1]REMISE!I7</f>
        <v>G</v>
      </c>
      <c r="O53" s="7" t="str">
        <f>[1]REMISE!J7</f>
        <v>O</v>
      </c>
      <c r="P53" s="8" t="str">
        <f>[1]REMISE!K7</f>
        <v>O</v>
      </c>
      <c r="Q53" s="8" t="str">
        <f>[1]REMISE!L7</f>
        <v>COVID-G</v>
      </c>
      <c r="R53" s="8" t="str">
        <f>[1]REMISE!M7</f>
        <v>COVID-G</v>
      </c>
      <c r="S53" s="7" t="str">
        <f>[1]REMISE!N7</f>
        <v>COVID-G</v>
      </c>
      <c r="T53" s="9" t="str">
        <f>[1]REMISE!O7</f>
        <v>O</v>
      </c>
      <c r="U53" s="9" t="str">
        <f>[1]REMISE!P7</f>
        <v>O</v>
      </c>
      <c r="V53" s="7">
        <f>[1]REMISE!Q7</f>
        <v>0</v>
      </c>
      <c r="W53" s="7">
        <f>[1]REMISE!R7</f>
        <v>0</v>
      </c>
      <c r="X53" s="7">
        <f>[1]REMISE!S7</f>
        <v>0</v>
      </c>
      <c r="Y53" s="7">
        <f>[1]REMISE!T7</f>
        <v>0</v>
      </c>
      <c r="Z53" s="7">
        <f>[1]REMISE!U7</f>
        <v>0</v>
      </c>
      <c r="AA53" s="9">
        <f>[1]REMISE!V7</f>
        <v>0</v>
      </c>
      <c r="AB53" s="9">
        <f>[1]REMISE!W7</f>
        <v>0</v>
      </c>
      <c r="AC53" s="7">
        <f>[1]REMISE!X7</f>
        <v>0</v>
      </c>
      <c r="AD53" s="7">
        <f>[1]REMISE!Y7</f>
        <v>0</v>
      </c>
      <c r="AE53" s="7">
        <f>[1]REMISE!Z7</f>
        <v>0</v>
      </c>
      <c r="AF53" s="7">
        <f>[1]REMISE!AA7</f>
        <v>0</v>
      </c>
      <c r="AG53" s="7">
        <f>[1]REMISE!AB7</f>
        <v>0</v>
      </c>
      <c r="AH53" s="9">
        <f>[1]REMISE!AC7</f>
        <v>0</v>
      </c>
      <c r="AI53" s="9">
        <f>[1]REMISE!AD7</f>
        <v>0</v>
      </c>
      <c r="AJ53" s="7">
        <f>[1]REMISE!AE7</f>
        <v>0</v>
      </c>
      <c r="AK53" s="7">
        <f>[1]REMISE!AF7</f>
        <v>0</v>
      </c>
      <c r="AL53" s="7">
        <f>[1]REMISE!AG7</f>
        <v>0</v>
      </c>
      <c r="AM53" s="7">
        <f>[1]REMISE!AH7</f>
        <v>0</v>
      </c>
      <c r="AN53" s="7">
        <f>[1]REMISE!AI7</f>
        <v>0</v>
      </c>
      <c r="AO53" s="9">
        <f>[1]REMISE!AJ7</f>
        <v>0</v>
      </c>
      <c r="AP53" s="9">
        <f>[1]REMISE!AK7</f>
        <v>0</v>
      </c>
      <c r="AQ53" s="7">
        <f>[1]REMISE!AL7</f>
        <v>0</v>
      </c>
      <c r="AR53" s="7">
        <f>[1]REMISE!AM7</f>
        <v>0</v>
      </c>
      <c r="AS53" s="7">
        <f>[1]REMISE!AN7</f>
        <v>0</v>
      </c>
      <c r="AT53" s="71">
        <f>[1]REMISE!AO7</f>
        <v>0</v>
      </c>
      <c r="AU53" s="7">
        <f>[1]REMISE!AP7</f>
        <v>0</v>
      </c>
      <c r="AV53" s="9">
        <f>[1]REMISE!AQ7</f>
        <v>0</v>
      </c>
      <c r="AW53" s="9">
        <f>[1]REMISE!AR7</f>
        <v>0</v>
      </c>
      <c r="AX53" s="7">
        <f>[1]REMISE!AS7</f>
        <v>0</v>
      </c>
      <c r="AY53" s="7">
        <f>[1]REMISE!AT7</f>
        <v>0</v>
      </c>
      <c r="AZ53" s="7">
        <f>[1]REMISE!AU7</f>
        <v>0</v>
      </c>
      <c r="BA53" s="72">
        <f>[1]REMISE!AV7</f>
        <v>0</v>
      </c>
    </row>
    <row r="54" spans="3:53" x14ac:dyDescent="0.35">
      <c r="C54" s="20" t="s">
        <v>29</v>
      </c>
      <c r="D54" s="86" t="s">
        <v>179</v>
      </c>
      <c r="E54" s="7" t="s">
        <v>22</v>
      </c>
      <c r="F54" s="7" t="s">
        <v>63</v>
      </c>
      <c r="G54" s="7" t="s">
        <v>7</v>
      </c>
      <c r="H54" s="15"/>
      <c r="I54" s="7" t="s">
        <v>21</v>
      </c>
      <c r="J54" s="7" t="str">
        <f>[1]REMISE!E8</f>
        <v>G</v>
      </c>
      <c r="K54" s="7" t="str">
        <f>[1]REMISE!F8</f>
        <v>O</v>
      </c>
      <c r="L54" s="7" t="str">
        <f>[1]REMISE!G8</f>
        <v>O</v>
      </c>
      <c r="M54" s="9" t="str">
        <f>[1]REMISE!H8</f>
        <v>O</v>
      </c>
      <c r="N54" s="9" t="str">
        <f>[1]REMISE!I8</f>
        <v>O</v>
      </c>
      <c r="O54" s="7" t="str">
        <f>[1]REMISE!J8</f>
        <v>G</v>
      </c>
      <c r="P54" s="8" t="str">
        <f>[1]REMISE!K8</f>
        <v>G</v>
      </c>
      <c r="Q54" s="8" t="str">
        <f>[1]REMISE!L8</f>
        <v>O</v>
      </c>
      <c r="R54" s="8" t="str">
        <f>[1]REMISE!M8</f>
        <v>O</v>
      </c>
      <c r="S54" s="7" t="str">
        <f>[1]REMISE!N8</f>
        <v>O</v>
      </c>
      <c r="T54" s="9" t="str">
        <f>[1]REMISE!O8</f>
        <v>O</v>
      </c>
      <c r="U54" s="9" t="str">
        <f>[1]REMISE!P8</f>
        <v>O</v>
      </c>
      <c r="V54" s="7">
        <f>[1]REMISE!Q8</f>
        <v>0</v>
      </c>
      <c r="W54" s="7">
        <f>[1]REMISE!R8</f>
        <v>0</v>
      </c>
      <c r="X54" s="7">
        <f>[1]REMISE!S8</f>
        <v>0</v>
      </c>
      <c r="Y54" s="7">
        <f>[1]REMISE!T8</f>
        <v>0</v>
      </c>
      <c r="Z54" s="7">
        <f>[1]REMISE!U8</f>
        <v>0</v>
      </c>
      <c r="AA54" s="9">
        <f>[1]REMISE!V8</f>
        <v>0</v>
      </c>
      <c r="AB54" s="9">
        <f>[1]REMISE!W8</f>
        <v>0</v>
      </c>
      <c r="AC54" s="7">
        <f>[1]REMISE!X8</f>
        <v>0</v>
      </c>
      <c r="AD54" s="7">
        <f>[1]REMISE!Y8</f>
        <v>0</v>
      </c>
      <c r="AE54" s="7">
        <f>[1]REMISE!Z8</f>
        <v>0</v>
      </c>
      <c r="AF54" s="7">
        <f>[1]REMISE!AA8</f>
        <v>0</v>
      </c>
      <c r="AG54" s="7">
        <f>[1]REMISE!AB8</f>
        <v>0</v>
      </c>
      <c r="AH54" s="9">
        <f>[1]REMISE!AC8</f>
        <v>0</v>
      </c>
      <c r="AI54" s="9">
        <f>[1]REMISE!AD8</f>
        <v>0</v>
      </c>
      <c r="AJ54" s="7">
        <f>[1]REMISE!AE8</f>
        <v>0</v>
      </c>
      <c r="AK54" s="7">
        <f>[1]REMISE!AF8</f>
        <v>0</v>
      </c>
      <c r="AL54" s="7">
        <f>[1]REMISE!AG8</f>
        <v>0</v>
      </c>
      <c r="AM54" s="7">
        <f>[1]REMISE!AH8</f>
        <v>0</v>
      </c>
      <c r="AN54" s="7">
        <f>[1]REMISE!AI8</f>
        <v>0</v>
      </c>
      <c r="AO54" s="9">
        <f>[1]REMISE!AJ8</f>
        <v>0</v>
      </c>
      <c r="AP54" s="9">
        <f>[1]REMISE!AK8</f>
        <v>0</v>
      </c>
      <c r="AQ54" s="7">
        <f>[1]REMISE!AL8</f>
        <v>0</v>
      </c>
      <c r="AR54" s="7">
        <f>[1]REMISE!AM8</f>
        <v>0</v>
      </c>
      <c r="AS54" s="7">
        <f>[1]REMISE!AN8</f>
        <v>0</v>
      </c>
      <c r="AT54" s="71">
        <f>[1]REMISE!AO8</f>
        <v>0</v>
      </c>
      <c r="AU54" s="7">
        <f>[1]REMISE!AP8</f>
        <v>0</v>
      </c>
      <c r="AV54" s="9">
        <f>[1]REMISE!AQ8</f>
        <v>0</v>
      </c>
      <c r="AW54" s="9">
        <f>[1]REMISE!AR8</f>
        <v>0</v>
      </c>
      <c r="AX54" s="7">
        <f>[1]REMISE!AS8</f>
        <v>0</v>
      </c>
      <c r="AY54" s="7">
        <f>[1]REMISE!AT8</f>
        <v>0</v>
      </c>
      <c r="AZ54" s="7">
        <f>[1]REMISE!AU8</f>
        <v>0</v>
      </c>
      <c r="BA54" s="72">
        <f>[1]REMISE!AV8</f>
        <v>0</v>
      </c>
    </row>
    <row r="55" spans="3:53" x14ac:dyDescent="0.35">
      <c r="C55" s="20" t="s">
        <v>29</v>
      </c>
      <c r="D55" s="86" t="s">
        <v>182</v>
      </c>
      <c r="E55" s="7" t="s">
        <v>22</v>
      </c>
      <c r="F55" s="7" t="s">
        <v>63</v>
      </c>
      <c r="G55" s="7" t="s">
        <v>7</v>
      </c>
      <c r="H55" s="15"/>
      <c r="I55" s="7" t="s">
        <v>21</v>
      </c>
      <c r="J55" s="7" t="str">
        <f>[1]REMISE!E9</f>
        <v>P</v>
      </c>
      <c r="K55" s="7" t="str">
        <f>[1]REMISE!F9</f>
        <v>P</v>
      </c>
      <c r="L55" s="7" t="str">
        <f>[1]REMISE!G9</f>
        <v>P</v>
      </c>
      <c r="M55" s="9" t="str">
        <f>[1]REMISE!H9</f>
        <v>P</v>
      </c>
      <c r="N55" s="9" t="str">
        <f>[1]REMISE!I9</f>
        <v>P</v>
      </c>
      <c r="O55" s="7" t="str">
        <f>[1]REMISE!J9</f>
        <v>P</v>
      </c>
      <c r="P55" s="8" t="str">
        <f>[1]REMISE!K9</f>
        <v>P</v>
      </c>
      <c r="Q55" s="8" t="str">
        <f>[1]REMISE!L9</f>
        <v>P</v>
      </c>
      <c r="R55" s="8" t="str">
        <f>[1]REMISE!M9</f>
        <v>P</v>
      </c>
      <c r="S55" s="7" t="str">
        <f>[1]REMISE!N9</f>
        <v>P</v>
      </c>
      <c r="T55" s="9" t="str">
        <f>[1]REMISE!O9</f>
        <v>P</v>
      </c>
      <c r="U55" s="9" t="str">
        <f>[1]REMISE!P9</f>
        <v>P</v>
      </c>
      <c r="V55" s="7">
        <f>[1]REMISE!Q9</f>
        <v>0</v>
      </c>
      <c r="W55" s="7">
        <f>[1]REMISE!R9</f>
        <v>0</v>
      </c>
      <c r="X55" s="7">
        <f>[1]REMISE!S9</f>
        <v>0</v>
      </c>
      <c r="Y55" s="7">
        <f>[1]REMISE!T9</f>
        <v>0</v>
      </c>
      <c r="Z55" s="7">
        <f>[1]REMISE!U9</f>
        <v>0</v>
      </c>
      <c r="AA55" s="9">
        <f>[1]REMISE!V9</f>
        <v>0</v>
      </c>
      <c r="AB55" s="9">
        <f>[1]REMISE!W9</f>
        <v>0</v>
      </c>
      <c r="AC55" s="7">
        <f>[1]REMISE!X9</f>
        <v>0</v>
      </c>
      <c r="AD55" s="7">
        <f>[1]REMISE!Y9</f>
        <v>0</v>
      </c>
      <c r="AE55" s="7">
        <f>[1]REMISE!Z9</f>
        <v>0</v>
      </c>
      <c r="AF55" s="7">
        <f>[1]REMISE!AA9</f>
        <v>0</v>
      </c>
      <c r="AG55" s="7">
        <f>[1]REMISE!AB9</f>
        <v>0</v>
      </c>
      <c r="AH55" s="9">
        <f>[1]REMISE!AC9</f>
        <v>0</v>
      </c>
      <c r="AI55" s="9">
        <f>[1]REMISE!AD9</f>
        <v>0</v>
      </c>
      <c r="AJ55" s="7">
        <f>[1]REMISE!AE9</f>
        <v>0</v>
      </c>
      <c r="AK55" s="7">
        <f>[1]REMISE!AF9</f>
        <v>0</v>
      </c>
      <c r="AL55" s="7">
        <f>[1]REMISE!AG9</f>
        <v>0</v>
      </c>
      <c r="AM55" s="7">
        <f>[1]REMISE!AH9</f>
        <v>0</v>
      </c>
      <c r="AN55" s="7">
        <f>[1]REMISE!AI9</f>
        <v>0</v>
      </c>
      <c r="AO55" s="9">
        <f>[1]REMISE!AJ9</f>
        <v>0</v>
      </c>
      <c r="AP55" s="9">
        <f>[1]REMISE!AK9</f>
        <v>0</v>
      </c>
      <c r="AQ55" s="7">
        <f>[1]REMISE!AL9</f>
        <v>0</v>
      </c>
      <c r="AR55" s="7">
        <f>[1]REMISE!AM9</f>
        <v>0</v>
      </c>
      <c r="AS55" s="7">
        <f>[1]REMISE!AN9</f>
        <v>0</v>
      </c>
      <c r="AT55" s="71">
        <f>[1]REMISE!AO9</f>
        <v>0</v>
      </c>
      <c r="AU55" s="7">
        <f>[1]REMISE!AP9</f>
        <v>0</v>
      </c>
      <c r="AV55" s="9">
        <f>[1]REMISE!AQ9</f>
        <v>0</v>
      </c>
      <c r="AW55" s="9">
        <f>[1]REMISE!AR9</f>
        <v>0</v>
      </c>
      <c r="AX55" s="7">
        <f>[1]REMISE!AS9</f>
        <v>0</v>
      </c>
      <c r="AY55" s="7">
        <f>[1]REMISE!AT9</f>
        <v>0</v>
      </c>
      <c r="AZ55" s="7">
        <f>[1]REMISE!AU9</f>
        <v>0</v>
      </c>
      <c r="BA55" s="72">
        <f>[1]REMISE!AV9</f>
        <v>0</v>
      </c>
    </row>
    <row r="56" spans="3:53" x14ac:dyDescent="0.35">
      <c r="C56" s="20" t="s">
        <v>29</v>
      </c>
      <c r="D56" s="86" t="s">
        <v>183</v>
      </c>
      <c r="E56" s="7" t="s">
        <v>22</v>
      </c>
      <c r="F56" s="7" t="s">
        <v>63</v>
      </c>
      <c r="G56" s="7" t="s">
        <v>7</v>
      </c>
      <c r="H56" s="7" t="s">
        <v>72</v>
      </c>
      <c r="I56" s="7" t="s">
        <v>21</v>
      </c>
      <c r="J56" s="7" t="str">
        <f>[1]REMISE!E10</f>
        <v>O</v>
      </c>
      <c r="K56" s="7" t="str">
        <f>[1]REMISE!F10</f>
        <v>G</v>
      </c>
      <c r="L56" s="7" t="str">
        <f>[1]REMISE!G10</f>
        <v>G</v>
      </c>
      <c r="M56" s="9" t="str">
        <f>[1]REMISE!H10</f>
        <v>O</v>
      </c>
      <c r="N56" s="9" t="str">
        <f>[1]REMISE!I10</f>
        <v>O</v>
      </c>
      <c r="O56" s="7" t="str">
        <f>[1]REMISE!J10</f>
        <v>COVID-G</v>
      </c>
      <c r="P56" s="8" t="str">
        <f>[1]REMISE!K10</f>
        <v>COVID-G</v>
      </c>
      <c r="Q56" s="8" t="str">
        <f>[1]REMISE!L10</f>
        <v>COVID-G</v>
      </c>
      <c r="R56" s="8" t="str">
        <f>[1]REMISE!M10</f>
        <v>O</v>
      </c>
      <c r="S56" s="7" t="str">
        <f>[1]REMISE!N10</f>
        <v>O</v>
      </c>
      <c r="T56" s="9" t="str">
        <f>[1]REMISE!O10</f>
        <v>O</v>
      </c>
      <c r="U56" s="9" t="str">
        <f>[1]REMISE!P10</f>
        <v>O</v>
      </c>
      <c r="V56" s="7">
        <f>[1]REMISE!Q10</f>
        <v>0</v>
      </c>
      <c r="W56" s="7">
        <f>[1]REMISE!R10</f>
        <v>0</v>
      </c>
      <c r="X56" s="7">
        <f>[1]REMISE!S10</f>
        <v>0</v>
      </c>
      <c r="Y56" s="7">
        <f>[1]REMISE!T10</f>
        <v>0</v>
      </c>
      <c r="Z56" s="7">
        <f>[1]REMISE!U10</f>
        <v>0</v>
      </c>
      <c r="AA56" s="9">
        <f>[1]REMISE!V10</f>
        <v>0</v>
      </c>
      <c r="AB56" s="9">
        <f>[1]REMISE!W10</f>
        <v>0</v>
      </c>
      <c r="AC56" s="7">
        <f>[1]REMISE!X10</f>
        <v>0</v>
      </c>
      <c r="AD56" s="7">
        <f>[1]REMISE!Y10</f>
        <v>0</v>
      </c>
      <c r="AE56" s="7">
        <f>[1]REMISE!Z10</f>
        <v>0</v>
      </c>
      <c r="AF56" s="7">
        <f>[1]REMISE!AA10</f>
        <v>0</v>
      </c>
      <c r="AG56" s="7">
        <f>[1]REMISE!AB10</f>
        <v>0</v>
      </c>
      <c r="AH56" s="9">
        <f>[1]REMISE!AC10</f>
        <v>0</v>
      </c>
      <c r="AI56" s="9">
        <f>[1]REMISE!AD10</f>
        <v>0</v>
      </c>
      <c r="AJ56" s="7">
        <f>[1]REMISE!AE10</f>
        <v>0</v>
      </c>
      <c r="AK56" s="7">
        <f>[1]REMISE!AF10</f>
        <v>0</v>
      </c>
      <c r="AL56" s="7">
        <f>[1]REMISE!AG10</f>
        <v>0</v>
      </c>
      <c r="AM56" s="7">
        <f>[1]REMISE!AH10</f>
        <v>0</v>
      </c>
      <c r="AN56" s="7">
        <f>[1]REMISE!AI10</f>
        <v>0</v>
      </c>
      <c r="AO56" s="9">
        <f>[1]REMISE!AJ10</f>
        <v>0</v>
      </c>
      <c r="AP56" s="9">
        <f>[1]REMISE!AK10</f>
        <v>0</v>
      </c>
      <c r="AQ56" s="7">
        <f>[1]REMISE!AL10</f>
        <v>0</v>
      </c>
      <c r="AR56" s="7">
        <f>[1]REMISE!AM10</f>
        <v>0</v>
      </c>
      <c r="AS56" s="7">
        <f>[1]REMISE!AN10</f>
        <v>0</v>
      </c>
      <c r="AT56" s="71">
        <f>[1]REMISE!AO10</f>
        <v>0</v>
      </c>
      <c r="AU56" s="7">
        <f>[1]REMISE!AP10</f>
        <v>0</v>
      </c>
      <c r="AV56" s="9">
        <f>[1]REMISE!AQ10</f>
        <v>0</v>
      </c>
      <c r="AW56" s="9">
        <f>[1]REMISE!AR10</f>
        <v>0</v>
      </c>
      <c r="AX56" s="7">
        <f>[1]REMISE!AS10</f>
        <v>0</v>
      </c>
      <c r="AY56" s="7">
        <f>[1]REMISE!AT10</f>
        <v>0</v>
      </c>
      <c r="AZ56" s="7">
        <f>[1]REMISE!AU10</f>
        <v>0</v>
      </c>
      <c r="BA56" s="72">
        <f>[1]REMISE!AV10</f>
        <v>0</v>
      </c>
    </row>
    <row r="57" spans="3:53" x14ac:dyDescent="0.35">
      <c r="C57" s="20" t="s">
        <v>29</v>
      </c>
      <c r="D57" s="86" t="s">
        <v>185</v>
      </c>
      <c r="E57" s="7" t="s">
        <v>22</v>
      </c>
      <c r="F57" s="7" t="s">
        <v>63</v>
      </c>
      <c r="G57" s="7" t="s">
        <v>7</v>
      </c>
      <c r="H57" s="15"/>
      <c r="I57" s="7" t="s">
        <v>33</v>
      </c>
      <c r="J57" s="7" t="str">
        <f>[1]REMISE!E11</f>
        <v>CM</v>
      </c>
      <c r="K57" s="7" t="str">
        <f>[1]REMISE!F11</f>
        <v>CM</v>
      </c>
      <c r="L57" s="7" t="str">
        <f>[1]REMISE!G11</f>
        <v>CM</v>
      </c>
      <c r="M57" s="9" t="str">
        <f>[1]REMISE!H11</f>
        <v>CM</v>
      </c>
      <c r="N57" s="9" t="str">
        <f>[1]REMISE!I11</f>
        <v>CM</v>
      </c>
      <c r="O57" s="7" t="str">
        <f>[1]REMISE!J11</f>
        <v>CM</v>
      </c>
      <c r="P57" s="8" t="str">
        <f>[1]REMISE!K11</f>
        <v>CM</v>
      </c>
      <c r="Q57" s="8" t="str">
        <f>[1]REMISE!L11</f>
        <v>CM</v>
      </c>
      <c r="R57" s="8" t="str">
        <f>[1]REMISE!M11</f>
        <v>CM</v>
      </c>
      <c r="S57" s="7" t="str">
        <f>[1]REMISE!N11</f>
        <v>CM</v>
      </c>
      <c r="T57" s="9" t="str">
        <f>[1]REMISE!O11</f>
        <v>CM</v>
      </c>
      <c r="U57" s="9" t="str">
        <f>[1]REMISE!P11</f>
        <v>CM</v>
      </c>
      <c r="V57" s="7">
        <f>[1]REMISE!Q11</f>
        <v>0</v>
      </c>
      <c r="W57" s="7">
        <f>[1]REMISE!R11</f>
        <v>0</v>
      </c>
      <c r="X57" s="7">
        <f>[1]REMISE!S11</f>
        <v>0</v>
      </c>
      <c r="Y57" s="7">
        <f>[1]REMISE!T11</f>
        <v>0</v>
      </c>
      <c r="Z57" s="7">
        <f>[1]REMISE!U11</f>
        <v>0</v>
      </c>
      <c r="AA57" s="9">
        <f>[1]REMISE!V11</f>
        <v>0</v>
      </c>
      <c r="AB57" s="9">
        <f>[1]REMISE!W11</f>
        <v>0</v>
      </c>
      <c r="AC57" s="7">
        <f>[1]REMISE!X11</f>
        <v>0</v>
      </c>
      <c r="AD57" s="7">
        <f>[1]REMISE!Y11</f>
        <v>0</v>
      </c>
      <c r="AE57" s="7">
        <f>[1]REMISE!Z11</f>
        <v>0</v>
      </c>
      <c r="AF57" s="7">
        <f>[1]REMISE!AA11</f>
        <v>0</v>
      </c>
      <c r="AG57" s="7">
        <f>[1]REMISE!AB11</f>
        <v>0</v>
      </c>
      <c r="AH57" s="9">
        <f>[1]REMISE!AC11</f>
        <v>0</v>
      </c>
      <c r="AI57" s="9">
        <f>[1]REMISE!AD11</f>
        <v>0</v>
      </c>
      <c r="AJ57" s="7">
        <f>[1]REMISE!AE11</f>
        <v>0</v>
      </c>
      <c r="AK57" s="7">
        <f>[1]REMISE!AF11</f>
        <v>0</v>
      </c>
      <c r="AL57" s="7">
        <f>[1]REMISE!AG11</f>
        <v>0</v>
      </c>
      <c r="AM57" s="7">
        <f>[1]REMISE!AH11</f>
        <v>0</v>
      </c>
      <c r="AN57" s="7">
        <f>[1]REMISE!AI11</f>
        <v>0</v>
      </c>
      <c r="AO57" s="9">
        <f>[1]REMISE!AJ11</f>
        <v>0</v>
      </c>
      <c r="AP57" s="9">
        <f>[1]REMISE!AK11</f>
        <v>0</v>
      </c>
      <c r="AQ57" s="7">
        <f>[1]REMISE!AL11</f>
        <v>0</v>
      </c>
      <c r="AR57" s="7">
        <f>[1]REMISE!AM11</f>
        <v>0</v>
      </c>
      <c r="AS57" s="7">
        <f>[1]REMISE!AN11</f>
        <v>0</v>
      </c>
      <c r="AT57" s="71">
        <f>[1]REMISE!AO11</f>
        <v>0</v>
      </c>
      <c r="AU57" s="7">
        <f>[1]REMISE!AP11</f>
        <v>0</v>
      </c>
      <c r="AV57" s="9">
        <f>[1]REMISE!AQ11</f>
        <v>0</v>
      </c>
      <c r="AW57" s="9">
        <f>[1]REMISE!AR11</f>
        <v>0</v>
      </c>
      <c r="AX57" s="7">
        <f>[1]REMISE!AS11</f>
        <v>0</v>
      </c>
      <c r="AY57" s="7">
        <f>[1]REMISE!AT11</f>
        <v>0</v>
      </c>
      <c r="AZ57" s="7">
        <f>[1]REMISE!AU11</f>
        <v>0</v>
      </c>
      <c r="BA57" s="72">
        <f>[1]REMISE!AV11</f>
        <v>0</v>
      </c>
    </row>
    <row r="58" spans="3:53" x14ac:dyDescent="0.35">
      <c r="C58" s="20" t="s">
        <v>28</v>
      </c>
      <c r="D58" s="86" t="s">
        <v>184</v>
      </c>
      <c r="E58" s="7" t="s">
        <v>22</v>
      </c>
      <c r="F58" s="7" t="s">
        <v>63</v>
      </c>
      <c r="G58" s="7" t="s">
        <v>7</v>
      </c>
      <c r="H58" s="7" t="s">
        <v>72</v>
      </c>
      <c r="I58" s="7" t="s">
        <v>21</v>
      </c>
      <c r="J58" s="7" t="str">
        <f>[1]REMISE!E12</f>
        <v>G</v>
      </c>
      <c r="K58" s="7" t="str">
        <f>[1]REMISE!F12</f>
        <v>G</v>
      </c>
      <c r="L58" s="7" t="str">
        <f>[1]REMISE!G12</f>
        <v>O</v>
      </c>
      <c r="M58" s="9" t="str">
        <f>[1]REMISE!H12</f>
        <v>O</v>
      </c>
      <c r="N58" s="9" t="str">
        <f>[1]REMISE!I12</f>
        <v>O</v>
      </c>
      <c r="O58" s="7" t="str">
        <f>[1]REMISE!J12</f>
        <v>COVID-G</v>
      </c>
      <c r="P58" s="8" t="str">
        <f>[1]REMISE!K12</f>
        <v>COVID-G</v>
      </c>
      <c r="Q58" s="8" t="str">
        <f>[1]REMISE!L12</f>
        <v>O</v>
      </c>
      <c r="R58" s="8" t="str">
        <f>[1]REMISE!M12</f>
        <v>O</v>
      </c>
      <c r="S58" s="7" t="str">
        <f>[1]REMISE!N12</f>
        <v>O</v>
      </c>
      <c r="T58" s="9" t="str">
        <f>[1]REMISE!O12</f>
        <v>G</v>
      </c>
      <c r="U58" s="9" t="str">
        <f>[1]REMISE!P12</f>
        <v>G</v>
      </c>
      <c r="V58" s="7">
        <f>[1]REMISE!Q12</f>
        <v>0</v>
      </c>
      <c r="W58" s="7">
        <f>[1]REMISE!R12</f>
        <v>0</v>
      </c>
      <c r="X58" s="7">
        <f>[1]REMISE!S12</f>
        <v>0</v>
      </c>
      <c r="Y58" s="7">
        <f>[1]REMISE!T12</f>
        <v>0</v>
      </c>
      <c r="Z58" s="7">
        <f>[1]REMISE!U12</f>
        <v>0</v>
      </c>
      <c r="AA58" s="9">
        <f>[1]REMISE!V12</f>
        <v>0</v>
      </c>
      <c r="AB58" s="9">
        <f>[1]REMISE!W12</f>
        <v>0</v>
      </c>
      <c r="AC58" s="7">
        <f>[1]REMISE!X12</f>
        <v>0</v>
      </c>
      <c r="AD58" s="7">
        <f>[1]REMISE!Y12</f>
        <v>0</v>
      </c>
      <c r="AE58" s="7">
        <f>[1]REMISE!Z12</f>
        <v>0</v>
      </c>
      <c r="AF58" s="7">
        <f>[1]REMISE!AA12</f>
        <v>0</v>
      </c>
      <c r="AG58" s="7">
        <f>[1]REMISE!AB12</f>
        <v>0</v>
      </c>
      <c r="AH58" s="9">
        <f>[1]REMISE!AC12</f>
        <v>0</v>
      </c>
      <c r="AI58" s="9">
        <f>[1]REMISE!AD12</f>
        <v>0</v>
      </c>
      <c r="AJ58" s="7">
        <f>[1]REMISE!AE12</f>
        <v>0</v>
      </c>
      <c r="AK58" s="7">
        <f>[1]REMISE!AF12</f>
        <v>0</v>
      </c>
      <c r="AL58" s="7">
        <f>[1]REMISE!AG12</f>
        <v>0</v>
      </c>
      <c r="AM58" s="7">
        <f>[1]REMISE!AH12</f>
        <v>0</v>
      </c>
      <c r="AN58" s="7">
        <f>[1]REMISE!AI12</f>
        <v>0</v>
      </c>
      <c r="AO58" s="9">
        <f>[1]REMISE!AJ12</f>
        <v>0</v>
      </c>
      <c r="AP58" s="9">
        <f>[1]REMISE!AK12</f>
        <v>0</v>
      </c>
      <c r="AQ58" s="7">
        <f>[1]REMISE!AL12</f>
        <v>0</v>
      </c>
      <c r="AR58" s="7">
        <f>[1]REMISE!AM12</f>
        <v>0</v>
      </c>
      <c r="AS58" s="7">
        <f>[1]REMISE!AN12</f>
        <v>0</v>
      </c>
      <c r="AT58" s="71">
        <f>[1]REMISE!AO12</f>
        <v>0</v>
      </c>
      <c r="AU58" s="7">
        <f>[1]REMISE!AP12</f>
        <v>0</v>
      </c>
      <c r="AV58" s="9">
        <f>[1]REMISE!AQ12</f>
        <v>0</v>
      </c>
      <c r="AW58" s="9">
        <f>[1]REMISE!AR12</f>
        <v>0</v>
      </c>
      <c r="AX58" s="7">
        <f>[1]REMISE!AS12</f>
        <v>0</v>
      </c>
      <c r="AY58" s="7">
        <f>[1]REMISE!AT12</f>
        <v>0</v>
      </c>
      <c r="AZ58" s="7">
        <f>[1]REMISE!AU12</f>
        <v>0</v>
      </c>
      <c r="BA58" s="72">
        <f>[1]REMISE!AV12</f>
        <v>0</v>
      </c>
    </row>
    <row r="59" spans="3:53" x14ac:dyDescent="0.35">
      <c r="C59" s="20" t="s">
        <v>28</v>
      </c>
      <c r="D59" s="86" t="s">
        <v>187</v>
      </c>
      <c r="E59" s="7" t="s">
        <v>22</v>
      </c>
      <c r="F59" s="7" t="s">
        <v>63</v>
      </c>
      <c r="G59" s="7" t="s">
        <v>7</v>
      </c>
      <c r="H59" s="7" t="s">
        <v>62</v>
      </c>
      <c r="I59" s="7" t="s">
        <v>33</v>
      </c>
      <c r="J59" s="7" t="str">
        <f>[1]REMISE!E13</f>
        <v>T</v>
      </c>
      <c r="K59" s="7" t="str">
        <f>[1]REMISE!F13</f>
        <v>T</v>
      </c>
      <c r="L59" s="7" t="str">
        <f>[1]REMISE!G13</f>
        <v>COVID-G</v>
      </c>
      <c r="M59" s="9" t="str">
        <f>[1]REMISE!H13</f>
        <v>O</v>
      </c>
      <c r="N59" s="9" t="str">
        <f>[1]REMISE!I13</f>
        <v>O</v>
      </c>
      <c r="O59" s="7" t="str">
        <f>[1]REMISE!J13</f>
        <v>COVID-G</v>
      </c>
      <c r="P59" s="8" t="str">
        <f>[1]REMISE!K13</f>
        <v>COVID-G</v>
      </c>
      <c r="Q59" s="8" t="str">
        <f>[1]REMISE!L13</f>
        <v>G</v>
      </c>
      <c r="R59" s="8" t="str">
        <f>[1]REMISE!M13</f>
        <v>A</v>
      </c>
      <c r="S59" s="7" t="str">
        <f>[1]REMISE!N13</f>
        <v>A</v>
      </c>
      <c r="T59" s="9" t="str">
        <f>[1]REMISE!O13</f>
        <v>A</v>
      </c>
      <c r="U59" s="9" t="str">
        <f>[1]REMISE!P13</f>
        <v>A</v>
      </c>
      <c r="V59" s="7">
        <f>[1]REMISE!Q13</f>
        <v>0</v>
      </c>
      <c r="W59" s="7">
        <f>[1]REMISE!R13</f>
        <v>0</v>
      </c>
      <c r="X59" s="7">
        <f>[1]REMISE!S13</f>
        <v>0</v>
      </c>
      <c r="Y59" s="7">
        <f>[1]REMISE!T13</f>
        <v>0</v>
      </c>
      <c r="Z59" s="7">
        <f>[1]REMISE!U13</f>
        <v>0</v>
      </c>
      <c r="AA59" s="9">
        <f>[1]REMISE!V13</f>
        <v>0</v>
      </c>
      <c r="AB59" s="9">
        <f>[1]REMISE!W13</f>
        <v>0</v>
      </c>
      <c r="AC59" s="7">
        <f>[1]REMISE!X13</f>
        <v>0</v>
      </c>
      <c r="AD59" s="7">
        <f>[1]REMISE!Y13</f>
        <v>0</v>
      </c>
      <c r="AE59" s="7">
        <f>[1]REMISE!Z13</f>
        <v>0</v>
      </c>
      <c r="AF59" s="7">
        <f>[1]REMISE!AA13</f>
        <v>0</v>
      </c>
      <c r="AG59" s="7">
        <f>[1]REMISE!AB13</f>
        <v>0</v>
      </c>
      <c r="AH59" s="9">
        <f>[1]REMISE!AC13</f>
        <v>0</v>
      </c>
      <c r="AI59" s="9">
        <f>[1]REMISE!AD13</f>
        <v>0</v>
      </c>
      <c r="AJ59" s="7">
        <f>[1]REMISE!AE13</f>
        <v>0</v>
      </c>
      <c r="AK59" s="7">
        <f>[1]REMISE!AF13</f>
        <v>0</v>
      </c>
      <c r="AL59" s="7">
        <f>[1]REMISE!AG13</f>
        <v>0</v>
      </c>
      <c r="AM59" s="7">
        <f>[1]REMISE!AH13</f>
        <v>0</v>
      </c>
      <c r="AN59" s="7">
        <f>[1]REMISE!AI13</f>
        <v>0</v>
      </c>
      <c r="AO59" s="9">
        <f>[1]REMISE!AJ13</f>
        <v>0</v>
      </c>
      <c r="AP59" s="9">
        <f>[1]REMISE!AK13</f>
        <v>0</v>
      </c>
      <c r="AQ59" s="7">
        <f>[1]REMISE!AL13</f>
        <v>0</v>
      </c>
      <c r="AR59" s="7">
        <f>[1]REMISE!AM13</f>
        <v>0</v>
      </c>
      <c r="AS59" s="7">
        <f>[1]REMISE!AN13</f>
        <v>0</v>
      </c>
      <c r="AT59" s="71">
        <f>[1]REMISE!AO13</f>
        <v>0</v>
      </c>
      <c r="AU59" s="7">
        <f>[1]REMISE!AP13</f>
        <v>0</v>
      </c>
      <c r="AV59" s="9">
        <f>[1]REMISE!AQ13</f>
        <v>0</v>
      </c>
      <c r="AW59" s="9">
        <f>[1]REMISE!AR13</f>
        <v>0</v>
      </c>
      <c r="AX59" s="7">
        <f>[1]REMISE!AS13</f>
        <v>0</v>
      </c>
      <c r="AY59" s="7">
        <f>[1]REMISE!AT13</f>
        <v>0</v>
      </c>
      <c r="AZ59" s="7">
        <f>[1]REMISE!AU13</f>
        <v>0</v>
      </c>
      <c r="BA59" s="72">
        <f>[1]REMISE!AV13</f>
        <v>0</v>
      </c>
    </row>
    <row r="60" spans="3:53" x14ac:dyDescent="0.35">
      <c r="C60" s="20" t="s">
        <v>29</v>
      </c>
      <c r="D60" s="86" t="s">
        <v>186</v>
      </c>
      <c r="E60" s="7" t="s">
        <v>22</v>
      </c>
      <c r="F60" s="7" t="s">
        <v>63</v>
      </c>
      <c r="G60" s="7" t="s">
        <v>7</v>
      </c>
      <c r="H60" s="15"/>
      <c r="I60" s="7" t="s">
        <v>21</v>
      </c>
      <c r="J60" s="7" t="str">
        <f>[1]REMISE!E14</f>
        <v>T</v>
      </c>
      <c r="K60" s="7" t="str">
        <f>[1]REMISE!F14</f>
        <v>T</v>
      </c>
      <c r="L60" s="7" t="str">
        <f>[1]REMISE!G14</f>
        <v>COVID-G</v>
      </c>
      <c r="M60" s="9" t="str">
        <f>[1]REMISE!H14</f>
        <v>O</v>
      </c>
      <c r="N60" s="9" t="str">
        <f>[1]REMISE!I14</f>
        <v>O</v>
      </c>
      <c r="O60" s="7" t="str">
        <f>[1]REMISE!J14</f>
        <v>COVID-G</v>
      </c>
      <c r="P60" s="8" t="str">
        <f>[1]REMISE!K14</f>
        <v>P</v>
      </c>
      <c r="Q60" s="8" t="str">
        <f>[1]REMISE!L14</f>
        <v>P</v>
      </c>
      <c r="R60" s="8" t="str">
        <f>[1]REMISE!M14</f>
        <v>P</v>
      </c>
      <c r="S60" s="7" t="str">
        <f>[1]REMISE!N14</f>
        <v>COVID-G</v>
      </c>
      <c r="T60" s="9" t="str">
        <f>[1]REMISE!O14</f>
        <v>O</v>
      </c>
      <c r="U60" s="9" t="str">
        <f>[1]REMISE!P14</f>
        <v>O</v>
      </c>
      <c r="V60" s="7">
        <f>[1]REMISE!Q14</f>
        <v>0</v>
      </c>
      <c r="W60" s="7">
        <f>[1]REMISE!R14</f>
        <v>0</v>
      </c>
      <c r="X60" s="7">
        <f>[1]REMISE!S14</f>
        <v>0</v>
      </c>
      <c r="Y60" s="7">
        <f>[1]REMISE!T14</f>
        <v>0</v>
      </c>
      <c r="Z60" s="7">
        <f>[1]REMISE!U14</f>
        <v>0</v>
      </c>
      <c r="AA60" s="9">
        <f>[1]REMISE!V14</f>
        <v>0</v>
      </c>
      <c r="AB60" s="9">
        <f>[1]REMISE!W14</f>
        <v>0</v>
      </c>
      <c r="AC60" s="7">
        <f>[1]REMISE!X14</f>
        <v>0</v>
      </c>
      <c r="AD60" s="7">
        <f>[1]REMISE!Y14</f>
        <v>0</v>
      </c>
      <c r="AE60" s="7">
        <f>[1]REMISE!Z14</f>
        <v>0</v>
      </c>
      <c r="AF60" s="7">
        <f>[1]REMISE!AA14</f>
        <v>0</v>
      </c>
      <c r="AG60" s="7">
        <f>[1]REMISE!AB14</f>
        <v>0</v>
      </c>
      <c r="AH60" s="9">
        <f>[1]REMISE!AC14</f>
        <v>0</v>
      </c>
      <c r="AI60" s="9">
        <f>[1]REMISE!AD14</f>
        <v>0</v>
      </c>
      <c r="AJ60" s="7">
        <f>[1]REMISE!AE14</f>
        <v>0</v>
      </c>
      <c r="AK60" s="7">
        <f>[1]REMISE!AF14</f>
        <v>0</v>
      </c>
      <c r="AL60" s="7">
        <f>[1]REMISE!AG14</f>
        <v>0</v>
      </c>
      <c r="AM60" s="7">
        <f>[1]REMISE!AH14</f>
        <v>0</v>
      </c>
      <c r="AN60" s="7">
        <f>[1]REMISE!AI14</f>
        <v>0</v>
      </c>
      <c r="AO60" s="9">
        <f>[1]REMISE!AJ14</f>
        <v>0</v>
      </c>
      <c r="AP60" s="9">
        <f>[1]REMISE!AK14</f>
        <v>0</v>
      </c>
      <c r="AQ60" s="7">
        <f>[1]REMISE!AL14</f>
        <v>0</v>
      </c>
      <c r="AR60" s="7">
        <f>[1]REMISE!AM14</f>
        <v>0</v>
      </c>
      <c r="AS60" s="7">
        <f>[1]REMISE!AN14</f>
        <v>0</v>
      </c>
      <c r="AT60" s="71">
        <f>[1]REMISE!AO14</f>
        <v>0</v>
      </c>
      <c r="AU60" s="7">
        <f>[1]REMISE!AP14</f>
        <v>0</v>
      </c>
      <c r="AV60" s="9">
        <f>[1]REMISE!AQ14</f>
        <v>0</v>
      </c>
      <c r="AW60" s="9">
        <f>[1]REMISE!AR14</f>
        <v>0</v>
      </c>
      <c r="AX60" s="7">
        <f>[1]REMISE!AS14</f>
        <v>0</v>
      </c>
      <c r="AY60" s="7">
        <f>[1]REMISE!AT14</f>
        <v>0</v>
      </c>
      <c r="AZ60" s="7">
        <f>[1]REMISE!AU14</f>
        <v>0</v>
      </c>
      <c r="BA60" s="72">
        <f>[1]REMISE!AV14</f>
        <v>0</v>
      </c>
    </row>
    <row r="61" spans="3:53" x14ac:dyDescent="0.35">
      <c r="C61" s="20" t="s">
        <v>29</v>
      </c>
      <c r="D61" s="86" t="s">
        <v>189</v>
      </c>
      <c r="E61" s="7" t="s">
        <v>22</v>
      </c>
      <c r="F61" s="7" t="s">
        <v>63</v>
      </c>
      <c r="G61" s="7" t="s">
        <v>7</v>
      </c>
      <c r="H61" s="15"/>
      <c r="I61" s="7" t="s">
        <v>21</v>
      </c>
      <c r="J61" s="7" t="str">
        <f>[1]REMISE!E15</f>
        <v>T</v>
      </c>
      <c r="K61" s="7" t="str">
        <f>[1]REMISE!F15</f>
        <v>T</v>
      </c>
      <c r="L61" s="7" t="str">
        <f>[1]REMISE!G15</f>
        <v>COVID-G</v>
      </c>
      <c r="M61" s="9" t="str">
        <f>[1]REMISE!H15</f>
        <v>O</v>
      </c>
      <c r="N61" s="9" t="str">
        <f>[1]REMISE!I15</f>
        <v>O</v>
      </c>
      <c r="O61" s="7" t="str">
        <f>[1]REMISE!J15</f>
        <v>P</v>
      </c>
      <c r="P61" s="8" t="str">
        <f>[1]REMISE!K15</f>
        <v>COVID-G</v>
      </c>
      <c r="Q61" s="8" t="str">
        <f>[1]REMISE!L15</f>
        <v>G</v>
      </c>
      <c r="R61" s="8" t="str">
        <f>[1]REMISE!M15</f>
        <v>T</v>
      </c>
      <c r="S61" s="7" t="str">
        <f>[1]REMISE!N15</f>
        <v>COVID-G</v>
      </c>
      <c r="T61" s="9" t="str">
        <f>[1]REMISE!O15</f>
        <v>O</v>
      </c>
      <c r="U61" s="9" t="str">
        <f>[1]REMISE!P15</f>
        <v>O</v>
      </c>
      <c r="V61" s="7">
        <f>[1]REMISE!Q15</f>
        <v>0</v>
      </c>
      <c r="W61" s="7">
        <f>[1]REMISE!R15</f>
        <v>0</v>
      </c>
      <c r="X61" s="7">
        <f>[1]REMISE!S15</f>
        <v>0</v>
      </c>
      <c r="Y61" s="7">
        <f>[1]REMISE!T15</f>
        <v>0</v>
      </c>
      <c r="Z61" s="7">
        <f>[1]REMISE!U15</f>
        <v>0</v>
      </c>
      <c r="AA61" s="9">
        <f>[1]REMISE!V15</f>
        <v>0</v>
      </c>
      <c r="AB61" s="9">
        <f>[1]REMISE!W15</f>
        <v>0</v>
      </c>
      <c r="AC61" s="7">
        <f>[1]REMISE!X15</f>
        <v>0</v>
      </c>
      <c r="AD61" s="7">
        <f>[1]REMISE!Y15</f>
        <v>0</v>
      </c>
      <c r="AE61" s="7">
        <f>[1]REMISE!Z15</f>
        <v>0</v>
      </c>
      <c r="AF61" s="7">
        <f>[1]REMISE!AA15</f>
        <v>0</v>
      </c>
      <c r="AG61" s="7">
        <f>[1]REMISE!AB15</f>
        <v>0</v>
      </c>
      <c r="AH61" s="9">
        <f>[1]REMISE!AC15</f>
        <v>0</v>
      </c>
      <c r="AI61" s="9">
        <f>[1]REMISE!AD15</f>
        <v>0</v>
      </c>
      <c r="AJ61" s="7">
        <f>[1]REMISE!AE15</f>
        <v>0</v>
      </c>
      <c r="AK61" s="7">
        <f>[1]REMISE!AF15</f>
        <v>0</v>
      </c>
      <c r="AL61" s="7">
        <f>[1]REMISE!AG15</f>
        <v>0</v>
      </c>
      <c r="AM61" s="7">
        <f>[1]REMISE!AH15</f>
        <v>0</v>
      </c>
      <c r="AN61" s="7">
        <f>[1]REMISE!AI15</f>
        <v>0</v>
      </c>
      <c r="AO61" s="9">
        <f>[1]REMISE!AJ15</f>
        <v>0</v>
      </c>
      <c r="AP61" s="9">
        <f>[1]REMISE!AK15</f>
        <v>0</v>
      </c>
      <c r="AQ61" s="7">
        <f>[1]REMISE!AL15</f>
        <v>0</v>
      </c>
      <c r="AR61" s="7">
        <f>[1]REMISE!AM15</f>
        <v>0</v>
      </c>
      <c r="AS61" s="7">
        <f>[1]REMISE!AN15</f>
        <v>0</v>
      </c>
      <c r="AT61" s="71">
        <f>[1]REMISE!AO15</f>
        <v>0</v>
      </c>
      <c r="AU61" s="7">
        <f>[1]REMISE!AP15</f>
        <v>0</v>
      </c>
      <c r="AV61" s="9">
        <f>[1]REMISE!AQ15</f>
        <v>0</v>
      </c>
      <c r="AW61" s="9">
        <f>[1]REMISE!AR15</f>
        <v>0</v>
      </c>
      <c r="AX61" s="7">
        <f>[1]REMISE!AS15</f>
        <v>0</v>
      </c>
      <c r="AY61" s="7">
        <f>[1]REMISE!AT15</f>
        <v>0</v>
      </c>
      <c r="AZ61" s="7">
        <f>[1]REMISE!AU15</f>
        <v>0</v>
      </c>
      <c r="BA61" s="72">
        <f>[1]REMISE!AV15</f>
        <v>0</v>
      </c>
    </row>
    <row r="62" spans="3:53" x14ac:dyDescent="0.35">
      <c r="C62" s="20" t="s">
        <v>29</v>
      </c>
      <c r="D62" s="86" t="s">
        <v>188</v>
      </c>
      <c r="E62" s="7" t="s">
        <v>22</v>
      </c>
      <c r="F62" s="7" t="s">
        <v>63</v>
      </c>
      <c r="G62" s="7" t="s">
        <v>7</v>
      </c>
      <c r="H62" s="15"/>
      <c r="I62" s="7" t="s">
        <v>21</v>
      </c>
      <c r="J62" s="7" t="str">
        <f>[1]REMISE!E16</f>
        <v>P</v>
      </c>
      <c r="K62" s="7" t="str">
        <f>[1]REMISE!F16</f>
        <v>P</v>
      </c>
      <c r="L62" s="7" t="str">
        <f>[1]REMISE!G16</f>
        <v>P</v>
      </c>
      <c r="M62" s="9" t="str">
        <f>[1]REMISE!H16</f>
        <v>P</v>
      </c>
      <c r="N62" s="9" t="str">
        <f>[1]REMISE!I16</f>
        <v>P</v>
      </c>
      <c r="O62" s="7" t="str">
        <f>[1]REMISE!J16</f>
        <v>P</v>
      </c>
      <c r="P62" s="8" t="str">
        <f>[1]REMISE!K16</f>
        <v>COVID-G</v>
      </c>
      <c r="Q62" s="8" t="str">
        <f>[1]REMISE!L16</f>
        <v>COVID-G</v>
      </c>
      <c r="R62" s="8" t="str">
        <f>[1]REMISE!M16</f>
        <v>COVID-G</v>
      </c>
      <c r="S62" s="7" t="str">
        <f>[1]REMISE!N16</f>
        <v>COVID-G</v>
      </c>
      <c r="T62" s="9" t="str">
        <f>[1]REMISE!O16</f>
        <v>O</v>
      </c>
      <c r="U62" s="9" t="str">
        <f>[1]REMISE!P16</f>
        <v>O</v>
      </c>
      <c r="V62" s="7">
        <f>[1]REMISE!Q16</f>
        <v>0</v>
      </c>
      <c r="W62" s="7">
        <f>[1]REMISE!R16</f>
        <v>0</v>
      </c>
      <c r="X62" s="7">
        <f>[1]REMISE!S16</f>
        <v>0</v>
      </c>
      <c r="Y62" s="7">
        <f>[1]REMISE!T16</f>
        <v>0</v>
      </c>
      <c r="Z62" s="7">
        <f>[1]REMISE!U16</f>
        <v>0</v>
      </c>
      <c r="AA62" s="9">
        <f>[1]REMISE!V16</f>
        <v>0</v>
      </c>
      <c r="AB62" s="9">
        <f>[1]REMISE!W16</f>
        <v>0</v>
      </c>
      <c r="AC62" s="7">
        <f>[1]REMISE!X16</f>
        <v>0</v>
      </c>
      <c r="AD62" s="7">
        <f>[1]REMISE!Y16</f>
        <v>0</v>
      </c>
      <c r="AE62" s="7">
        <f>[1]REMISE!Z16</f>
        <v>0</v>
      </c>
      <c r="AF62" s="7">
        <f>[1]REMISE!AA16</f>
        <v>0</v>
      </c>
      <c r="AG62" s="7">
        <f>[1]REMISE!AB16</f>
        <v>0</v>
      </c>
      <c r="AH62" s="9">
        <f>[1]REMISE!AC16</f>
        <v>0</v>
      </c>
      <c r="AI62" s="9">
        <f>[1]REMISE!AD16</f>
        <v>0</v>
      </c>
      <c r="AJ62" s="7">
        <f>[1]REMISE!AE16</f>
        <v>0</v>
      </c>
      <c r="AK62" s="7">
        <f>[1]REMISE!AF16</f>
        <v>0</v>
      </c>
      <c r="AL62" s="7">
        <f>[1]REMISE!AG16</f>
        <v>0</v>
      </c>
      <c r="AM62" s="7">
        <f>[1]REMISE!AH16</f>
        <v>0</v>
      </c>
      <c r="AN62" s="7">
        <f>[1]REMISE!AI16</f>
        <v>0</v>
      </c>
      <c r="AO62" s="9">
        <f>[1]REMISE!AJ16</f>
        <v>0</v>
      </c>
      <c r="AP62" s="9">
        <f>[1]REMISE!AK16</f>
        <v>0</v>
      </c>
      <c r="AQ62" s="7">
        <f>[1]REMISE!AL16</f>
        <v>0</v>
      </c>
      <c r="AR62" s="7">
        <f>[1]REMISE!AM16</f>
        <v>0</v>
      </c>
      <c r="AS62" s="7">
        <f>[1]REMISE!AN16</f>
        <v>0</v>
      </c>
      <c r="AT62" s="71">
        <f>[1]REMISE!AO16</f>
        <v>0</v>
      </c>
      <c r="AU62" s="7">
        <f>[1]REMISE!AP16</f>
        <v>0</v>
      </c>
      <c r="AV62" s="9">
        <f>[1]REMISE!AQ16</f>
        <v>0</v>
      </c>
      <c r="AW62" s="9">
        <f>[1]REMISE!AR16</f>
        <v>0</v>
      </c>
      <c r="AX62" s="7">
        <f>[1]REMISE!AS16</f>
        <v>0</v>
      </c>
      <c r="AY62" s="7">
        <f>[1]REMISE!AT16</f>
        <v>0</v>
      </c>
      <c r="AZ62" s="7">
        <f>[1]REMISE!AU16</f>
        <v>0</v>
      </c>
      <c r="BA62" s="72">
        <f>[1]REMISE!AV16</f>
        <v>0</v>
      </c>
    </row>
    <row r="63" spans="3:53" x14ac:dyDescent="0.35">
      <c r="C63" s="20" t="s">
        <v>29</v>
      </c>
      <c r="D63" s="86" t="s">
        <v>172</v>
      </c>
      <c r="E63" s="7" t="s">
        <v>22</v>
      </c>
      <c r="F63" s="7" t="s">
        <v>63</v>
      </c>
      <c r="G63" s="7" t="s">
        <v>7</v>
      </c>
      <c r="H63" s="7" t="s">
        <v>71</v>
      </c>
      <c r="I63" s="7" t="s">
        <v>33</v>
      </c>
      <c r="J63" s="7" t="str">
        <f>[1]REMISE!E17</f>
        <v>P</v>
      </c>
      <c r="K63" s="7" t="str">
        <f>[1]REMISE!F17</f>
        <v>T</v>
      </c>
      <c r="L63" s="7" t="str">
        <f>[1]REMISE!G17</f>
        <v>COVID-G</v>
      </c>
      <c r="M63" s="9" t="str">
        <f>[1]REMISE!H17</f>
        <v>O</v>
      </c>
      <c r="N63" s="9" t="str">
        <f>[1]REMISE!I17</f>
        <v>O</v>
      </c>
      <c r="O63" s="7" t="str">
        <f>[1]REMISE!J17</f>
        <v>COVID-G</v>
      </c>
      <c r="P63" s="8" t="str">
        <f>[1]REMISE!K17</f>
        <v>COVID-G</v>
      </c>
      <c r="Q63" s="8" t="str">
        <f>[1]REMISE!L17</f>
        <v>COVID-G</v>
      </c>
      <c r="R63" s="8" t="str">
        <f>[1]REMISE!M17</f>
        <v>COVID-G</v>
      </c>
      <c r="S63" s="7" t="str">
        <f>[1]REMISE!N17</f>
        <v>COVID-G</v>
      </c>
      <c r="T63" s="9" t="str">
        <f>[1]REMISE!O17</f>
        <v>O</v>
      </c>
      <c r="U63" s="9" t="str">
        <f>[1]REMISE!P17</f>
        <v>O</v>
      </c>
      <c r="V63" s="7">
        <f>[1]REMISE!Q17</f>
        <v>0</v>
      </c>
      <c r="W63" s="7">
        <f>[1]REMISE!R17</f>
        <v>0</v>
      </c>
      <c r="X63" s="7">
        <f>[1]REMISE!S17</f>
        <v>0</v>
      </c>
      <c r="Y63" s="7">
        <f>[1]REMISE!T17</f>
        <v>0</v>
      </c>
      <c r="Z63" s="7">
        <f>[1]REMISE!U17</f>
        <v>0</v>
      </c>
      <c r="AA63" s="9">
        <f>[1]REMISE!V17</f>
        <v>0</v>
      </c>
      <c r="AB63" s="9">
        <f>[1]REMISE!W17</f>
        <v>0</v>
      </c>
      <c r="AC63" s="7">
        <f>[1]REMISE!X17</f>
        <v>0</v>
      </c>
      <c r="AD63" s="7">
        <f>[1]REMISE!Y17</f>
        <v>0</v>
      </c>
      <c r="AE63" s="7">
        <f>[1]REMISE!Z17</f>
        <v>0</v>
      </c>
      <c r="AF63" s="7">
        <f>[1]REMISE!AA17</f>
        <v>0</v>
      </c>
      <c r="AG63" s="7">
        <f>[1]REMISE!AB17</f>
        <v>0</v>
      </c>
      <c r="AH63" s="9">
        <f>[1]REMISE!AC17</f>
        <v>0</v>
      </c>
      <c r="AI63" s="9">
        <f>[1]REMISE!AD17</f>
        <v>0</v>
      </c>
      <c r="AJ63" s="7">
        <f>[1]REMISE!AE17</f>
        <v>0</v>
      </c>
      <c r="AK63" s="7">
        <f>[1]REMISE!AF17</f>
        <v>0</v>
      </c>
      <c r="AL63" s="7">
        <f>[1]REMISE!AG17</f>
        <v>0</v>
      </c>
      <c r="AM63" s="7">
        <f>[1]REMISE!AH17</f>
        <v>0</v>
      </c>
      <c r="AN63" s="7">
        <f>[1]REMISE!AI17</f>
        <v>0</v>
      </c>
      <c r="AO63" s="9">
        <f>[1]REMISE!AJ17</f>
        <v>0</v>
      </c>
      <c r="AP63" s="9">
        <f>[1]REMISE!AK17</f>
        <v>0</v>
      </c>
      <c r="AQ63" s="7">
        <f>[1]REMISE!AL17</f>
        <v>0</v>
      </c>
      <c r="AR63" s="7">
        <f>[1]REMISE!AM17</f>
        <v>0</v>
      </c>
      <c r="AS63" s="7">
        <f>[1]REMISE!AN17</f>
        <v>0</v>
      </c>
      <c r="AT63" s="71">
        <f>[1]REMISE!AO17</f>
        <v>0</v>
      </c>
      <c r="AU63" s="7">
        <f>[1]REMISE!AP17</f>
        <v>0</v>
      </c>
      <c r="AV63" s="9">
        <f>[1]REMISE!AQ17</f>
        <v>0</v>
      </c>
      <c r="AW63" s="9">
        <f>[1]REMISE!AR17</f>
        <v>0</v>
      </c>
      <c r="AX63" s="7">
        <f>[1]REMISE!AS17</f>
        <v>0</v>
      </c>
      <c r="AY63" s="7">
        <f>[1]REMISE!AT17</f>
        <v>0</v>
      </c>
      <c r="AZ63" s="7">
        <f>[1]REMISE!AU17</f>
        <v>0</v>
      </c>
      <c r="BA63" s="72">
        <f>[1]REMISE!AV17</f>
        <v>0</v>
      </c>
    </row>
    <row r="64" spans="3:53" x14ac:dyDescent="0.35">
      <c r="C64" s="20" t="s">
        <v>28</v>
      </c>
      <c r="D64" s="86" t="s">
        <v>190</v>
      </c>
      <c r="E64" s="7" t="s">
        <v>22</v>
      </c>
      <c r="F64" s="7" t="s">
        <v>63</v>
      </c>
      <c r="G64" s="7" t="s">
        <v>7</v>
      </c>
      <c r="H64" s="7" t="s">
        <v>73</v>
      </c>
      <c r="I64" s="7" t="s">
        <v>33</v>
      </c>
      <c r="J64" s="7" t="str">
        <f>[1]REMISE!E18</f>
        <v>COVID-E</v>
      </c>
      <c r="K64" s="7" t="str">
        <f>[1]REMISE!F18</f>
        <v>COVID-E</v>
      </c>
      <c r="L64" s="7" t="str">
        <f>[1]REMISE!G18</f>
        <v>COVID-G</v>
      </c>
      <c r="M64" s="9" t="str">
        <f>[1]REMISE!H18</f>
        <v>O</v>
      </c>
      <c r="N64" s="9" t="str">
        <f>[1]REMISE!I18</f>
        <v>O</v>
      </c>
      <c r="O64" s="7" t="str">
        <f>[1]REMISE!J18</f>
        <v>A</v>
      </c>
      <c r="P64" s="8" t="str">
        <f>[1]REMISE!K18</f>
        <v>A</v>
      </c>
      <c r="Q64" s="8" t="str">
        <f>[1]REMISE!L18</f>
        <v>COVID-E</v>
      </c>
      <c r="R64" s="8" t="str">
        <f>[1]REMISE!M18</f>
        <v>COVID-E</v>
      </c>
      <c r="S64" s="7" t="str">
        <f>[1]REMISE!N18</f>
        <v>COVID-E</v>
      </c>
      <c r="T64" s="9" t="str">
        <f>[1]REMISE!O18</f>
        <v>O</v>
      </c>
      <c r="U64" s="9" t="str">
        <f>[1]REMISE!P18</f>
        <v>O</v>
      </c>
      <c r="V64" s="7">
        <f>[1]REMISE!Q18</f>
        <v>0</v>
      </c>
      <c r="W64" s="7">
        <f>[1]REMISE!R18</f>
        <v>0</v>
      </c>
      <c r="X64" s="7">
        <f>[1]REMISE!S18</f>
        <v>0</v>
      </c>
      <c r="Y64" s="7">
        <f>[1]REMISE!T18</f>
        <v>0</v>
      </c>
      <c r="Z64" s="7">
        <f>[1]REMISE!U18</f>
        <v>0</v>
      </c>
      <c r="AA64" s="9">
        <f>[1]REMISE!V18</f>
        <v>0</v>
      </c>
      <c r="AB64" s="9">
        <f>[1]REMISE!W18</f>
        <v>0</v>
      </c>
      <c r="AC64" s="7">
        <f>[1]REMISE!X18</f>
        <v>0</v>
      </c>
      <c r="AD64" s="7">
        <f>[1]REMISE!Y18</f>
        <v>0</v>
      </c>
      <c r="AE64" s="7">
        <f>[1]REMISE!Z18</f>
        <v>0</v>
      </c>
      <c r="AF64" s="7">
        <f>[1]REMISE!AA18</f>
        <v>0</v>
      </c>
      <c r="AG64" s="7">
        <f>[1]REMISE!AB18</f>
        <v>0</v>
      </c>
      <c r="AH64" s="9">
        <f>[1]REMISE!AC18</f>
        <v>0</v>
      </c>
      <c r="AI64" s="9">
        <f>[1]REMISE!AD18</f>
        <v>0</v>
      </c>
      <c r="AJ64" s="7">
        <f>[1]REMISE!AE18</f>
        <v>0</v>
      </c>
      <c r="AK64" s="7">
        <f>[1]REMISE!AF18</f>
        <v>0</v>
      </c>
      <c r="AL64" s="7">
        <f>[1]REMISE!AG18</f>
        <v>0</v>
      </c>
      <c r="AM64" s="7">
        <f>[1]REMISE!AH18</f>
        <v>0</v>
      </c>
      <c r="AN64" s="7">
        <f>[1]REMISE!AI18</f>
        <v>0</v>
      </c>
      <c r="AO64" s="9">
        <f>[1]REMISE!AJ18</f>
        <v>0</v>
      </c>
      <c r="AP64" s="9">
        <f>[1]REMISE!AK18</f>
        <v>0</v>
      </c>
      <c r="AQ64" s="7">
        <f>[1]REMISE!AL18</f>
        <v>0</v>
      </c>
      <c r="AR64" s="7">
        <f>[1]REMISE!AM18</f>
        <v>0</v>
      </c>
      <c r="AS64" s="7">
        <f>[1]REMISE!AN18</f>
        <v>0</v>
      </c>
      <c r="AT64" s="71">
        <f>[1]REMISE!AO18</f>
        <v>0</v>
      </c>
      <c r="AU64" s="7">
        <f>[1]REMISE!AP18</f>
        <v>0</v>
      </c>
      <c r="AV64" s="9">
        <f>[1]REMISE!AQ18</f>
        <v>0</v>
      </c>
      <c r="AW64" s="9">
        <f>[1]REMISE!AR18</f>
        <v>0</v>
      </c>
      <c r="AX64" s="7">
        <f>[1]REMISE!AS18</f>
        <v>0</v>
      </c>
      <c r="AY64" s="7">
        <f>[1]REMISE!AT18</f>
        <v>0</v>
      </c>
      <c r="AZ64" s="7">
        <f>[1]REMISE!AU18</f>
        <v>0</v>
      </c>
      <c r="BA64" s="72">
        <f>[1]REMISE!AV18</f>
        <v>0</v>
      </c>
    </row>
    <row r="65" spans="3:53" x14ac:dyDescent="0.35">
      <c r="C65" s="20" t="s">
        <v>29</v>
      </c>
      <c r="D65" s="86" t="s">
        <v>191</v>
      </c>
      <c r="E65" s="7" t="s">
        <v>22</v>
      </c>
      <c r="F65" s="7" t="s">
        <v>63</v>
      </c>
      <c r="G65" s="7" t="s">
        <v>7</v>
      </c>
      <c r="H65" s="15"/>
      <c r="I65" s="7" t="s">
        <v>20</v>
      </c>
      <c r="J65" s="7" t="str">
        <f>[1]REMISE!E19</f>
        <v>T</v>
      </c>
      <c r="K65" s="7" t="str">
        <f>[1]REMISE!F19</f>
        <v>COVID-G</v>
      </c>
      <c r="L65" s="7" t="str">
        <f>[1]REMISE!G19</f>
        <v>A</v>
      </c>
      <c r="M65" s="9" t="str">
        <f>[1]REMISE!H19</f>
        <v>A</v>
      </c>
      <c r="N65" s="9" t="str">
        <f>[1]REMISE!I19</f>
        <v>A</v>
      </c>
      <c r="O65" s="7" t="str">
        <f>[1]REMISE!J19</f>
        <v>COVID-G</v>
      </c>
      <c r="P65" s="8" t="str">
        <f>[1]REMISE!K19</f>
        <v>COVID-G</v>
      </c>
      <c r="Q65" s="8" t="str">
        <f>[1]REMISE!L19</f>
        <v>COVID-G</v>
      </c>
      <c r="R65" s="8" t="str">
        <f>[1]REMISE!M19</f>
        <v>COVID-G</v>
      </c>
      <c r="S65" s="7" t="str">
        <f>[1]REMISE!N19</f>
        <v>COVID-G</v>
      </c>
      <c r="T65" s="9" t="str">
        <f>[1]REMISE!O19</f>
        <v>O</v>
      </c>
      <c r="U65" s="9" t="str">
        <f>[1]REMISE!P19</f>
        <v>O</v>
      </c>
      <c r="V65" s="7">
        <f>[1]REMISE!Q19</f>
        <v>0</v>
      </c>
      <c r="W65" s="7">
        <f>[1]REMISE!R19</f>
        <v>0</v>
      </c>
      <c r="X65" s="7">
        <f>[1]REMISE!S19</f>
        <v>0</v>
      </c>
      <c r="Y65" s="7">
        <f>[1]REMISE!T19</f>
        <v>0</v>
      </c>
      <c r="Z65" s="7">
        <f>[1]REMISE!U19</f>
        <v>0</v>
      </c>
      <c r="AA65" s="9">
        <f>[1]REMISE!V19</f>
        <v>0</v>
      </c>
      <c r="AB65" s="9">
        <f>[1]REMISE!W19</f>
        <v>0</v>
      </c>
      <c r="AC65" s="7">
        <f>[1]REMISE!X19</f>
        <v>0</v>
      </c>
      <c r="AD65" s="7">
        <f>[1]REMISE!Y19</f>
        <v>0</v>
      </c>
      <c r="AE65" s="7">
        <f>[1]REMISE!Z19</f>
        <v>0</v>
      </c>
      <c r="AF65" s="7">
        <f>[1]REMISE!AA19</f>
        <v>0</v>
      </c>
      <c r="AG65" s="7">
        <f>[1]REMISE!AB19</f>
        <v>0</v>
      </c>
      <c r="AH65" s="9">
        <f>[1]REMISE!AC19</f>
        <v>0</v>
      </c>
      <c r="AI65" s="9">
        <f>[1]REMISE!AD19</f>
        <v>0</v>
      </c>
      <c r="AJ65" s="7">
        <f>[1]REMISE!AE19</f>
        <v>0</v>
      </c>
      <c r="AK65" s="7">
        <f>[1]REMISE!AF19</f>
        <v>0</v>
      </c>
      <c r="AL65" s="7">
        <f>[1]REMISE!AG19</f>
        <v>0</v>
      </c>
      <c r="AM65" s="7">
        <f>[1]REMISE!AH19</f>
        <v>0</v>
      </c>
      <c r="AN65" s="7">
        <f>[1]REMISE!AI19</f>
        <v>0</v>
      </c>
      <c r="AO65" s="9">
        <f>[1]REMISE!AJ19</f>
        <v>0</v>
      </c>
      <c r="AP65" s="9">
        <f>[1]REMISE!AK19</f>
        <v>0</v>
      </c>
      <c r="AQ65" s="7">
        <f>[1]REMISE!AL19</f>
        <v>0</v>
      </c>
      <c r="AR65" s="7">
        <f>[1]REMISE!AM19</f>
        <v>0</v>
      </c>
      <c r="AS65" s="7">
        <f>[1]REMISE!AN19</f>
        <v>0</v>
      </c>
      <c r="AT65" s="71">
        <f>[1]REMISE!AO19</f>
        <v>0</v>
      </c>
      <c r="AU65" s="7">
        <f>[1]REMISE!AP19</f>
        <v>0</v>
      </c>
      <c r="AV65" s="9">
        <f>[1]REMISE!AQ19</f>
        <v>0</v>
      </c>
      <c r="AW65" s="9">
        <f>[1]REMISE!AR19</f>
        <v>0</v>
      </c>
      <c r="AX65" s="7">
        <f>[1]REMISE!AS19</f>
        <v>0</v>
      </c>
      <c r="AY65" s="7">
        <f>[1]REMISE!AT19</f>
        <v>0</v>
      </c>
      <c r="AZ65" s="7">
        <f>[1]REMISE!AU19</f>
        <v>0</v>
      </c>
      <c r="BA65" s="72">
        <f>[1]REMISE!AV19</f>
        <v>0</v>
      </c>
    </row>
    <row r="66" spans="3:53" x14ac:dyDescent="0.35">
      <c r="C66" s="20" t="s">
        <v>29</v>
      </c>
      <c r="D66" s="86" t="s">
        <v>192</v>
      </c>
      <c r="E66" s="7" t="s">
        <v>22</v>
      </c>
      <c r="F66" s="7" t="s">
        <v>63</v>
      </c>
      <c r="G66" s="7" t="s">
        <v>7</v>
      </c>
      <c r="H66" s="7" t="s">
        <v>72</v>
      </c>
      <c r="I66" s="7" t="s">
        <v>21</v>
      </c>
      <c r="J66" s="7" t="str">
        <f>[1]REMISE!E20</f>
        <v>COVID-G</v>
      </c>
      <c r="K66" s="7" t="str">
        <f>[1]REMISE!F20</f>
        <v>G</v>
      </c>
      <c r="L66" s="7" t="str">
        <f>[1]REMISE!G20</f>
        <v>COVID-G</v>
      </c>
      <c r="M66" s="9" t="str">
        <f>[1]REMISE!H20</f>
        <v>O</v>
      </c>
      <c r="N66" s="9" t="str">
        <f>[1]REMISE!I20</f>
        <v>O</v>
      </c>
      <c r="O66" s="7" t="str">
        <f>[1]REMISE!J20</f>
        <v>COVID-G</v>
      </c>
      <c r="P66" s="8" t="str">
        <f>[1]REMISE!K20</f>
        <v>COVID-E</v>
      </c>
      <c r="Q66" s="8" t="str">
        <f>[1]REMISE!L20</f>
        <v>COVID-G</v>
      </c>
      <c r="R66" s="8" t="str">
        <f>[1]REMISE!M20</f>
        <v>COVID-G</v>
      </c>
      <c r="S66" s="7" t="str">
        <f>[1]REMISE!N20</f>
        <v>COVID-G</v>
      </c>
      <c r="T66" s="9" t="str">
        <f>[1]REMISE!O20</f>
        <v>O</v>
      </c>
      <c r="U66" s="9" t="str">
        <f>[1]REMISE!P20</f>
        <v>O</v>
      </c>
      <c r="V66" s="7">
        <f>[1]REMISE!Q20</f>
        <v>0</v>
      </c>
      <c r="W66" s="7">
        <f>[1]REMISE!R20</f>
        <v>0</v>
      </c>
      <c r="X66" s="7">
        <f>[1]REMISE!S20</f>
        <v>0</v>
      </c>
      <c r="Y66" s="7">
        <f>[1]REMISE!T20</f>
        <v>0</v>
      </c>
      <c r="Z66" s="7">
        <f>[1]REMISE!U20</f>
        <v>0</v>
      </c>
      <c r="AA66" s="9">
        <f>[1]REMISE!V20</f>
        <v>0</v>
      </c>
      <c r="AB66" s="9">
        <f>[1]REMISE!W20</f>
        <v>0</v>
      </c>
      <c r="AC66" s="7">
        <f>[1]REMISE!X20</f>
        <v>0</v>
      </c>
      <c r="AD66" s="7">
        <f>[1]REMISE!Y20</f>
        <v>0</v>
      </c>
      <c r="AE66" s="7">
        <f>[1]REMISE!Z20</f>
        <v>0</v>
      </c>
      <c r="AF66" s="7">
        <f>[1]REMISE!AA20</f>
        <v>0</v>
      </c>
      <c r="AG66" s="7">
        <f>[1]REMISE!AB20</f>
        <v>0</v>
      </c>
      <c r="AH66" s="9">
        <f>[1]REMISE!AC20</f>
        <v>0</v>
      </c>
      <c r="AI66" s="9">
        <f>[1]REMISE!AD20</f>
        <v>0</v>
      </c>
      <c r="AJ66" s="7">
        <f>[1]REMISE!AE20</f>
        <v>0</v>
      </c>
      <c r="AK66" s="7">
        <f>[1]REMISE!AF20</f>
        <v>0</v>
      </c>
      <c r="AL66" s="7">
        <f>[1]REMISE!AG20</f>
        <v>0</v>
      </c>
      <c r="AM66" s="7">
        <f>[1]REMISE!AH20</f>
        <v>0</v>
      </c>
      <c r="AN66" s="7">
        <f>[1]REMISE!AI20</f>
        <v>0</v>
      </c>
      <c r="AO66" s="9">
        <f>[1]REMISE!AJ20</f>
        <v>0</v>
      </c>
      <c r="AP66" s="9">
        <f>[1]REMISE!AK20</f>
        <v>0</v>
      </c>
      <c r="AQ66" s="7">
        <f>[1]REMISE!AL20</f>
        <v>0</v>
      </c>
      <c r="AR66" s="7">
        <f>[1]REMISE!AM20</f>
        <v>0</v>
      </c>
      <c r="AS66" s="7">
        <f>[1]REMISE!AN20</f>
        <v>0</v>
      </c>
      <c r="AT66" s="71">
        <f>[1]REMISE!AO20</f>
        <v>0</v>
      </c>
      <c r="AU66" s="7">
        <f>[1]REMISE!AP20</f>
        <v>0</v>
      </c>
      <c r="AV66" s="9">
        <f>[1]REMISE!AQ20</f>
        <v>0</v>
      </c>
      <c r="AW66" s="9">
        <f>[1]REMISE!AR20</f>
        <v>0</v>
      </c>
      <c r="AX66" s="7">
        <f>[1]REMISE!AS20</f>
        <v>0</v>
      </c>
      <c r="AY66" s="7">
        <f>[1]REMISE!AT20</f>
        <v>0</v>
      </c>
      <c r="AZ66" s="7">
        <f>[1]REMISE!AU20</f>
        <v>0</v>
      </c>
      <c r="BA66" s="72">
        <f>[1]REMISE!AV20</f>
        <v>0</v>
      </c>
    </row>
    <row r="67" spans="3:53" x14ac:dyDescent="0.35">
      <c r="C67" s="20" t="s">
        <v>28</v>
      </c>
      <c r="D67" s="86" t="s">
        <v>193</v>
      </c>
      <c r="E67" s="7" t="s">
        <v>22</v>
      </c>
      <c r="F67" s="7" t="s">
        <v>63</v>
      </c>
      <c r="G67" s="7" t="s">
        <v>7</v>
      </c>
      <c r="H67" s="15"/>
      <c r="I67" s="7" t="s">
        <v>21</v>
      </c>
      <c r="J67" s="7" t="str">
        <f>[1]REMISE!E21</f>
        <v>T</v>
      </c>
      <c r="K67" s="7" t="str">
        <f>[1]REMISE!F21</f>
        <v>P</v>
      </c>
      <c r="L67" s="7" t="str">
        <f>[1]REMISE!G21</f>
        <v>P</v>
      </c>
      <c r="M67" s="9" t="str">
        <f>[1]REMISE!H21</f>
        <v>P</v>
      </c>
      <c r="N67" s="9" t="str">
        <f>[1]REMISE!I21</f>
        <v>P</v>
      </c>
      <c r="O67" s="7" t="str">
        <f>[1]REMISE!J21</f>
        <v>P</v>
      </c>
      <c r="P67" s="8" t="str">
        <f>[1]REMISE!K21</f>
        <v>P</v>
      </c>
      <c r="Q67" s="8" t="str">
        <f>[1]REMISE!L21</f>
        <v>P</v>
      </c>
      <c r="R67" s="8" t="str">
        <f>[1]REMISE!M21</f>
        <v>P</v>
      </c>
      <c r="S67" s="7" t="str">
        <f>[1]REMISE!N21</f>
        <v>P</v>
      </c>
      <c r="T67" s="9" t="str">
        <f>[1]REMISE!O21</f>
        <v>P</v>
      </c>
      <c r="U67" s="9" t="str">
        <f>[1]REMISE!P21</f>
        <v>P</v>
      </c>
      <c r="V67" s="7">
        <f>[1]REMISE!Q21</f>
        <v>0</v>
      </c>
      <c r="W67" s="7">
        <f>[1]REMISE!R21</f>
        <v>0</v>
      </c>
      <c r="X67" s="7">
        <f>[1]REMISE!S21</f>
        <v>0</v>
      </c>
      <c r="Y67" s="7">
        <f>[1]REMISE!T21</f>
        <v>0</v>
      </c>
      <c r="Z67" s="7">
        <f>[1]REMISE!U21</f>
        <v>0</v>
      </c>
      <c r="AA67" s="9">
        <f>[1]REMISE!V21</f>
        <v>0</v>
      </c>
      <c r="AB67" s="9">
        <f>[1]REMISE!W21</f>
        <v>0</v>
      </c>
      <c r="AC67" s="7">
        <f>[1]REMISE!X21</f>
        <v>0</v>
      </c>
      <c r="AD67" s="7">
        <f>[1]REMISE!Y21</f>
        <v>0</v>
      </c>
      <c r="AE67" s="7">
        <f>[1]REMISE!Z21</f>
        <v>0</v>
      </c>
      <c r="AF67" s="7">
        <f>[1]REMISE!AA21</f>
        <v>0</v>
      </c>
      <c r="AG67" s="7">
        <f>[1]REMISE!AB21</f>
        <v>0</v>
      </c>
      <c r="AH67" s="9">
        <f>[1]REMISE!AC21</f>
        <v>0</v>
      </c>
      <c r="AI67" s="9">
        <f>[1]REMISE!AD21</f>
        <v>0</v>
      </c>
      <c r="AJ67" s="7">
        <f>[1]REMISE!AE21</f>
        <v>0</v>
      </c>
      <c r="AK67" s="7">
        <f>[1]REMISE!AF21</f>
        <v>0</v>
      </c>
      <c r="AL67" s="7">
        <f>[1]REMISE!AG21</f>
        <v>0</v>
      </c>
      <c r="AM67" s="7">
        <f>[1]REMISE!AH21</f>
        <v>0</v>
      </c>
      <c r="AN67" s="7">
        <f>[1]REMISE!AI21</f>
        <v>0</v>
      </c>
      <c r="AO67" s="9">
        <f>[1]REMISE!AJ21</f>
        <v>0</v>
      </c>
      <c r="AP67" s="9">
        <f>[1]REMISE!AK21</f>
        <v>0</v>
      </c>
      <c r="AQ67" s="7">
        <f>[1]REMISE!AL21</f>
        <v>0</v>
      </c>
      <c r="AR67" s="7">
        <f>[1]REMISE!AM21</f>
        <v>0</v>
      </c>
      <c r="AS67" s="7">
        <f>[1]REMISE!AN21</f>
        <v>0</v>
      </c>
      <c r="AT67" s="71">
        <f>[1]REMISE!AO21</f>
        <v>0</v>
      </c>
      <c r="AU67" s="7">
        <f>[1]REMISE!AP21</f>
        <v>0</v>
      </c>
      <c r="AV67" s="9">
        <f>[1]REMISE!AQ21</f>
        <v>0</v>
      </c>
      <c r="AW67" s="9">
        <f>[1]REMISE!AR21</f>
        <v>0</v>
      </c>
      <c r="AX67" s="7">
        <f>[1]REMISE!AS21</f>
        <v>0</v>
      </c>
      <c r="AY67" s="7">
        <f>[1]REMISE!AT21</f>
        <v>0</v>
      </c>
      <c r="AZ67" s="7">
        <f>[1]REMISE!AU21</f>
        <v>0</v>
      </c>
      <c r="BA67" s="72">
        <f>[1]REMISE!AV21</f>
        <v>0</v>
      </c>
    </row>
    <row r="68" spans="3:53" x14ac:dyDescent="0.35">
      <c r="C68" s="20" t="s">
        <v>29</v>
      </c>
      <c r="D68" s="86" t="s">
        <v>193</v>
      </c>
      <c r="E68" s="7" t="s">
        <v>22</v>
      </c>
      <c r="F68" s="7" t="s">
        <v>63</v>
      </c>
      <c r="G68" s="7" t="s">
        <v>7</v>
      </c>
      <c r="H68" s="15"/>
      <c r="I68" s="7" t="s">
        <v>20</v>
      </c>
      <c r="J68" s="7" t="str">
        <f>[1]REMISE!E22</f>
        <v>COVID-G</v>
      </c>
      <c r="K68" s="7" t="str">
        <f>[1]REMISE!F22</f>
        <v>COVID-G</v>
      </c>
      <c r="L68" s="7" t="str">
        <f>[1]REMISE!G22</f>
        <v>T</v>
      </c>
      <c r="M68" s="9" t="str">
        <f>[1]REMISE!H22</f>
        <v>O</v>
      </c>
      <c r="N68" s="9" t="str">
        <f>[1]REMISE!I22</f>
        <v>O</v>
      </c>
      <c r="O68" s="7" t="str">
        <f>[1]REMISE!J22</f>
        <v>COVID-G</v>
      </c>
      <c r="P68" s="8" t="str">
        <f>[1]REMISE!K22</f>
        <v>COVID-G</v>
      </c>
      <c r="Q68" s="8" t="str">
        <f>[1]REMISE!L22</f>
        <v>COVID-G</v>
      </c>
      <c r="R68" s="8" t="str">
        <f>[1]REMISE!M22</f>
        <v>T</v>
      </c>
      <c r="S68" s="7" t="str">
        <f>[1]REMISE!N22</f>
        <v>COVID-G</v>
      </c>
      <c r="T68" s="9" t="str">
        <f>[1]REMISE!O22</f>
        <v>O</v>
      </c>
      <c r="U68" s="9" t="str">
        <f>[1]REMISE!P22</f>
        <v>O</v>
      </c>
      <c r="V68" s="7">
        <f>[1]REMISE!Q22</f>
        <v>0</v>
      </c>
      <c r="W68" s="7">
        <f>[1]REMISE!R22</f>
        <v>0</v>
      </c>
      <c r="X68" s="7">
        <f>[1]REMISE!S22</f>
        <v>0</v>
      </c>
      <c r="Y68" s="7">
        <f>[1]REMISE!T22</f>
        <v>0</v>
      </c>
      <c r="Z68" s="7">
        <f>[1]REMISE!U22</f>
        <v>0</v>
      </c>
      <c r="AA68" s="9">
        <f>[1]REMISE!V22</f>
        <v>0</v>
      </c>
      <c r="AB68" s="9">
        <f>[1]REMISE!W22</f>
        <v>0</v>
      </c>
      <c r="AC68" s="7">
        <f>[1]REMISE!X22</f>
        <v>0</v>
      </c>
      <c r="AD68" s="7">
        <f>[1]REMISE!Y22</f>
        <v>0</v>
      </c>
      <c r="AE68" s="7">
        <f>[1]REMISE!Z22</f>
        <v>0</v>
      </c>
      <c r="AF68" s="7">
        <f>[1]REMISE!AA22</f>
        <v>0</v>
      </c>
      <c r="AG68" s="7">
        <f>[1]REMISE!AB22</f>
        <v>0</v>
      </c>
      <c r="AH68" s="9">
        <f>[1]REMISE!AC22</f>
        <v>0</v>
      </c>
      <c r="AI68" s="9">
        <f>[1]REMISE!AD22</f>
        <v>0</v>
      </c>
      <c r="AJ68" s="7">
        <f>[1]REMISE!AE22</f>
        <v>0</v>
      </c>
      <c r="AK68" s="7">
        <f>[1]REMISE!AF22</f>
        <v>0</v>
      </c>
      <c r="AL68" s="7">
        <f>[1]REMISE!AG22</f>
        <v>0</v>
      </c>
      <c r="AM68" s="7">
        <f>[1]REMISE!AH22</f>
        <v>0</v>
      </c>
      <c r="AN68" s="7">
        <f>[1]REMISE!AI22</f>
        <v>0</v>
      </c>
      <c r="AO68" s="9">
        <f>[1]REMISE!AJ22</f>
        <v>0</v>
      </c>
      <c r="AP68" s="9">
        <f>[1]REMISE!AK22</f>
        <v>0</v>
      </c>
      <c r="AQ68" s="7">
        <f>[1]REMISE!AL22</f>
        <v>0</v>
      </c>
      <c r="AR68" s="7">
        <f>[1]REMISE!AM22</f>
        <v>0</v>
      </c>
      <c r="AS68" s="7">
        <f>[1]REMISE!AN22</f>
        <v>0</v>
      </c>
      <c r="AT68" s="71">
        <f>[1]REMISE!AO22</f>
        <v>0</v>
      </c>
      <c r="AU68" s="7">
        <f>[1]REMISE!AP22</f>
        <v>0</v>
      </c>
      <c r="AV68" s="9">
        <f>[1]REMISE!AQ22</f>
        <v>0</v>
      </c>
      <c r="AW68" s="9">
        <f>[1]REMISE!AR22</f>
        <v>0</v>
      </c>
      <c r="AX68" s="7">
        <f>[1]REMISE!AS22</f>
        <v>0</v>
      </c>
      <c r="AY68" s="7">
        <f>[1]REMISE!AT22</f>
        <v>0</v>
      </c>
      <c r="AZ68" s="7">
        <f>[1]REMISE!AU22</f>
        <v>0</v>
      </c>
      <c r="BA68" s="72">
        <f>[1]REMISE!AV22</f>
        <v>0</v>
      </c>
    </row>
    <row r="69" spans="3:53" x14ac:dyDescent="0.35">
      <c r="C69" s="20" t="s">
        <v>40</v>
      </c>
      <c r="D69" s="86" t="s">
        <v>194</v>
      </c>
      <c r="E69" s="7" t="s">
        <v>66</v>
      </c>
      <c r="F69" s="7" t="s">
        <v>63</v>
      </c>
      <c r="G69" s="15"/>
      <c r="H69" s="15"/>
      <c r="I69" s="7" t="s">
        <v>34</v>
      </c>
      <c r="J69" s="7" t="str">
        <f>'[1]EMGFIS CDT'!E3</f>
        <v>T</v>
      </c>
      <c r="K69" s="7" t="str">
        <f>'[1]EMGFIS CDT'!F3</f>
        <v>T</v>
      </c>
      <c r="L69" s="7" t="str">
        <f>'[1]EMGFIS CDT'!G3</f>
        <v>T</v>
      </c>
      <c r="M69" s="9" t="str">
        <f>'[1]EMGFIS CDT'!H3</f>
        <v>O</v>
      </c>
      <c r="N69" s="9" t="str">
        <f>'[1]EMGFIS CDT'!I3</f>
        <v>O</v>
      </c>
      <c r="O69" s="7" t="str">
        <f>'[1]EMGFIS CDT'!J3</f>
        <v>G</v>
      </c>
      <c r="P69" s="8" t="str">
        <f>'[1]EMGFIS CDT'!K3</f>
        <v>G</v>
      </c>
      <c r="Q69" s="8" t="str">
        <f>'[1]EMGFIS CDT'!L3</f>
        <v>G</v>
      </c>
      <c r="R69" s="8" t="str">
        <f>'[1]EMGFIS CDT'!M3</f>
        <v>G</v>
      </c>
      <c r="S69" s="7">
        <f>'[1]EMGFIS CDT'!N3</f>
        <v>0</v>
      </c>
      <c r="T69" s="9">
        <f>'[1]EMGFIS CDT'!O3</f>
        <v>0</v>
      </c>
      <c r="U69" s="9">
        <f>'[1]EMGFIS CDT'!P3</f>
        <v>0</v>
      </c>
      <c r="V69" s="7">
        <f>'[1]EMGFIS CDT'!Q3</f>
        <v>0</v>
      </c>
      <c r="W69" s="7">
        <f>'[1]EMGFIS CDT'!R3</f>
        <v>0</v>
      </c>
      <c r="X69" s="7">
        <f>'[1]EMGFIS CDT'!S3</f>
        <v>0</v>
      </c>
      <c r="Y69" s="7">
        <f>'[1]EMGFIS CDT'!T3</f>
        <v>0</v>
      </c>
      <c r="Z69" s="7">
        <f>'[1]EMGFIS CDT'!U3</f>
        <v>0</v>
      </c>
      <c r="AA69" s="9">
        <f>'[1]EMGFIS CDT'!V3</f>
        <v>0</v>
      </c>
      <c r="AB69" s="9">
        <f>'[1]EMGFIS CDT'!W3</f>
        <v>0</v>
      </c>
      <c r="AC69" s="7">
        <f>'[1]EMGFIS CDT'!X3</f>
        <v>0</v>
      </c>
      <c r="AD69" s="7">
        <f>'[1]EMGFIS CDT'!Y3</f>
        <v>0</v>
      </c>
      <c r="AE69" s="7">
        <f>'[1]EMGFIS CDT'!Z3</f>
        <v>0</v>
      </c>
      <c r="AF69" s="7">
        <f>'[1]EMGFIS CDT'!AA3</f>
        <v>0</v>
      </c>
      <c r="AG69" s="7">
        <f>'[1]EMGFIS CDT'!AB3</f>
        <v>0</v>
      </c>
      <c r="AH69" s="9">
        <f>'[1]EMGFIS CDT'!AC3</f>
        <v>0</v>
      </c>
      <c r="AI69" s="9">
        <f>'[1]EMGFIS CDT'!AD3</f>
        <v>0</v>
      </c>
      <c r="AJ69" s="7">
        <f>'[1]EMGFIS CDT'!AE3</f>
        <v>0</v>
      </c>
      <c r="AK69" s="7">
        <f>'[1]EMGFIS CDT'!AF3</f>
        <v>0</v>
      </c>
      <c r="AL69" s="7">
        <f>'[1]EMGFIS CDT'!AG3</f>
        <v>0</v>
      </c>
      <c r="AM69" s="7">
        <f>'[1]EMGFIS CDT'!AH3</f>
        <v>0</v>
      </c>
      <c r="AN69" s="7">
        <f>'[1]EMGFIS CDT'!AI3</f>
        <v>0</v>
      </c>
      <c r="AO69" s="9">
        <f>'[1]EMGFIS CDT'!AJ3</f>
        <v>0</v>
      </c>
      <c r="AP69" s="9">
        <f>'[1]EMGFIS CDT'!AK3</f>
        <v>0</v>
      </c>
      <c r="AQ69" s="7">
        <f>'[1]EMGFIS CDT'!AL3</f>
        <v>0</v>
      </c>
      <c r="AR69" s="7">
        <f>'[1]EMGFIS CDT'!AM3</f>
        <v>0</v>
      </c>
      <c r="AS69" s="7">
        <f>'[1]EMGFIS CDT'!AN3</f>
        <v>0</v>
      </c>
      <c r="AT69" s="71">
        <f>'[1]EMGFIS CDT'!AO3</f>
        <v>0</v>
      </c>
      <c r="AU69" s="7">
        <f>'[1]EMGFIS CDT'!AP3</f>
        <v>0</v>
      </c>
      <c r="AV69" s="9">
        <f>'[1]EMGFIS CDT'!AQ3</f>
        <v>0</v>
      </c>
      <c r="AW69" s="9">
        <f>'[1]EMGFIS CDT'!AR3</f>
        <v>0</v>
      </c>
      <c r="AX69" s="7">
        <f>'[1]EMGFIS CDT'!AS3</f>
        <v>0</v>
      </c>
      <c r="AY69" s="7">
        <f>'[1]EMGFIS CDT'!AT3</f>
        <v>0</v>
      </c>
      <c r="AZ69" s="7">
        <f>'[1]EMGFIS CDT'!AU3</f>
        <v>0</v>
      </c>
      <c r="BA69" s="72">
        <f>'[1]EMGFIS CDT'!AV3</f>
        <v>0</v>
      </c>
    </row>
    <row r="70" spans="3:53" x14ac:dyDescent="0.35">
      <c r="C70" s="20" t="s">
        <v>41</v>
      </c>
      <c r="D70" s="86" t="s">
        <v>195</v>
      </c>
      <c r="E70" s="7" t="s">
        <v>66</v>
      </c>
      <c r="F70" s="7" t="s">
        <v>63</v>
      </c>
      <c r="G70" s="15"/>
      <c r="H70" s="15"/>
      <c r="I70" s="7" t="s">
        <v>34</v>
      </c>
      <c r="J70" s="7" t="str">
        <f>'[1]EMGFIS CDT'!E4</f>
        <v>G</v>
      </c>
      <c r="K70" s="7" t="str">
        <f>'[1]EMGFIS CDT'!F4</f>
        <v>G</v>
      </c>
      <c r="L70" s="7" t="str">
        <f>'[1]EMGFIS CDT'!G4</f>
        <v>G</v>
      </c>
      <c r="M70" s="9" t="str">
        <f>'[1]EMGFIS CDT'!H4</f>
        <v>G</v>
      </c>
      <c r="N70" s="9" t="str">
        <f>'[1]EMGFIS CDT'!I4</f>
        <v>G</v>
      </c>
      <c r="O70" s="7" t="str">
        <f>'[1]EMGFIS CDT'!J4</f>
        <v>T</v>
      </c>
      <c r="P70" s="8" t="str">
        <f>'[1]EMGFIS CDT'!K4</f>
        <v>T</v>
      </c>
      <c r="Q70" s="8" t="str">
        <f>'[1]EMGFIS CDT'!L4</f>
        <v>T</v>
      </c>
      <c r="R70" s="8" t="str">
        <f>'[1]EMGFIS CDT'!M4</f>
        <v>T</v>
      </c>
      <c r="S70" s="7">
        <f>'[1]EMGFIS CDT'!N4</f>
        <v>0</v>
      </c>
      <c r="T70" s="9">
        <f>'[1]EMGFIS CDT'!O4</f>
        <v>0</v>
      </c>
      <c r="U70" s="9">
        <f>'[1]EMGFIS CDT'!P4</f>
        <v>0</v>
      </c>
      <c r="V70" s="7">
        <f>'[1]EMGFIS CDT'!Q4</f>
        <v>0</v>
      </c>
      <c r="W70" s="7">
        <f>'[1]EMGFIS CDT'!R4</f>
        <v>0</v>
      </c>
      <c r="X70" s="7">
        <f>'[1]EMGFIS CDT'!S4</f>
        <v>0</v>
      </c>
      <c r="Y70" s="7">
        <f>'[1]EMGFIS CDT'!T4</f>
        <v>0</v>
      </c>
      <c r="Z70" s="7">
        <f>'[1]EMGFIS CDT'!U4</f>
        <v>0</v>
      </c>
      <c r="AA70" s="9">
        <f>'[1]EMGFIS CDT'!V4</f>
        <v>0</v>
      </c>
      <c r="AB70" s="9">
        <f>'[1]EMGFIS CDT'!W4</f>
        <v>0</v>
      </c>
      <c r="AC70" s="7">
        <f>'[1]EMGFIS CDT'!X4</f>
        <v>0</v>
      </c>
      <c r="AD70" s="7">
        <f>'[1]EMGFIS CDT'!Y4</f>
        <v>0</v>
      </c>
      <c r="AE70" s="7">
        <f>'[1]EMGFIS CDT'!Z4</f>
        <v>0</v>
      </c>
      <c r="AF70" s="7">
        <f>'[1]EMGFIS CDT'!AA4</f>
        <v>0</v>
      </c>
      <c r="AG70" s="7">
        <f>'[1]EMGFIS CDT'!AB4</f>
        <v>0</v>
      </c>
      <c r="AH70" s="9">
        <f>'[1]EMGFIS CDT'!AC4</f>
        <v>0</v>
      </c>
      <c r="AI70" s="9">
        <f>'[1]EMGFIS CDT'!AD4</f>
        <v>0</v>
      </c>
      <c r="AJ70" s="7">
        <f>'[1]EMGFIS CDT'!AE4</f>
        <v>0</v>
      </c>
      <c r="AK70" s="7">
        <f>'[1]EMGFIS CDT'!AF4</f>
        <v>0</v>
      </c>
      <c r="AL70" s="7">
        <f>'[1]EMGFIS CDT'!AG4</f>
        <v>0</v>
      </c>
      <c r="AM70" s="7">
        <f>'[1]EMGFIS CDT'!AH4</f>
        <v>0</v>
      </c>
      <c r="AN70" s="7">
        <f>'[1]EMGFIS CDT'!AI4</f>
        <v>0</v>
      </c>
      <c r="AO70" s="9">
        <f>'[1]EMGFIS CDT'!AJ4</f>
        <v>0</v>
      </c>
      <c r="AP70" s="9">
        <f>'[1]EMGFIS CDT'!AK4</f>
        <v>0</v>
      </c>
      <c r="AQ70" s="7">
        <f>'[1]EMGFIS CDT'!AL4</f>
        <v>0</v>
      </c>
      <c r="AR70" s="7">
        <f>'[1]EMGFIS CDT'!AM4</f>
        <v>0</v>
      </c>
      <c r="AS70" s="7">
        <f>'[1]EMGFIS CDT'!AN4</f>
        <v>0</v>
      </c>
      <c r="AT70" s="71">
        <f>'[1]EMGFIS CDT'!AO4</f>
        <v>0</v>
      </c>
      <c r="AU70" s="7">
        <f>'[1]EMGFIS CDT'!AP4</f>
        <v>0</v>
      </c>
      <c r="AV70" s="9">
        <f>'[1]EMGFIS CDT'!AQ4</f>
        <v>0</v>
      </c>
      <c r="AW70" s="9">
        <f>'[1]EMGFIS CDT'!AR4</f>
        <v>0</v>
      </c>
      <c r="AX70" s="7">
        <f>'[1]EMGFIS CDT'!AS4</f>
        <v>0</v>
      </c>
      <c r="AY70" s="7">
        <f>'[1]EMGFIS CDT'!AT4</f>
        <v>0</v>
      </c>
      <c r="AZ70" s="7">
        <f>'[1]EMGFIS CDT'!AU4</f>
        <v>0</v>
      </c>
      <c r="BA70" s="72">
        <f>'[1]EMGFIS CDT'!AV4</f>
        <v>0</v>
      </c>
    </row>
    <row r="71" spans="3:53" x14ac:dyDescent="0.35">
      <c r="C71" s="20" t="s">
        <v>39</v>
      </c>
      <c r="D71" s="86" t="s">
        <v>196</v>
      </c>
      <c r="E71" s="7" t="s">
        <v>67</v>
      </c>
      <c r="F71" s="7" t="s">
        <v>63</v>
      </c>
      <c r="G71" s="15"/>
      <c r="H71" s="15"/>
      <c r="I71" s="7" t="s">
        <v>33</v>
      </c>
      <c r="J71" s="7" t="str">
        <f>'[1]EMGFIS CDT'!E5</f>
        <v>COVID-G</v>
      </c>
      <c r="K71" s="7" t="str">
        <f>'[1]EMGFIS CDT'!F5</f>
        <v>T</v>
      </c>
      <c r="L71" s="7" t="str">
        <f>'[1]EMGFIS CDT'!G5</f>
        <v>COVID-G</v>
      </c>
      <c r="M71" s="9" t="str">
        <f>'[1]EMGFIS CDT'!H5</f>
        <v>O</v>
      </c>
      <c r="N71" s="9" t="str">
        <f>'[1]EMGFIS CDT'!I5</f>
        <v>O</v>
      </c>
      <c r="O71" s="7" t="str">
        <f>'[1]EMGFIS CDT'!J5</f>
        <v>T</v>
      </c>
      <c r="P71" s="8" t="str">
        <f>'[1]EMGFIS CDT'!K5</f>
        <v>COVID-G</v>
      </c>
      <c r="Q71" s="8" t="str">
        <f>'[1]EMGFIS CDT'!L5</f>
        <v>T</v>
      </c>
      <c r="R71" s="8" t="str">
        <f>'[1]EMGFIS CDT'!M5</f>
        <v>COVID-G</v>
      </c>
      <c r="S71" s="7" t="str">
        <f>'[1]EMGFIS CDT'!N5</f>
        <v>T</v>
      </c>
      <c r="T71" s="9">
        <f>'[1]EMGFIS CDT'!O5</f>
        <v>0</v>
      </c>
      <c r="U71" s="9">
        <f>'[1]EMGFIS CDT'!P5</f>
        <v>0</v>
      </c>
      <c r="V71" s="7">
        <f>'[1]EMGFIS CDT'!Q5</f>
        <v>0</v>
      </c>
      <c r="W71" s="7">
        <f>'[1]EMGFIS CDT'!R5</f>
        <v>0</v>
      </c>
      <c r="X71" s="7">
        <f>'[1]EMGFIS CDT'!S5</f>
        <v>0</v>
      </c>
      <c r="Y71" s="7">
        <f>'[1]EMGFIS CDT'!T5</f>
        <v>0</v>
      </c>
      <c r="Z71" s="7">
        <f>'[1]EMGFIS CDT'!U5</f>
        <v>0</v>
      </c>
      <c r="AA71" s="9">
        <f>'[1]EMGFIS CDT'!V5</f>
        <v>0</v>
      </c>
      <c r="AB71" s="9">
        <f>'[1]EMGFIS CDT'!W5</f>
        <v>0</v>
      </c>
      <c r="AC71" s="7">
        <f>'[1]EMGFIS CDT'!X5</f>
        <v>0</v>
      </c>
      <c r="AD71" s="7">
        <f>'[1]EMGFIS CDT'!Y5</f>
        <v>0</v>
      </c>
      <c r="AE71" s="7">
        <f>'[1]EMGFIS CDT'!Z5</f>
        <v>0</v>
      </c>
      <c r="AF71" s="7">
        <f>'[1]EMGFIS CDT'!AA5</f>
        <v>0</v>
      </c>
      <c r="AG71" s="7">
        <f>'[1]EMGFIS CDT'!AB5</f>
        <v>0</v>
      </c>
      <c r="AH71" s="9">
        <f>'[1]EMGFIS CDT'!AC5</f>
        <v>0</v>
      </c>
      <c r="AI71" s="9">
        <f>'[1]EMGFIS CDT'!AD5</f>
        <v>0</v>
      </c>
      <c r="AJ71" s="7">
        <f>'[1]EMGFIS CDT'!AE5</f>
        <v>0</v>
      </c>
      <c r="AK71" s="7">
        <f>'[1]EMGFIS CDT'!AF5</f>
        <v>0</v>
      </c>
      <c r="AL71" s="7">
        <f>'[1]EMGFIS CDT'!AG5</f>
        <v>0</v>
      </c>
      <c r="AM71" s="7">
        <f>'[1]EMGFIS CDT'!AH5</f>
        <v>0</v>
      </c>
      <c r="AN71" s="7">
        <f>'[1]EMGFIS CDT'!AI5</f>
        <v>0</v>
      </c>
      <c r="AO71" s="9">
        <f>'[1]EMGFIS CDT'!AJ5</f>
        <v>0</v>
      </c>
      <c r="AP71" s="9">
        <f>'[1]EMGFIS CDT'!AK5</f>
        <v>0</v>
      </c>
      <c r="AQ71" s="7">
        <f>'[1]EMGFIS CDT'!AL5</f>
        <v>0</v>
      </c>
      <c r="AR71" s="7">
        <f>'[1]EMGFIS CDT'!AM5</f>
        <v>0</v>
      </c>
      <c r="AS71" s="7">
        <f>'[1]EMGFIS CDT'!AN5</f>
        <v>0</v>
      </c>
      <c r="AT71" s="71">
        <f>'[1]EMGFIS CDT'!AO5</f>
        <v>0</v>
      </c>
      <c r="AU71" s="7">
        <f>'[1]EMGFIS CDT'!AP5</f>
        <v>0</v>
      </c>
      <c r="AV71" s="9">
        <f>'[1]EMGFIS CDT'!AQ5</f>
        <v>0</v>
      </c>
      <c r="AW71" s="9">
        <f>'[1]EMGFIS CDT'!AR5</f>
        <v>0</v>
      </c>
      <c r="AX71" s="7">
        <f>'[1]EMGFIS CDT'!AS5</f>
        <v>0</v>
      </c>
      <c r="AY71" s="7">
        <f>'[1]EMGFIS CDT'!AT5</f>
        <v>0</v>
      </c>
      <c r="AZ71" s="7">
        <f>'[1]EMGFIS CDT'!AU5</f>
        <v>0</v>
      </c>
      <c r="BA71" s="72">
        <f>'[1]EMGFIS CDT'!AV5</f>
        <v>0</v>
      </c>
    </row>
    <row r="72" spans="3:53" x14ac:dyDescent="0.35">
      <c r="C72" s="20" t="s">
        <v>39</v>
      </c>
      <c r="D72" s="86" t="s">
        <v>197</v>
      </c>
      <c r="E72" s="7" t="s">
        <v>67</v>
      </c>
      <c r="F72" s="7" t="s">
        <v>63</v>
      </c>
      <c r="G72" s="15"/>
      <c r="H72" s="15"/>
      <c r="I72" s="7" t="s">
        <v>33</v>
      </c>
      <c r="J72" s="7" t="str">
        <f>'[1]EMGFIS CDT'!E6</f>
        <v>T</v>
      </c>
      <c r="K72" s="7" t="str">
        <f>'[1]EMGFIS CDT'!F6</f>
        <v>COVID-G</v>
      </c>
      <c r="L72" s="7" t="str">
        <f>'[1]EMGFIS CDT'!G6</f>
        <v>T</v>
      </c>
      <c r="M72" s="9" t="str">
        <f>'[1]EMGFIS CDT'!H6</f>
        <v>O</v>
      </c>
      <c r="N72" s="9" t="str">
        <f>'[1]EMGFIS CDT'!I6</f>
        <v>O</v>
      </c>
      <c r="O72" s="7" t="str">
        <f>'[1]EMGFIS CDT'!J6</f>
        <v>COVID-G</v>
      </c>
      <c r="P72" s="8" t="str">
        <f>'[1]EMGFIS CDT'!K6</f>
        <v>T</v>
      </c>
      <c r="Q72" s="8" t="str">
        <f>'[1]EMGFIS CDT'!L6</f>
        <v>COVID-G</v>
      </c>
      <c r="R72" s="8" t="str">
        <f>'[1]EMGFIS CDT'!M6</f>
        <v>T</v>
      </c>
      <c r="S72" s="7" t="str">
        <f>'[1]EMGFIS CDT'!N6</f>
        <v>COVID-G</v>
      </c>
      <c r="T72" s="9">
        <f>'[1]EMGFIS CDT'!O6</f>
        <v>0</v>
      </c>
      <c r="U72" s="9">
        <f>'[1]EMGFIS CDT'!P6</f>
        <v>0</v>
      </c>
      <c r="V72" s="7">
        <f>'[1]EMGFIS CDT'!Q6</f>
        <v>0</v>
      </c>
      <c r="W72" s="7" t="str">
        <f>'[1]EMGFIS CDT'!R6</f>
        <v>A</v>
      </c>
      <c r="X72" s="7">
        <f>'[1]EMGFIS CDT'!S6</f>
        <v>0</v>
      </c>
      <c r="Y72" s="7">
        <f>'[1]EMGFIS CDT'!T6</f>
        <v>0</v>
      </c>
      <c r="Z72" s="7">
        <f>'[1]EMGFIS CDT'!U6</f>
        <v>0</v>
      </c>
      <c r="AA72" s="9">
        <f>'[1]EMGFIS CDT'!V6</f>
        <v>0</v>
      </c>
      <c r="AB72" s="9">
        <f>'[1]EMGFIS CDT'!W6</f>
        <v>0</v>
      </c>
      <c r="AC72" s="7">
        <f>'[1]EMGFIS CDT'!X6</f>
        <v>0</v>
      </c>
      <c r="AD72" s="7">
        <f>'[1]EMGFIS CDT'!Y6</f>
        <v>0</v>
      </c>
      <c r="AE72" s="7">
        <f>'[1]EMGFIS CDT'!Z6</f>
        <v>0</v>
      </c>
      <c r="AF72" s="7">
        <f>'[1]EMGFIS CDT'!AA6</f>
        <v>0</v>
      </c>
      <c r="AG72" s="7">
        <f>'[1]EMGFIS CDT'!AB6</f>
        <v>0</v>
      </c>
      <c r="AH72" s="9">
        <f>'[1]EMGFIS CDT'!AC6</f>
        <v>0</v>
      </c>
      <c r="AI72" s="9">
        <f>'[1]EMGFIS CDT'!AD6</f>
        <v>0</v>
      </c>
      <c r="AJ72" s="7">
        <f>'[1]EMGFIS CDT'!AE6</f>
        <v>0</v>
      </c>
      <c r="AK72" s="7">
        <f>'[1]EMGFIS CDT'!AF6</f>
        <v>0</v>
      </c>
      <c r="AL72" s="7">
        <f>'[1]EMGFIS CDT'!AG6</f>
        <v>0</v>
      </c>
      <c r="AM72" s="7">
        <f>'[1]EMGFIS CDT'!AH6</f>
        <v>0</v>
      </c>
      <c r="AN72" s="7">
        <f>'[1]EMGFIS CDT'!AI6</f>
        <v>0</v>
      </c>
      <c r="AO72" s="9">
        <f>'[1]EMGFIS CDT'!AJ6</f>
        <v>0</v>
      </c>
      <c r="AP72" s="9">
        <f>'[1]EMGFIS CDT'!AK6</f>
        <v>0</v>
      </c>
      <c r="AQ72" s="7">
        <f>'[1]EMGFIS CDT'!AL6</f>
        <v>0</v>
      </c>
      <c r="AR72" s="7">
        <f>'[1]EMGFIS CDT'!AM6</f>
        <v>0</v>
      </c>
      <c r="AS72" s="7">
        <f>'[1]EMGFIS CDT'!AN6</f>
        <v>0</v>
      </c>
      <c r="AT72" s="71">
        <f>'[1]EMGFIS CDT'!AO6</f>
        <v>0</v>
      </c>
      <c r="AU72" s="7">
        <f>'[1]EMGFIS CDT'!AP6</f>
        <v>0</v>
      </c>
      <c r="AV72" s="9">
        <f>'[1]EMGFIS CDT'!AQ6</f>
        <v>0</v>
      </c>
      <c r="AW72" s="9">
        <f>'[1]EMGFIS CDT'!AR6</f>
        <v>0</v>
      </c>
      <c r="AX72" s="7">
        <f>'[1]EMGFIS CDT'!AS6</f>
        <v>0</v>
      </c>
      <c r="AY72" s="7">
        <f>'[1]EMGFIS CDT'!AT6</f>
        <v>0</v>
      </c>
      <c r="AZ72" s="7">
        <f>'[1]EMGFIS CDT'!AU6</f>
        <v>0</v>
      </c>
      <c r="BA72" s="72">
        <f>'[1]EMGFIS CDT'!AV6</f>
        <v>0</v>
      </c>
    </row>
    <row r="73" spans="3:53" x14ac:dyDescent="0.35">
      <c r="C73" s="20" t="s">
        <v>41</v>
      </c>
      <c r="D73" s="86" t="s">
        <v>196</v>
      </c>
      <c r="E73" s="7" t="s">
        <v>68</v>
      </c>
      <c r="F73" s="7" t="s">
        <v>63</v>
      </c>
      <c r="G73" s="15"/>
      <c r="H73" s="15"/>
      <c r="I73" s="7" t="s">
        <v>34</v>
      </c>
      <c r="J73" s="7" t="str">
        <f>'[1]EMGFIS CFO'!E3</f>
        <v>T</v>
      </c>
      <c r="K73" s="7" t="str">
        <f>'[1]EMGFIS CFO'!F3</f>
        <v>T</v>
      </c>
      <c r="L73" s="7" t="str">
        <f>'[1]EMGFIS CFO'!G3</f>
        <v>T</v>
      </c>
      <c r="M73" s="9" t="str">
        <f>'[1]EMGFIS CFO'!H3</f>
        <v>G</v>
      </c>
      <c r="N73" s="9" t="str">
        <f>'[1]EMGFIS CFO'!I3</f>
        <v>G</v>
      </c>
      <c r="O73" s="7" t="str">
        <f>'[1]EMGFIS CFO'!J3</f>
        <v>T</v>
      </c>
      <c r="P73" s="8" t="str">
        <f>'[1]EMGFIS CFO'!K3</f>
        <v>T</v>
      </c>
      <c r="Q73" s="8" t="str">
        <f>'[1]EMGFIS CFO'!L3</f>
        <v>T</v>
      </c>
      <c r="R73" s="8" t="str">
        <f>'[1]EMGFIS CFO'!M3</f>
        <v>T</v>
      </c>
      <c r="S73" s="7" t="str">
        <f>'[1]EMGFIS CFO'!N3</f>
        <v>T</v>
      </c>
      <c r="T73" s="9">
        <f>'[1]EMGFIS CFO'!O3</f>
        <v>0</v>
      </c>
      <c r="U73" s="9">
        <f>'[1]EMGFIS CFO'!P3</f>
        <v>0</v>
      </c>
      <c r="V73" s="7" t="str">
        <f>'[1]EMGFIS CFO'!Q3</f>
        <v>T</v>
      </c>
      <c r="W73" s="7" t="str">
        <f>'[1]EMGFIS CFO'!R3</f>
        <v>T</v>
      </c>
      <c r="X73" s="7" t="str">
        <f>'[1]EMGFIS CFO'!S3</f>
        <v>T</v>
      </c>
      <c r="Y73" s="7" t="str">
        <f>'[1]EMGFIS CFO'!T3</f>
        <v>T</v>
      </c>
      <c r="Z73" s="7">
        <f>'[1]EMGFIS CFO'!U3</f>
        <v>0</v>
      </c>
      <c r="AA73" s="9">
        <f>'[1]EMGFIS CFO'!V3</f>
        <v>0</v>
      </c>
      <c r="AB73" s="9">
        <f>'[1]EMGFIS CFO'!W3</f>
        <v>0</v>
      </c>
      <c r="AC73" s="7">
        <f>'[1]EMGFIS CFO'!X3</f>
        <v>0</v>
      </c>
      <c r="AD73" s="7">
        <f>'[1]EMGFIS CFO'!Y3</f>
        <v>0</v>
      </c>
      <c r="AE73" s="7">
        <f>'[1]EMGFIS CFO'!Z3</f>
        <v>0</v>
      </c>
      <c r="AF73" s="7">
        <f>'[1]EMGFIS CFO'!AA3</f>
        <v>0</v>
      </c>
      <c r="AG73" s="7">
        <f>'[1]EMGFIS CFO'!AB3</f>
        <v>0</v>
      </c>
      <c r="AH73" s="9">
        <f>'[1]EMGFIS CFO'!AC3</f>
        <v>0</v>
      </c>
      <c r="AI73" s="9">
        <f>'[1]EMGFIS CFO'!AD3</f>
        <v>0</v>
      </c>
      <c r="AJ73" s="7">
        <f>'[1]EMGFIS CFO'!AE3</f>
        <v>0</v>
      </c>
      <c r="AK73" s="7">
        <f>'[1]EMGFIS CFO'!AF3</f>
        <v>0</v>
      </c>
      <c r="AL73" s="7">
        <f>'[1]EMGFIS CFO'!AG3</f>
        <v>0</v>
      </c>
      <c r="AM73" s="7">
        <f>'[1]EMGFIS CFO'!AH3</f>
        <v>0</v>
      </c>
      <c r="AN73" s="7">
        <f>'[1]EMGFIS CFO'!AI3</f>
        <v>0</v>
      </c>
      <c r="AO73" s="9">
        <f>'[1]EMGFIS CFO'!AJ3</f>
        <v>0</v>
      </c>
      <c r="AP73" s="9">
        <f>'[1]EMGFIS CFO'!AK3</f>
        <v>0</v>
      </c>
      <c r="AQ73" s="7">
        <f>'[1]EMGFIS CFO'!AL3</f>
        <v>0</v>
      </c>
      <c r="AR73" s="7">
        <f>'[1]EMGFIS CFO'!AM3</f>
        <v>0</v>
      </c>
      <c r="AS73" s="7">
        <f>'[1]EMGFIS CFO'!AN3</f>
        <v>0</v>
      </c>
      <c r="AT73" s="71">
        <f>'[1]EMGFIS CFO'!AO3</f>
        <v>0</v>
      </c>
      <c r="AU73" s="7">
        <f>'[1]EMGFIS CFO'!AP3</f>
        <v>0</v>
      </c>
      <c r="AV73" s="9">
        <f>'[1]EMGFIS CFO'!AQ3</f>
        <v>0</v>
      </c>
      <c r="AW73" s="9">
        <f>'[1]EMGFIS CFO'!AR3</f>
        <v>0</v>
      </c>
      <c r="AX73" s="7">
        <f>'[1]EMGFIS CFO'!AS3</f>
        <v>0</v>
      </c>
      <c r="AY73" s="7">
        <f>'[1]EMGFIS CFO'!AT3</f>
        <v>0</v>
      </c>
      <c r="AZ73" s="7">
        <f>'[1]EMGFIS CFO'!AU3</f>
        <v>0</v>
      </c>
      <c r="BA73" s="72">
        <f>'[1]EMGFIS CFO'!AV3</f>
        <v>0</v>
      </c>
    </row>
    <row r="74" spans="3:53" x14ac:dyDescent="0.35">
      <c r="C74" s="20" t="s">
        <v>38</v>
      </c>
      <c r="D74" s="86" t="s">
        <v>196</v>
      </c>
      <c r="E74" s="7" t="s">
        <v>68</v>
      </c>
      <c r="F74" s="7" t="s">
        <v>63</v>
      </c>
      <c r="G74" s="15"/>
      <c r="H74" s="15"/>
      <c r="I74" s="7" t="s">
        <v>31</v>
      </c>
      <c r="J74" s="7" t="str">
        <f>'[1]EMGFIS CFO'!E4</f>
        <v>T</v>
      </c>
      <c r="K74" s="7" t="str">
        <f>'[1]EMGFIS CFO'!F4</f>
        <v>T</v>
      </c>
      <c r="L74" s="7" t="str">
        <f>'[1]EMGFIS CFO'!G4</f>
        <v>T</v>
      </c>
      <c r="M74" s="9" t="str">
        <f>'[1]EMGFIS CFO'!H4</f>
        <v>O</v>
      </c>
      <c r="N74" s="9" t="str">
        <f>'[1]EMGFIS CFO'!I4</f>
        <v>O</v>
      </c>
      <c r="O74" s="7" t="str">
        <f>'[1]EMGFIS CFO'!J4</f>
        <v>T</v>
      </c>
      <c r="P74" s="8" t="str">
        <f>'[1]EMGFIS CFO'!K4</f>
        <v>TT</v>
      </c>
      <c r="Q74" s="8" t="str">
        <f>'[1]EMGFIS CFO'!L4</f>
        <v>G</v>
      </c>
      <c r="R74" s="8" t="str">
        <f>'[1]EMGFIS CFO'!M4</f>
        <v>G</v>
      </c>
      <c r="S74" s="7" t="str">
        <f>'[1]EMGFIS CFO'!N4</f>
        <v>COVID-G</v>
      </c>
      <c r="T74" s="9">
        <f>'[1]EMGFIS CFO'!O4</f>
        <v>0</v>
      </c>
      <c r="U74" s="9">
        <f>'[1]EMGFIS CFO'!P4</f>
        <v>0</v>
      </c>
      <c r="V74" s="7" t="str">
        <f>'[1]EMGFIS CFO'!Q4</f>
        <v>T</v>
      </c>
      <c r="W74" s="7" t="str">
        <f>'[1]EMGFIS CFO'!R4</f>
        <v>T</v>
      </c>
      <c r="X74" s="7" t="str">
        <f>'[1]EMGFIS CFO'!S4</f>
        <v>T</v>
      </c>
      <c r="Y74" s="7" t="str">
        <f>'[1]EMGFIS CFO'!T4</f>
        <v>T</v>
      </c>
      <c r="Z74" s="7">
        <f>'[1]EMGFIS CFO'!U4</f>
        <v>0</v>
      </c>
      <c r="AA74" s="9">
        <f>'[1]EMGFIS CFO'!V4</f>
        <v>0</v>
      </c>
      <c r="AB74" s="9">
        <f>'[1]EMGFIS CFO'!W4</f>
        <v>0</v>
      </c>
      <c r="AC74" s="7">
        <f>'[1]EMGFIS CFO'!X4</f>
        <v>0</v>
      </c>
      <c r="AD74" s="7">
        <f>'[1]EMGFIS CFO'!Y4</f>
        <v>0</v>
      </c>
      <c r="AE74" s="7">
        <f>'[1]EMGFIS CFO'!Z4</f>
        <v>0</v>
      </c>
      <c r="AF74" s="7">
        <f>'[1]EMGFIS CFO'!AA4</f>
        <v>0</v>
      </c>
      <c r="AG74" s="7">
        <f>'[1]EMGFIS CFO'!AB4</f>
        <v>0</v>
      </c>
      <c r="AH74" s="9">
        <f>'[1]EMGFIS CFO'!AC4</f>
        <v>0</v>
      </c>
      <c r="AI74" s="9">
        <f>'[1]EMGFIS CFO'!AD4</f>
        <v>0</v>
      </c>
      <c r="AJ74" s="7">
        <f>'[1]EMGFIS CFO'!AE4</f>
        <v>0</v>
      </c>
      <c r="AK74" s="7">
        <f>'[1]EMGFIS CFO'!AF4</f>
        <v>0</v>
      </c>
      <c r="AL74" s="7">
        <f>'[1]EMGFIS CFO'!AG4</f>
        <v>0</v>
      </c>
      <c r="AM74" s="7">
        <f>'[1]EMGFIS CFO'!AH4</f>
        <v>0</v>
      </c>
      <c r="AN74" s="7">
        <f>'[1]EMGFIS CFO'!AI4</f>
        <v>0</v>
      </c>
      <c r="AO74" s="9">
        <f>'[1]EMGFIS CFO'!AJ4</f>
        <v>0</v>
      </c>
      <c r="AP74" s="9">
        <f>'[1]EMGFIS CFO'!AK4</f>
        <v>0</v>
      </c>
      <c r="AQ74" s="7">
        <f>'[1]EMGFIS CFO'!AL4</f>
        <v>0</v>
      </c>
      <c r="AR74" s="7">
        <f>'[1]EMGFIS CFO'!AM4</f>
        <v>0</v>
      </c>
      <c r="AS74" s="7">
        <f>'[1]EMGFIS CFO'!AN4</f>
        <v>0</v>
      </c>
      <c r="AT74" s="71">
        <f>'[1]EMGFIS CFO'!AO4</f>
        <v>0</v>
      </c>
      <c r="AU74" s="7">
        <f>'[1]EMGFIS CFO'!AP4</f>
        <v>0</v>
      </c>
      <c r="AV74" s="9">
        <f>'[1]EMGFIS CFO'!AQ4</f>
        <v>0</v>
      </c>
      <c r="AW74" s="9">
        <f>'[1]EMGFIS CFO'!AR4</f>
        <v>0</v>
      </c>
      <c r="AX74" s="7">
        <f>'[1]EMGFIS CFO'!AS4</f>
        <v>0</v>
      </c>
      <c r="AY74" s="7">
        <f>'[1]EMGFIS CFO'!AT4</f>
        <v>0</v>
      </c>
      <c r="AZ74" s="7">
        <f>'[1]EMGFIS CFO'!AU4</f>
        <v>0</v>
      </c>
      <c r="BA74" s="72">
        <f>'[1]EMGFIS CFO'!AV4</f>
        <v>0</v>
      </c>
    </row>
    <row r="75" spans="3:53" x14ac:dyDescent="0.35">
      <c r="C75" s="20" t="s">
        <v>29</v>
      </c>
      <c r="D75" s="86" t="s">
        <v>198</v>
      </c>
      <c r="E75" s="7" t="s">
        <v>68</v>
      </c>
      <c r="F75" s="7" t="s">
        <v>63</v>
      </c>
      <c r="G75" s="15"/>
      <c r="H75" s="15"/>
      <c r="I75" s="7" t="s">
        <v>59</v>
      </c>
      <c r="J75" s="7" t="str">
        <f>'[1]EMGFIS CFO'!E5</f>
        <v>T</v>
      </c>
      <c r="K75" s="7" t="str">
        <f>'[1]EMGFIS CFO'!F5</f>
        <v>T</v>
      </c>
      <c r="L75" s="7" t="str">
        <f>'[1]EMGFIS CFO'!G5</f>
        <v>T</v>
      </c>
      <c r="M75" s="9" t="str">
        <f>'[1]EMGFIS CFO'!H5</f>
        <v>O</v>
      </c>
      <c r="N75" s="9" t="str">
        <f>'[1]EMGFIS CFO'!I5</f>
        <v>O</v>
      </c>
      <c r="O75" s="7" t="str">
        <f>'[1]EMGFIS CFO'!J5</f>
        <v>COVID-G</v>
      </c>
      <c r="P75" s="8" t="str">
        <f>'[1]EMGFIS CFO'!K5</f>
        <v>COVID-G</v>
      </c>
      <c r="Q75" s="8" t="str">
        <f>'[1]EMGFIS CFO'!L5</f>
        <v>COVID-G</v>
      </c>
      <c r="R75" s="8" t="str">
        <f>'[1]EMGFIS CFO'!M5</f>
        <v>COVID-G</v>
      </c>
      <c r="S75" s="7" t="str">
        <f>'[1]EMGFIS CFO'!N5</f>
        <v>COVID-G</v>
      </c>
      <c r="T75" s="9">
        <f>'[1]EMGFIS CFO'!O5</f>
        <v>0</v>
      </c>
      <c r="U75" s="9">
        <f>'[1]EMGFIS CFO'!P5</f>
        <v>0</v>
      </c>
      <c r="V75" s="7" t="str">
        <f>'[1]EMGFIS CFO'!Q5</f>
        <v>T</v>
      </c>
      <c r="W75" s="7" t="str">
        <f>'[1]EMGFIS CFO'!R5</f>
        <v>T</v>
      </c>
      <c r="X75" s="7" t="str">
        <f>'[1]EMGFIS CFO'!S5</f>
        <v>T</v>
      </c>
      <c r="Y75" s="7" t="str">
        <f>'[1]EMGFIS CFO'!T5</f>
        <v>T</v>
      </c>
      <c r="Z75" s="7">
        <f>'[1]EMGFIS CFO'!U5</f>
        <v>0</v>
      </c>
      <c r="AA75" s="9">
        <f>'[1]EMGFIS CFO'!V5</f>
        <v>0</v>
      </c>
      <c r="AB75" s="9">
        <f>'[1]EMGFIS CFO'!W5</f>
        <v>0</v>
      </c>
      <c r="AC75" s="7">
        <f>'[1]EMGFIS CFO'!X5</f>
        <v>0</v>
      </c>
      <c r="AD75" s="7">
        <f>'[1]EMGFIS CFO'!Y5</f>
        <v>0</v>
      </c>
      <c r="AE75" s="7">
        <f>'[1]EMGFIS CFO'!Z5</f>
        <v>0</v>
      </c>
      <c r="AF75" s="7">
        <f>'[1]EMGFIS CFO'!AA5</f>
        <v>0</v>
      </c>
      <c r="AG75" s="7">
        <f>'[1]EMGFIS CFO'!AB5</f>
        <v>0</v>
      </c>
      <c r="AH75" s="9">
        <f>'[1]EMGFIS CFO'!AC5</f>
        <v>0</v>
      </c>
      <c r="AI75" s="9">
        <f>'[1]EMGFIS CFO'!AD5</f>
        <v>0</v>
      </c>
      <c r="AJ75" s="7">
        <f>'[1]EMGFIS CFO'!AE5</f>
        <v>0</v>
      </c>
      <c r="AK75" s="7">
        <f>'[1]EMGFIS CFO'!AF5</f>
        <v>0</v>
      </c>
      <c r="AL75" s="7">
        <f>'[1]EMGFIS CFO'!AG5</f>
        <v>0</v>
      </c>
      <c r="AM75" s="7">
        <f>'[1]EMGFIS CFO'!AH5</f>
        <v>0</v>
      </c>
      <c r="AN75" s="7">
        <f>'[1]EMGFIS CFO'!AI5</f>
        <v>0</v>
      </c>
      <c r="AO75" s="9">
        <f>'[1]EMGFIS CFO'!AJ5</f>
        <v>0</v>
      </c>
      <c r="AP75" s="9">
        <f>'[1]EMGFIS CFO'!AK5</f>
        <v>0</v>
      </c>
      <c r="AQ75" s="7">
        <f>'[1]EMGFIS CFO'!AL5</f>
        <v>0</v>
      </c>
      <c r="AR75" s="7">
        <f>'[1]EMGFIS CFO'!AM5</f>
        <v>0</v>
      </c>
      <c r="AS75" s="7">
        <f>'[1]EMGFIS CFO'!AN5</f>
        <v>0</v>
      </c>
      <c r="AT75" s="71">
        <f>'[1]EMGFIS CFO'!AO5</f>
        <v>0</v>
      </c>
      <c r="AU75" s="7">
        <f>'[1]EMGFIS CFO'!AP5</f>
        <v>0</v>
      </c>
      <c r="AV75" s="9">
        <f>'[1]EMGFIS CFO'!AQ5</f>
        <v>0</v>
      </c>
      <c r="AW75" s="9">
        <f>'[1]EMGFIS CFO'!AR5</f>
        <v>0</v>
      </c>
      <c r="AX75" s="7">
        <f>'[1]EMGFIS CFO'!AS5</f>
        <v>0</v>
      </c>
      <c r="AY75" s="7">
        <f>'[1]EMGFIS CFO'!AT5</f>
        <v>0</v>
      </c>
      <c r="AZ75" s="7">
        <f>'[1]EMGFIS CFO'!AU5</f>
        <v>0</v>
      </c>
      <c r="BA75" s="72">
        <f>'[1]EMGFIS CFO'!AV5</f>
        <v>0</v>
      </c>
    </row>
    <row r="76" spans="3:53" x14ac:dyDescent="0.35">
      <c r="C76" s="20" t="s">
        <v>42</v>
      </c>
      <c r="D76" s="86" t="s">
        <v>199</v>
      </c>
      <c r="E76" s="7" t="s">
        <v>25</v>
      </c>
      <c r="F76" s="7" t="s">
        <v>63</v>
      </c>
      <c r="G76" s="15"/>
      <c r="H76" s="15"/>
      <c r="I76" s="7" t="s">
        <v>34</v>
      </c>
      <c r="J76" s="7" t="str">
        <f>'[1]EMGFIS SFOR'!E3</f>
        <v>T</v>
      </c>
      <c r="K76" s="7" t="str">
        <f>'[1]EMGFIS SFOR'!F3</f>
        <v>T</v>
      </c>
      <c r="L76" s="7" t="str">
        <f>'[1]EMGFIS SFOR'!G3</f>
        <v>T</v>
      </c>
      <c r="M76" s="9" t="str">
        <f>'[1]EMGFIS SFOR'!H3</f>
        <v>O</v>
      </c>
      <c r="N76" s="9" t="str">
        <f>'[1]EMGFIS SFOR'!I3</f>
        <v>O</v>
      </c>
      <c r="O76" s="7" t="str">
        <f>'[1]EMGFIS SFOR'!J3</f>
        <v>T</v>
      </c>
      <c r="P76" s="8" t="str">
        <f>'[1]EMGFIS SFOR'!K3</f>
        <v>T</v>
      </c>
      <c r="Q76" s="8" t="str">
        <f>'[1]EMGFIS SFOR'!L3</f>
        <v>T</v>
      </c>
      <c r="R76" s="8" t="str">
        <f>'[1]EMGFIS SFOR'!M3</f>
        <v>T</v>
      </c>
      <c r="S76" s="7" t="str">
        <f>'[1]EMGFIS SFOR'!N3</f>
        <v>T</v>
      </c>
      <c r="T76" s="9">
        <f>'[1]EMGFIS SFOR'!O3</f>
        <v>0</v>
      </c>
      <c r="U76" s="9">
        <f>'[1]EMGFIS SFOR'!P3</f>
        <v>0</v>
      </c>
      <c r="V76" s="7" t="str">
        <f>'[1]EMGFIS SFOR'!Q3</f>
        <v>T</v>
      </c>
      <c r="W76" s="7" t="str">
        <f>'[1]EMGFIS SFOR'!R3</f>
        <v>T</v>
      </c>
      <c r="X76" s="7" t="str">
        <f>'[1]EMGFIS SFOR'!S3</f>
        <v>T</v>
      </c>
      <c r="Y76" s="7" t="str">
        <f>'[1]EMGFIS SFOR'!T3</f>
        <v>T</v>
      </c>
      <c r="Z76" s="7" t="str">
        <f>'[1]EMGFIS SFOR'!U3</f>
        <v>T</v>
      </c>
      <c r="AA76" s="9">
        <f>'[1]EMGFIS SFOR'!V3</f>
        <v>0</v>
      </c>
      <c r="AB76" s="9">
        <f>'[1]EMGFIS SFOR'!W3</f>
        <v>0</v>
      </c>
      <c r="AC76" s="7">
        <f>'[1]EMGFIS SFOR'!X3</f>
        <v>0</v>
      </c>
      <c r="AD76" s="7">
        <f>'[1]EMGFIS SFOR'!Y3</f>
        <v>0</v>
      </c>
      <c r="AE76" s="7">
        <f>'[1]EMGFIS SFOR'!Z3</f>
        <v>0</v>
      </c>
      <c r="AF76" s="7">
        <f>'[1]EMGFIS SFOR'!AA3</f>
        <v>0</v>
      </c>
      <c r="AG76" s="7">
        <f>'[1]EMGFIS SFOR'!AB3</f>
        <v>0</v>
      </c>
      <c r="AH76" s="9">
        <f>'[1]EMGFIS SFOR'!AC3</f>
        <v>0</v>
      </c>
      <c r="AI76" s="9">
        <f>'[1]EMGFIS SFOR'!AD3</f>
        <v>0</v>
      </c>
      <c r="AJ76" s="7">
        <f>'[1]EMGFIS SFOR'!AE3</f>
        <v>0</v>
      </c>
      <c r="AK76" s="7">
        <f>'[1]EMGFIS SFOR'!AF3</f>
        <v>0</v>
      </c>
      <c r="AL76" s="7">
        <f>'[1]EMGFIS SFOR'!AG3</f>
        <v>0</v>
      </c>
      <c r="AM76" s="7">
        <f>'[1]EMGFIS SFOR'!AH3</f>
        <v>0</v>
      </c>
      <c r="AN76" s="7">
        <f>'[1]EMGFIS SFOR'!AI3</f>
        <v>0</v>
      </c>
      <c r="AO76" s="9">
        <f>'[1]EMGFIS SFOR'!AJ3</f>
        <v>0</v>
      </c>
      <c r="AP76" s="9">
        <f>'[1]EMGFIS SFOR'!AK3</f>
        <v>0</v>
      </c>
      <c r="AQ76" s="7">
        <f>'[1]EMGFIS SFOR'!AL3</f>
        <v>0</v>
      </c>
      <c r="AR76" s="7">
        <f>'[1]EMGFIS SFOR'!AM3</f>
        <v>0</v>
      </c>
      <c r="AS76" s="7">
        <f>'[1]EMGFIS SFOR'!AN3</f>
        <v>0</v>
      </c>
      <c r="AT76" s="71">
        <f>'[1]EMGFIS SFOR'!AO3</f>
        <v>0</v>
      </c>
      <c r="AU76" s="7">
        <f>'[1]EMGFIS SFOR'!AP3</f>
        <v>0</v>
      </c>
      <c r="AV76" s="9">
        <f>'[1]EMGFIS SFOR'!AQ3</f>
        <v>0</v>
      </c>
      <c r="AW76" s="9">
        <f>'[1]EMGFIS SFOR'!AR3</f>
        <v>0</v>
      </c>
      <c r="AX76" s="7">
        <f>'[1]EMGFIS SFOR'!AS3</f>
        <v>0</v>
      </c>
      <c r="AY76" s="7">
        <f>'[1]EMGFIS SFOR'!AT3</f>
        <v>0</v>
      </c>
      <c r="AZ76" s="7">
        <f>'[1]EMGFIS SFOR'!AU3</f>
        <v>0</v>
      </c>
      <c r="BA76" s="72">
        <f>'[1]EMGFIS SFOR'!AV3</f>
        <v>0</v>
      </c>
    </row>
    <row r="77" spans="3:53" x14ac:dyDescent="0.35">
      <c r="C77" s="20" t="s">
        <v>24</v>
      </c>
      <c r="D77" s="86" t="s">
        <v>199</v>
      </c>
      <c r="E77" s="7" t="s">
        <v>25</v>
      </c>
      <c r="F77" s="7" t="s">
        <v>63</v>
      </c>
      <c r="G77" s="15"/>
      <c r="H77" s="15"/>
      <c r="I77" s="7" t="s">
        <v>54</v>
      </c>
      <c r="J77" s="7" t="str">
        <f>'[1]EMGFIS SFOR'!E4</f>
        <v>COVID-D</v>
      </c>
      <c r="K77" s="7" t="str">
        <f>'[1]EMGFIS SFOR'!F4</f>
        <v>COVID-D</v>
      </c>
      <c r="L77" s="7" t="str">
        <f>'[1]EMGFIS SFOR'!G4</f>
        <v>COVID-D</v>
      </c>
      <c r="M77" s="9" t="str">
        <f>'[1]EMGFIS SFOR'!H4</f>
        <v>O</v>
      </c>
      <c r="N77" s="9" t="str">
        <f>'[1]EMGFIS SFOR'!I4</f>
        <v>O</v>
      </c>
      <c r="O77" s="7" t="str">
        <f>'[1]EMGFIS SFOR'!J4</f>
        <v>COVID-D</v>
      </c>
      <c r="P77" s="8" t="str">
        <f>'[1]EMGFIS SFOR'!K4</f>
        <v>COVID-A</v>
      </c>
      <c r="Q77" s="8" t="str">
        <f>'[1]EMGFIS SFOR'!L4</f>
        <v>COVID-A</v>
      </c>
      <c r="R77" s="8" t="str">
        <f>'[1]EMGFIS SFOR'!M4</f>
        <v>COVID-F</v>
      </c>
      <c r="S77" s="7" t="str">
        <f>'[1]EMGFIS SFOR'!N4</f>
        <v>COVID-F</v>
      </c>
      <c r="T77" s="9">
        <f>'[1]EMGFIS SFOR'!O4</f>
        <v>0</v>
      </c>
      <c r="U77" s="9">
        <f>'[1]EMGFIS SFOR'!P4</f>
        <v>0</v>
      </c>
      <c r="V77" s="7" t="str">
        <f>'[1]EMGFIS SFOR'!Q4</f>
        <v>COVID-F</v>
      </c>
      <c r="W77" s="7" t="str">
        <f>'[1]EMGFIS SFOR'!R4</f>
        <v>COVID-F</v>
      </c>
      <c r="X77" s="7" t="str">
        <f>'[1]EMGFIS SFOR'!S4</f>
        <v>COVID-F</v>
      </c>
      <c r="Y77" s="7" t="str">
        <f>'[1]EMGFIS SFOR'!T4</f>
        <v>COVID-F</v>
      </c>
      <c r="Z77" s="7" t="str">
        <f>'[1]EMGFIS SFOR'!U4</f>
        <v>COVID-F</v>
      </c>
      <c r="AA77" s="9">
        <f>'[1]EMGFIS SFOR'!V4</f>
        <v>0</v>
      </c>
      <c r="AB77" s="9">
        <f>'[1]EMGFIS SFOR'!W4</f>
        <v>0</v>
      </c>
      <c r="AC77" s="7">
        <f>'[1]EMGFIS SFOR'!X4</f>
        <v>0</v>
      </c>
      <c r="AD77" s="7">
        <f>'[1]EMGFIS SFOR'!Y4</f>
        <v>0</v>
      </c>
      <c r="AE77" s="7">
        <f>'[1]EMGFIS SFOR'!Z4</f>
        <v>0</v>
      </c>
      <c r="AF77" s="7">
        <f>'[1]EMGFIS SFOR'!AA4</f>
        <v>0</v>
      </c>
      <c r="AG77" s="7">
        <f>'[1]EMGFIS SFOR'!AB4</f>
        <v>0</v>
      </c>
      <c r="AH77" s="9">
        <f>'[1]EMGFIS SFOR'!AC4</f>
        <v>0</v>
      </c>
      <c r="AI77" s="9">
        <f>'[1]EMGFIS SFOR'!AD4</f>
        <v>0</v>
      </c>
      <c r="AJ77" s="7">
        <f>'[1]EMGFIS SFOR'!AE4</f>
        <v>0</v>
      </c>
      <c r="AK77" s="7">
        <f>'[1]EMGFIS SFOR'!AF4</f>
        <v>0</v>
      </c>
      <c r="AL77" s="7">
        <f>'[1]EMGFIS SFOR'!AG4</f>
        <v>0</v>
      </c>
      <c r="AM77" s="7">
        <f>'[1]EMGFIS SFOR'!AH4</f>
        <v>0</v>
      </c>
      <c r="AN77" s="7">
        <f>'[1]EMGFIS SFOR'!AI4</f>
        <v>0</v>
      </c>
      <c r="AO77" s="9">
        <f>'[1]EMGFIS SFOR'!AJ4</f>
        <v>0</v>
      </c>
      <c r="AP77" s="9">
        <f>'[1]EMGFIS SFOR'!AK4</f>
        <v>0</v>
      </c>
      <c r="AQ77" s="7">
        <f>'[1]EMGFIS SFOR'!AL4</f>
        <v>0</v>
      </c>
      <c r="AR77" s="7">
        <f>'[1]EMGFIS SFOR'!AM4</f>
        <v>0</v>
      </c>
      <c r="AS77" s="7">
        <f>'[1]EMGFIS SFOR'!AN4</f>
        <v>0</v>
      </c>
      <c r="AT77" s="71">
        <f>'[1]EMGFIS SFOR'!AO4</f>
        <v>0</v>
      </c>
      <c r="AU77" s="7">
        <f>'[1]EMGFIS SFOR'!AP4</f>
        <v>0</v>
      </c>
      <c r="AV77" s="9">
        <f>'[1]EMGFIS SFOR'!AQ4</f>
        <v>0</v>
      </c>
      <c r="AW77" s="9">
        <f>'[1]EMGFIS SFOR'!AR4</f>
        <v>0</v>
      </c>
      <c r="AX77" s="7">
        <f>'[1]EMGFIS SFOR'!AS4</f>
        <v>0</v>
      </c>
      <c r="AY77" s="7">
        <f>'[1]EMGFIS SFOR'!AT4</f>
        <v>0</v>
      </c>
      <c r="AZ77" s="7">
        <f>'[1]EMGFIS SFOR'!AU4</f>
        <v>0</v>
      </c>
      <c r="BA77" s="72">
        <f>'[1]EMGFIS SFOR'!AV4</f>
        <v>0</v>
      </c>
    </row>
    <row r="78" spans="3:53" x14ac:dyDescent="0.35">
      <c r="C78" s="20" t="s">
        <v>23</v>
      </c>
      <c r="D78" s="86" t="s">
        <v>200</v>
      </c>
      <c r="E78" s="7" t="s">
        <v>25</v>
      </c>
      <c r="F78" s="7" t="s">
        <v>63</v>
      </c>
      <c r="G78" s="15"/>
      <c r="H78" s="15"/>
      <c r="I78" s="7" t="s">
        <v>21</v>
      </c>
      <c r="J78" s="7" t="str">
        <f>'[1]EMGFIS SFOR'!E5</f>
        <v>CM</v>
      </c>
      <c r="K78" s="7" t="str">
        <f>'[1]EMGFIS SFOR'!F5</f>
        <v>CM</v>
      </c>
      <c r="L78" s="7" t="str">
        <f>'[1]EMGFIS SFOR'!G5</f>
        <v>T</v>
      </c>
      <c r="M78" s="9" t="str">
        <f>'[1]EMGFIS SFOR'!H5</f>
        <v>O</v>
      </c>
      <c r="N78" s="9" t="str">
        <f>'[1]EMGFIS SFOR'!I5</f>
        <v>O</v>
      </c>
      <c r="O78" s="7" t="str">
        <f>'[1]EMGFIS SFOR'!J5</f>
        <v>COVID-G</v>
      </c>
      <c r="P78" s="8" t="str">
        <f>'[1]EMGFIS SFOR'!K5</f>
        <v>COVID-G</v>
      </c>
      <c r="Q78" s="8" t="str">
        <f>'[1]EMGFIS SFOR'!L5</f>
        <v>COVID-G</v>
      </c>
      <c r="R78" s="8" t="str">
        <f>'[1]EMGFIS SFOR'!M5</f>
        <v>G</v>
      </c>
      <c r="S78" s="7" t="str">
        <f>'[1]EMGFIS SFOR'!N5</f>
        <v>COVID-G</v>
      </c>
      <c r="T78" s="9">
        <f>'[1]EMGFIS SFOR'!O5</f>
        <v>0</v>
      </c>
      <c r="U78" s="9">
        <f>'[1]EMGFIS SFOR'!P5</f>
        <v>0</v>
      </c>
      <c r="V78" s="7" t="str">
        <f>'[1]EMGFIS SFOR'!Q5</f>
        <v>COVID-G</v>
      </c>
      <c r="W78" s="7" t="str">
        <f>'[1]EMGFIS SFOR'!R5</f>
        <v>COVID-G</v>
      </c>
      <c r="X78" s="7" t="str">
        <f>'[1]EMGFIS SFOR'!S5</f>
        <v>COVID-G</v>
      </c>
      <c r="Y78" s="7" t="str">
        <f>'[1]EMGFIS SFOR'!T5</f>
        <v>COVID-G</v>
      </c>
      <c r="Z78" s="7" t="str">
        <f>'[1]EMGFIS SFOR'!U5</f>
        <v>COVID-G</v>
      </c>
      <c r="AA78" s="9">
        <f>'[1]EMGFIS SFOR'!V5</f>
        <v>0</v>
      </c>
      <c r="AB78" s="9">
        <f>'[1]EMGFIS SFOR'!W5</f>
        <v>0</v>
      </c>
      <c r="AC78" s="7">
        <f>'[1]EMGFIS SFOR'!X5</f>
        <v>0</v>
      </c>
      <c r="AD78" s="7">
        <f>'[1]EMGFIS SFOR'!Y5</f>
        <v>0</v>
      </c>
      <c r="AE78" s="7">
        <f>'[1]EMGFIS SFOR'!Z5</f>
        <v>0</v>
      </c>
      <c r="AF78" s="7">
        <f>'[1]EMGFIS SFOR'!AA5</f>
        <v>0</v>
      </c>
      <c r="AG78" s="7">
        <f>'[1]EMGFIS SFOR'!AB5</f>
        <v>0</v>
      </c>
      <c r="AH78" s="9">
        <f>'[1]EMGFIS SFOR'!AC5</f>
        <v>0</v>
      </c>
      <c r="AI78" s="9">
        <f>'[1]EMGFIS SFOR'!AD5</f>
        <v>0</v>
      </c>
      <c r="AJ78" s="7">
        <f>'[1]EMGFIS SFOR'!AE5</f>
        <v>0</v>
      </c>
      <c r="AK78" s="7">
        <f>'[1]EMGFIS SFOR'!AF5</f>
        <v>0</v>
      </c>
      <c r="AL78" s="7">
        <f>'[1]EMGFIS SFOR'!AG5</f>
        <v>0</v>
      </c>
      <c r="AM78" s="7">
        <f>'[1]EMGFIS SFOR'!AH5</f>
        <v>0</v>
      </c>
      <c r="AN78" s="7">
        <f>'[1]EMGFIS SFOR'!AI5</f>
        <v>0</v>
      </c>
      <c r="AO78" s="9">
        <f>'[1]EMGFIS SFOR'!AJ5</f>
        <v>0</v>
      </c>
      <c r="AP78" s="9">
        <f>'[1]EMGFIS SFOR'!AK5</f>
        <v>0</v>
      </c>
      <c r="AQ78" s="7">
        <f>'[1]EMGFIS SFOR'!AL5</f>
        <v>0</v>
      </c>
      <c r="AR78" s="7">
        <f>'[1]EMGFIS SFOR'!AM5</f>
        <v>0</v>
      </c>
      <c r="AS78" s="7">
        <f>'[1]EMGFIS SFOR'!AN5</f>
        <v>0</v>
      </c>
      <c r="AT78" s="71">
        <f>'[1]EMGFIS SFOR'!AO5</f>
        <v>0</v>
      </c>
      <c r="AU78" s="7">
        <f>'[1]EMGFIS SFOR'!AP5</f>
        <v>0</v>
      </c>
      <c r="AV78" s="9">
        <f>'[1]EMGFIS SFOR'!AQ5</f>
        <v>0</v>
      </c>
      <c r="AW78" s="9">
        <f>'[1]EMGFIS SFOR'!AR5</f>
        <v>0</v>
      </c>
      <c r="AX78" s="7">
        <f>'[1]EMGFIS SFOR'!AS5</f>
        <v>0</v>
      </c>
      <c r="AY78" s="7">
        <f>'[1]EMGFIS SFOR'!AT5</f>
        <v>0</v>
      </c>
      <c r="AZ78" s="7">
        <f>'[1]EMGFIS SFOR'!AU5</f>
        <v>0</v>
      </c>
      <c r="BA78" s="72">
        <f>'[1]EMGFIS SFOR'!AV5</f>
        <v>0</v>
      </c>
    </row>
    <row r="79" spans="3:53" x14ac:dyDescent="0.35">
      <c r="C79" s="20" t="s">
        <v>24</v>
      </c>
      <c r="D79" s="86" t="s">
        <v>193</v>
      </c>
      <c r="E79" s="7" t="s">
        <v>25</v>
      </c>
      <c r="F79" s="7" t="s">
        <v>63</v>
      </c>
      <c r="G79" s="15"/>
      <c r="H79" s="15"/>
      <c r="I79" s="7" t="s">
        <v>33</v>
      </c>
      <c r="J79" s="7" t="str">
        <f>'[1]EMGFIS SFOR'!E6</f>
        <v>COVID-F</v>
      </c>
      <c r="K79" s="7" t="str">
        <f>'[1]EMGFIS SFOR'!F6</f>
        <v>T</v>
      </c>
      <c r="L79" s="7" t="str">
        <f>'[1]EMGFIS SFOR'!G6</f>
        <v>COVID-F</v>
      </c>
      <c r="M79" s="9" t="str">
        <f>'[1]EMGFIS SFOR'!H6</f>
        <v>O</v>
      </c>
      <c r="N79" s="9" t="str">
        <f>'[1]EMGFIS SFOR'!I6</f>
        <v>O</v>
      </c>
      <c r="O79" s="7" t="str">
        <f>'[1]EMGFIS SFOR'!J6</f>
        <v>P</v>
      </c>
      <c r="P79" s="8" t="str">
        <f>'[1]EMGFIS SFOR'!K6</f>
        <v>COVID-G</v>
      </c>
      <c r="Q79" s="8" t="str">
        <f>'[1]EMGFIS SFOR'!L6</f>
        <v>COVID-G</v>
      </c>
      <c r="R79" s="8" t="str">
        <f>'[1]EMGFIS SFOR'!M6</f>
        <v>COVID-G</v>
      </c>
      <c r="S79" s="7" t="str">
        <f>'[1]EMGFIS SFOR'!N6</f>
        <v>G</v>
      </c>
      <c r="T79" s="9" t="str">
        <f>'[1]EMGFIS SFOR'!O6</f>
        <v>G</v>
      </c>
      <c r="U79" s="9" t="str">
        <f>'[1]EMGFIS SFOR'!P6</f>
        <v>G</v>
      </c>
      <c r="V79" s="7" t="str">
        <f>'[1]EMGFIS SFOR'!Q6</f>
        <v>COVID-G</v>
      </c>
      <c r="W79" s="7" t="str">
        <f>'[1]EMGFIS SFOR'!R6</f>
        <v>COVID-G</v>
      </c>
      <c r="X79" s="7" t="str">
        <f>'[1]EMGFIS SFOR'!S6</f>
        <v>COVID-G</v>
      </c>
      <c r="Y79" s="7" t="str">
        <f>'[1]EMGFIS SFOR'!T6</f>
        <v>COVID-G</v>
      </c>
      <c r="Z79" s="7" t="str">
        <f>'[1]EMGFIS SFOR'!U6</f>
        <v>COVID-G</v>
      </c>
      <c r="AA79" s="9">
        <f>'[1]EMGFIS SFOR'!V6</f>
        <v>0</v>
      </c>
      <c r="AB79" s="9">
        <f>'[1]EMGFIS SFOR'!W6</f>
        <v>0</v>
      </c>
      <c r="AC79" s="7">
        <f>'[1]EMGFIS SFOR'!X6</f>
        <v>0</v>
      </c>
      <c r="AD79" s="7">
        <f>'[1]EMGFIS SFOR'!Y6</f>
        <v>0</v>
      </c>
      <c r="AE79" s="7">
        <f>'[1]EMGFIS SFOR'!Z6</f>
        <v>0</v>
      </c>
      <c r="AF79" s="7">
        <f>'[1]EMGFIS SFOR'!AA6</f>
        <v>0</v>
      </c>
      <c r="AG79" s="7">
        <f>'[1]EMGFIS SFOR'!AB6</f>
        <v>0</v>
      </c>
      <c r="AH79" s="9">
        <f>'[1]EMGFIS SFOR'!AC6</f>
        <v>0</v>
      </c>
      <c r="AI79" s="9">
        <f>'[1]EMGFIS SFOR'!AD6</f>
        <v>0</v>
      </c>
      <c r="AJ79" s="7">
        <f>'[1]EMGFIS SFOR'!AE6</f>
        <v>0</v>
      </c>
      <c r="AK79" s="7">
        <f>'[1]EMGFIS SFOR'!AF6</f>
        <v>0</v>
      </c>
      <c r="AL79" s="7">
        <f>'[1]EMGFIS SFOR'!AG6</f>
        <v>0</v>
      </c>
      <c r="AM79" s="7">
        <f>'[1]EMGFIS SFOR'!AH6</f>
        <v>0</v>
      </c>
      <c r="AN79" s="7">
        <f>'[1]EMGFIS SFOR'!AI6</f>
        <v>0</v>
      </c>
      <c r="AO79" s="9">
        <f>'[1]EMGFIS SFOR'!AJ6</f>
        <v>0</v>
      </c>
      <c r="AP79" s="9">
        <f>'[1]EMGFIS SFOR'!AK6</f>
        <v>0</v>
      </c>
      <c r="AQ79" s="7">
        <f>'[1]EMGFIS SFOR'!AL6</f>
        <v>0</v>
      </c>
      <c r="AR79" s="7">
        <f>'[1]EMGFIS SFOR'!AM6</f>
        <v>0</v>
      </c>
      <c r="AS79" s="7">
        <f>'[1]EMGFIS SFOR'!AN6</f>
        <v>0</v>
      </c>
      <c r="AT79" s="71">
        <f>'[1]EMGFIS SFOR'!AO6</f>
        <v>0</v>
      </c>
      <c r="AU79" s="7">
        <f>'[1]EMGFIS SFOR'!AP6</f>
        <v>0</v>
      </c>
      <c r="AV79" s="9">
        <f>'[1]EMGFIS SFOR'!AQ6</f>
        <v>0</v>
      </c>
      <c r="AW79" s="9">
        <f>'[1]EMGFIS SFOR'!AR6</f>
        <v>0</v>
      </c>
      <c r="AX79" s="7">
        <f>'[1]EMGFIS SFOR'!AS6</f>
        <v>0</v>
      </c>
      <c r="AY79" s="7">
        <f>'[1]EMGFIS SFOR'!AT6</f>
        <v>0</v>
      </c>
      <c r="AZ79" s="7">
        <f>'[1]EMGFIS SFOR'!AU6</f>
        <v>0</v>
      </c>
      <c r="BA79" s="72">
        <f>'[1]EMGFIS SFOR'!AV6</f>
        <v>0</v>
      </c>
    </row>
    <row r="80" spans="3:53" x14ac:dyDescent="0.35">
      <c r="C80" s="20" t="s">
        <v>23</v>
      </c>
      <c r="D80" s="86" t="s">
        <v>201</v>
      </c>
      <c r="E80" s="7" t="s">
        <v>25</v>
      </c>
      <c r="F80" s="7" t="s">
        <v>63</v>
      </c>
      <c r="G80" s="15"/>
      <c r="H80" s="15"/>
      <c r="I80" s="7" t="s">
        <v>20</v>
      </c>
      <c r="J80" s="7" t="str">
        <f>'[1]EMGFIS SFOR'!E7</f>
        <v>G</v>
      </c>
      <c r="K80" s="7" t="str">
        <f>'[1]EMGFIS SFOR'!F7</f>
        <v>COVID-G</v>
      </c>
      <c r="L80" s="7" t="str">
        <f>'[1]EMGFIS SFOR'!G7</f>
        <v>COVID-G</v>
      </c>
      <c r="M80" s="9" t="str">
        <f>'[1]EMGFIS SFOR'!H7</f>
        <v>O</v>
      </c>
      <c r="N80" s="9" t="str">
        <f>'[1]EMGFIS SFOR'!I7</f>
        <v>O</v>
      </c>
      <c r="O80" s="7" t="str">
        <f>'[1]EMGFIS SFOR'!J7</f>
        <v>COVID-G</v>
      </c>
      <c r="P80" s="8" t="str">
        <f>'[1]EMGFIS SFOR'!K7</f>
        <v>COVID-G</v>
      </c>
      <c r="Q80" s="8" t="str">
        <f>'[1]EMGFIS SFOR'!L7</f>
        <v>COVID-G</v>
      </c>
      <c r="R80" s="8" t="str">
        <f>'[1]EMGFIS SFOR'!M7</f>
        <v>COVID-G</v>
      </c>
      <c r="S80" s="7" t="str">
        <f>'[1]EMGFIS SFOR'!N7</f>
        <v>COVID-G</v>
      </c>
      <c r="T80" s="9">
        <f>'[1]EMGFIS SFOR'!O7</f>
        <v>0</v>
      </c>
      <c r="U80" s="9">
        <f>'[1]EMGFIS SFOR'!P7</f>
        <v>0</v>
      </c>
      <c r="V80" s="7" t="str">
        <f>'[1]EMGFIS SFOR'!Q7</f>
        <v>COVID-G</v>
      </c>
      <c r="W80" s="7" t="str">
        <f>'[1]EMGFIS SFOR'!R7</f>
        <v>COVID-G</v>
      </c>
      <c r="X80" s="7" t="str">
        <f>'[1]EMGFIS SFOR'!S7</f>
        <v>COVID-G</v>
      </c>
      <c r="Y80" s="7" t="str">
        <f>'[1]EMGFIS SFOR'!T7</f>
        <v>COVID-G</v>
      </c>
      <c r="Z80" s="7" t="str">
        <f>'[1]EMGFIS SFOR'!U7</f>
        <v>COVID-G</v>
      </c>
      <c r="AA80" s="9">
        <f>'[1]EMGFIS SFOR'!V7</f>
        <v>0</v>
      </c>
      <c r="AB80" s="9">
        <f>'[1]EMGFIS SFOR'!W7</f>
        <v>0</v>
      </c>
      <c r="AC80" s="7">
        <f>'[1]EMGFIS SFOR'!X7</f>
        <v>0</v>
      </c>
      <c r="AD80" s="7">
        <f>'[1]EMGFIS SFOR'!Y7</f>
        <v>0</v>
      </c>
      <c r="AE80" s="7">
        <f>'[1]EMGFIS SFOR'!Z7</f>
        <v>0</v>
      </c>
      <c r="AF80" s="7">
        <f>'[1]EMGFIS SFOR'!AA7</f>
        <v>0</v>
      </c>
      <c r="AG80" s="7">
        <f>'[1]EMGFIS SFOR'!AB7</f>
        <v>0</v>
      </c>
      <c r="AH80" s="9">
        <f>'[1]EMGFIS SFOR'!AC7</f>
        <v>0</v>
      </c>
      <c r="AI80" s="9">
        <f>'[1]EMGFIS SFOR'!AD7</f>
        <v>0</v>
      </c>
      <c r="AJ80" s="7">
        <f>'[1]EMGFIS SFOR'!AE7</f>
        <v>0</v>
      </c>
      <c r="AK80" s="7">
        <f>'[1]EMGFIS SFOR'!AF7</f>
        <v>0</v>
      </c>
      <c r="AL80" s="7">
        <f>'[1]EMGFIS SFOR'!AG7</f>
        <v>0</v>
      </c>
      <c r="AM80" s="7">
        <f>'[1]EMGFIS SFOR'!AH7</f>
        <v>0</v>
      </c>
      <c r="AN80" s="7">
        <f>'[1]EMGFIS SFOR'!AI7</f>
        <v>0</v>
      </c>
      <c r="AO80" s="9">
        <f>'[1]EMGFIS SFOR'!AJ7</f>
        <v>0</v>
      </c>
      <c r="AP80" s="9">
        <f>'[1]EMGFIS SFOR'!AK7</f>
        <v>0</v>
      </c>
      <c r="AQ80" s="7">
        <f>'[1]EMGFIS SFOR'!AL7</f>
        <v>0</v>
      </c>
      <c r="AR80" s="7">
        <f>'[1]EMGFIS SFOR'!AM7</f>
        <v>0</v>
      </c>
      <c r="AS80" s="7">
        <f>'[1]EMGFIS SFOR'!AN7</f>
        <v>0</v>
      </c>
      <c r="AT80" s="71">
        <f>'[1]EMGFIS SFOR'!AO7</f>
        <v>0</v>
      </c>
      <c r="AU80" s="7">
        <f>'[1]EMGFIS SFOR'!AP7</f>
        <v>0</v>
      </c>
      <c r="AV80" s="9">
        <f>'[1]EMGFIS SFOR'!AQ7</f>
        <v>0</v>
      </c>
      <c r="AW80" s="9">
        <f>'[1]EMGFIS SFOR'!AR7</f>
        <v>0</v>
      </c>
      <c r="AX80" s="7">
        <f>'[1]EMGFIS SFOR'!AS7</f>
        <v>0</v>
      </c>
      <c r="AY80" s="7">
        <f>'[1]EMGFIS SFOR'!AT7</f>
        <v>0</v>
      </c>
      <c r="AZ80" s="7">
        <f>'[1]EMGFIS SFOR'!AU7</f>
        <v>0</v>
      </c>
      <c r="BA80" s="72">
        <f>'[1]EMGFIS SFOR'!AV7</f>
        <v>0</v>
      </c>
    </row>
    <row r="81" spans="3:53" x14ac:dyDescent="0.35">
      <c r="C81" s="20" t="s">
        <v>27</v>
      </c>
      <c r="D81" s="2" t="s">
        <v>202</v>
      </c>
      <c r="E81" s="7" t="s">
        <v>25</v>
      </c>
      <c r="F81" s="7" t="s">
        <v>63</v>
      </c>
      <c r="G81" s="15"/>
      <c r="H81" s="15"/>
      <c r="I81" s="7" t="s">
        <v>33</v>
      </c>
      <c r="J81" s="7" t="str">
        <f>'[1]EMGFIS SFOR'!E8</f>
        <v>COVID-G</v>
      </c>
      <c r="K81" s="7" t="str">
        <f>'[1]EMGFIS SFOR'!F8</f>
        <v>G</v>
      </c>
      <c r="L81" s="7" t="str">
        <f>'[1]EMGFIS SFOR'!G8</f>
        <v>COVID-G</v>
      </c>
      <c r="M81" s="9" t="str">
        <f>'[1]EMGFIS SFOR'!H8</f>
        <v>O</v>
      </c>
      <c r="N81" s="9" t="str">
        <f>'[1]EMGFIS SFOR'!I8</f>
        <v>O</v>
      </c>
      <c r="O81" s="7" t="str">
        <f>'[1]EMGFIS SFOR'!J8</f>
        <v>COVID-G</v>
      </c>
      <c r="P81" s="8" t="str">
        <f>'[1]EMGFIS SFOR'!K8</f>
        <v>COVID-G</v>
      </c>
      <c r="Q81" s="8" t="str">
        <f>'[1]EMGFIS SFOR'!L8</f>
        <v>COVID-G</v>
      </c>
      <c r="R81" s="8" t="str">
        <f>'[1]EMGFIS SFOR'!M8</f>
        <v>COVID-G</v>
      </c>
      <c r="S81" s="7" t="str">
        <f>'[1]EMGFIS SFOR'!N8</f>
        <v>COVID-G</v>
      </c>
      <c r="T81" s="9">
        <f>'[1]EMGFIS SFOR'!O8</f>
        <v>0</v>
      </c>
      <c r="U81" s="9">
        <f>'[1]EMGFIS SFOR'!P8</f>
        <v>0</v>
      </c>
      <c r="V81" s="7" t="str">
        <f>'[1]EMGFIS SFOR'!Q8</f>
        <v>COVID-G</v>
      </c>
      <c r="W81" s="7" t="str">
        <f>'[1]EMGFIS SFOR'!R8</f>
        <v>COVID-G</v>
      </c>
      <c r="X81" s="7" t="str">
        <f>'[1]EMGFIS SFOR'!S8</f>
        <v>COVID-G</v>
      </c>
      <c r="Y81" s="7" t="str">
        <f>'[1]EMGFIS SFOR'!T8</f>
        <v>G</v>
      </c>
      <c r="Z81" s="7" t="str">
        <f>'[1]EMGFIS SFOR'!U8</f>
        <v>COVID-G</v>
      </c>
      <c r="AA81" s="9">
        <f>'[1]EMGFIS SFOR'!V8</f>
        <v>0</v>
      </c>
      <c r="AB81" s="9">
        <f>'[1]EMGFIS SFOR'!W8</f>
        <v>0</v>
      </c>
      <c r="AC81" s="7">
        <f>'[1]EMGFIS SFOR'!X8</f>
        <v>0</v>
      </c>
      <c r="AD81" s="7">
        <f>'[1]EMGFIS SFOR'!Y8</f>
        <v>0</v>
      </c>
      <c r="AE81" s="7">
        <f>'[1]EMGFIS SFOR'!Z8</f>
        <v>0</v>
      </c>
      <c r="AF81" s="7">
        <f>'[1]EMGFIS SFOR'!AA8</f>
        <v>0</v>
      </c>
      <c r="AG81" s="7">
        <f>'[1]EMGFIS SFOR'!AB8</f>
        <v>0</v>
      </c>
      <c r="AH81" s="9">
        <f>'[1]EMGFIS SFOR'!AC8</f>
        <v>0</v>
      </c>
      <c r="AI81" s="9">
        <f>'[1]EMGFIS SFOR'!AD8</f>
        <v>0</v>
      </c>
      <c r="AJ81" s="7">
        <f>'[1]EMGFIS SFOR'!AE8</f>
        <v>0</v>
      </c>
      <c r="AK81" s="7">
        <f>'[1]EMGFIS SFOR'!AF8</f>
        <v>0</v>
      </c>
      <c r="AL81" s="7">
        <f>'[1]EMGFIS SFOR'!AG8</f>
        <v>0</v>
      </c>
      <c r="AM81" s="7">
        <f>'[1]EMGFIS SFOR'!AH8</f>
        <v>0</v>
      </c>
      <c r="AN81" s="7">
        <f>'[1]EMGFIS SFOR'!AI8</f>
        <v>0</v>
      </c>
      <c r="AO81" s="9">
        <f>'[1]EMGFIS SFOR'!AJ8</f>
        <v>0</v>
      </c>
      <c r="AP81" s="9">
        <f>'[1]EMGFIS SFOR'!AK8</f>
        <v>0</v>
      </c>
      <c r="AQ81" s="7">
        <f>'[1]EMGFIS SFOR'!AL8</f>
        <v>0</v>
      </c>
      <c r="AR81" s="7">
        <f>'[1]EMGFIS SFOR'!AM8</f>
        <v>0</v>
      </c>
      <c r="AS81" s="7">
        <f>'[1]EMGFIS SFOR'!AN8</f>
        <v>0</v>
      </c>
      <c r="AT81" s="71">
        <f>'[1]EMGFIS SFOR'!AO8</f>
        <v>0</v>
      </c>
      <c r="AU81" s="7">
        <f>'[1]EMGFIS SFOR'!AP8</f>
        <v>0</v>
      </c>
      <c r="AV81" s="9">
        <f>'[1]EMGFIS SFOR'!AQ8</f>
        <v>0</v>
      </c>
      <c r="AW81" s="9">
        <f>'[1]EMGFIS SFOR'!AR8</f>
        <v>0</v>
      </c>
      <c r="AX81" s="7">
        <f>'[1]EMGFIS SFOR'!AS8</f>
        <v>0</v>
      </c>
      <c r="AY81" s="7">
        <f>'[1]EMGFIS SFOR'!AT8</f>
        <v>0</v>
      </c>
      <c r="AZ81" s="7">
        <f>'[1]EMGFIS SFOR'!AU8</f>
        <v>0</v>
      </c>
      <c r="BA81" s="72">
        <f>'[1]EMGFIS SFOR'!AV8</f>
        <v>0</v>
      </c>
    </row>
    <row r="82" spans="3:53" x14ac:dyDescent="0.35">
      <c r="C82" s="20" t="s">
        <v>37</v>
      </c>
      <c r="D82" s="86" t="s">
        <v>203</v>
      </c>
      <c r="E82" s="7" t="s">
        <v>26</v>
      </c>
      <c r="F82" s="7" t="s">
        <v>63</v>
      </c>
      <c r="G82" s="15"/>
      <c r="H82" s="15"/>
      <c r="I82" s="7" t="s">
        <v>35</v>
      </c>
      <c r="J82" s="7" t="str">
        <f>'[1]EMGFIS SRH'!E3</f>
        <v>T</v>
      </c>
      <c r="K82" s="7" t="str">
        <f>'[1]EMGFIS SRH'!F3</f>
        <v>T</v>
      </c>
      <c r="L82" s="7" t="str">
        <f>'[1]EMGFIS SRH'!G3</f>
        <v>T</v>
      </c>
      <c r="M82" s="9" t="str">
        <f>'[1]EMGFIS SRH'!H3</f>
        <v>O</v>
      </c>
      <c r="N82" s="9" t="str">
        <f>'[1]EMGFIS SRH'!I3</f>
        <v>O</v>
      </c>
      <c r="O82" s="7" t="str">
        <f>'[1]EMGFIS SRH'!J3</f>
        <v>T</v>
      </c>
      <c r="P82" s="8" t="str">
        <f>'[1]EMGFIS SRH'!K3</f>
        <v>T</v>
      </c>
      <c r="Q82" s="8" t="str">
        <f>'[1]EMGFIS SRH'!L3</f>
        <v>T</v>
      </c>
      <c r="R82" s="8" t="str">
        <f>'[1]EMGFIS SRH'!M3</f>
        <v>T</v>
      </c>
      <c r="S82" s="7" t="str">
        <f>'[1]EMGFIS SRH'!N3</f>
        <v>T</v>
      </c>
      <c r="T82" s="9" t="str">
        <f>'[1]EMGFIS SRH'!O3</f>
        <v>O</v>
      </c>
      <c r="U82" s="9" t="str">
        <f>'[1]EMGFIS SRH'!P3</f>
        <v>O</v>
      </c>
      <c r="V82" s="7" t="str">
        <f>'[1]EMGFIS SRH'!Q3</f>
        <v>T</v>
      </c>
      <c r="W82" s="7" t="str">
        <f>'[1]EMGFIS SRH'!R3</f>
        <v>T</v>
      </c>
      <c r="X82" s="7" t="str">
        <f>'[1]EMGFIS SRH'!S3</f>
        <v>T</v>
      </c>
      <c r="Y82" s="7" t="str">
        <f>'[1]EMGFIS SRH'!T3</f>
        <v>T</v>
      </c>
      <c r="Z82" s="7" t="str">
        <f>'[1]EMGFIS SRH'!U3</f>
        <v>T</v>
      </c>
      <c r="AA82" s="9" t="str">
        <f>'[1]EMGFIS SRH'!V3</f>
        <v>O</v>
      </c>
      <c r="AB82" s="9" t="str">
        <f>'[1]EMGFIS SRH'!W3</f>
        <v>O</v>
      </c>
      <c r="AC82" s="7">
        <f>'[1]EMGFIS SRH'!X3</f>
        <v>0</v>
      </c>
      <c r="AD82" s="7">
        <f>'[1]EMGFIS SRH'!Y3</f>
        <v>0</v>
      </c>
      <c r="AE82" s="7">
        <f>'[1]EMGFIS SRH'!Z3</f>
        <v>0</v>
      </c>
      <c r="AF82" s="7">
        <f>'[1]EMGFIS SRH'!AA3</f>
        <v>0</v>
      </c>
      <c r="AG82" s="7">
        <f>'[1]EMGFIS SRH'!AB3</f>
        <v>0</v>
      </c>
      <c r="AH82" s="9">
        <f>'[1]EMGFIS SRH'!AC3</f>
        <v>0</v>
      </c>
      <c r="AI82" s="9">
        <f>'[1]EMGFIS SRH'!AD3</f>
        <v>0</v>
      </c>
      <c r="AJ82" s="7">
        <f>'[1]EMGFIS SRH'!AE3</f>
        <v>0</v>
      </c>
      <c r="AK82" s="7">
        <f>'[1]EMGFIS SRH'!AF3</f>
        <v>0</v>
      </c>
      <c r="AL82" s="7">
        <f>'[1]EMGFIS SRH'!AG3</f>
        <v>0</v>
      </c>
      <c r="AM82" s="7">
        <f>'[1]EMGFIS SRH'!AH3</f>
        <v>0</v>
      </c>
      <c r="AN82" s="7">
        <f>'[1]EMGFIS SRH'!AI3</f>
        <v>0</v>
      </c>
      <c r="AO82" s="9">
        <f>'[1]EMGFIS SRH'!AJ3</f>
        <v>0</v>
      </c>
      <c r="AP82" s="9">
        <f>'[1]EMGFIS SRH'!AK3</f>
        <v>0</v>
      </c>
      <c r="AQ82" s="7">
        <f>'[1]EMGFIS SRH'!AL3</f>
        <v>0</v>
      </c>
      <c r="AR82" s="7">
        <f>'[1]EMGFIS SRH'!AM3</f>
        <v>0</v>
      </c>
      <c r="AS82" s="7">
        <f>'[1]EMGFIS SRH'!AN3</f>
        <v>0</v>
      </c>
      <c r="AT82" s="71">
        <f>'[1]EMGFIS SRH'!AO3</f>
        <v>0</v>
      </c>
      <c r="AU82" s="7">
        <f>'[1]EMGFIS SRH'!AP3</f>
        <v>0</v>
      </c>
      <c r="AV82" s="9">
        <f>'[1]EMGFIS SRH'!AQ3</f>
        <v>0</v>
      </c>
      <c r="AW82" s="9">
        <f>'[1]EMGFIS SRH'!AR3</f>
        <v>0</v>
      </c>
      <c r="AX82" s="7">
        <f>'[1]EMGFIS SRH'!AS3</f>
        <v>0</v>
      </c>
      <c r="AY82" s="7">
        <f>'[1]EMGFIS SRH'!AT3</f>
        <v>0</v>
      </c>
      <c r="AZ82" s="7">
        <f>'[1]EMGFIS SRH'!AU3</f>
        <v>0</v>
      </c>
      <c r="BA82" s="72">
        <f>'[1]EMGFIS SRH'!AV3</f>
        <v>0</v>
      </c>
    </row>
    <row r="83" spans="3:53" x14ac:dyDescent="0.35">
      <c r="C83" s="20" t="s">
        <v>24</v>
      </c>
      <c r="D83" s="2" t="s">
        <v>204</v>
      </c>
      <c r="E83" s="7" t="s">
        <v>26</v>
      </c>
      <c r="F83" s="7" t="s">
        <v>63</v>
      </c>
      <c r="G83" s="15"/>
      <c r="H83" s="15"/>
      <c r="I83" s="7" t="s">
        <v>33</v>
      </c>
      <c r="J83" s="7" t="str">
        <f>'[1]EMGFIS SRH'!E4</f>
        <v>COVID-G</v>
      </c>
      <c r="K83" s="7" t="str">
        <f>'[1]EMGFIS SRH'!F4</f>
        <v>G</v>
      </c>
      <c r="L83" s="7" t="str">
        <f>'[1]EMGFIS SRH'!G4</f>
        <v>T</v>
      </c>
      <c r="M83" s="9" t="str">
        <f>'[1]EMGFIS SRH'!H4</f>
        <v>O</v>
      </c>
      <c r="N83" s="9" t="str">
        <f>'[1]EMGFIS SRH'!I4</f>
        <v>O</v>
      </c>
      <c r="O83" s="7" t="str">
        <f>'[1]EMGFIS SRH'!J4</f>
        <v>COVID-G</v>
      </c>
      <c r="P83" s="8" t="str">
        <f>'[1]EMGFIS SRH'!K4</f>
        <v>COVID-G</v>
      </c>
      <c r="Q83" s="8" t="str">
        <f>'[1]EMGFIS SRH'!L4</f>
        <v>COVID-G</v>
      </c>
      <c r="R83" s="8" t="str">
        <f>'[1]EMGFIS SRH'!M4</f>
        <v>COVID-G</v>
      </c>
      <c r="S83" s="7" t="str">
        <f>'[1]EMGFIS SRH'!N4</f>
        <v>COVID-G</v>
      </c>
      <c r="T83" s="9" t="str">
        <f>'[1]EMGFIS SRH'!O4</f>
        <v>O</v>
      </c>
      <c r="U83" s="9" t="str">
        <f>'[1]EMGFIS SRH'!P4</f>
        <v>O</v>
      </c>
      <c r="V83" s="7" t="str">
        <f>'[1]EMGFIS SRH'!Q4</f>
        <v>COVID-G</v>
      </c>
      <c r="W83" s="7" t="str">
        <f>'[1]EMGFIS SRH'!R4</f>
        <v>COVID-G</v>
      </c>
      <c r="X83" s="7" t="str">
        <f>'[1]EMGFIS SRH'!S4</f>
        <v>COVID-G</v>
      </c>
      <c r="Y83" s="7" t="str">
        <f>'[1]EMGFIS SRH'!T4</f>
        <v>COVID-G</v>
      </c>
      <c r="Z83" s="7" t="str">
        <f>'[1]EMGFIS SRH'!U4</f>
        <v>COVID-G</v>
      </c>
      <c r="AA83" s="9" t="str">
        <f>'[1]EMGFIS SRH'!V4</f>
        <v>O</v>
      </c>
      <c r="AB83" s="9" t="str">
        <f>'[1]EMGFIS SRH'!W4</f>
        <v>O</v>
      </c>
      <c r="AC83" s="7">
        <f>'[1]EMGFIS SRH'!X4</f>
        <v>0</v>
      </c>
      <c r="AD83" s="7">
        <f>'[1]EMGFIS SRH'!Y4</f>
        <v>0</v>
      </c>
      <c r="AE83" s="7">
        <f>'[1]EMGFIS SRH'!Z4</f>
        <v>0</v>
      </c>
      <c r="AF83" s="7">
        <f>'[1]EMGFIS SRH'!AA4</f>
        <v>0</v>
      </c>
      <c r="AG83" s="7">
        <f>'[1]EMGFIS SRH'!AB4</f>
        <v>0</v>
      </c>
      <c r="AH83" s="9">
        <f>'[1]EMGFIS SRH'!AC4</f>
        <v>0</v>
      </c>
      <c r="AI83" s="9">
        <f>'[1]EMGFIS SRH'!AD4</f>
        <v>0</v>
      </c>
      <c r="AJ83" s="7">
        <f>'[1]EMGFIS SRH'!AE4</f>
        <v>0</v>
      </c>
      <c r="AK83" s="7">
        <f>'[1]EMGFIS SRH'!AF4</f>
        <v>0</v>
      </c>
      <c r="AL83" s="7">
        <f>'[1]EMGFIS SRH'!AG4</f>
        <v>0</v>
      </c>
      <c r="AM83" s="7">
        <f>'[1]EMGFIS SRH'!AH4</f>
        <v>0</v>
      </c>
      <c r="AN83" s="7">
        <f>'[1]EMGFIS SRH'!AI4</f>
        <v>0</v>
      </c>
      <c r="AO83" s="9">
        <f>'[1]EMGFIS SRH'!AJ4</f>
        <v>0</v>
      </c>
      <c r="AP83" s="9">
        <f>'[1]EMGFIS SRH'!AK4</f>
        <v>0</v>
      </c>
      <c r="AQ83" s="7">
        <f>'[1]EMGFIS SRH'!AL4</f>
        <v>0</v>
      </c>
      <c r="AR83" s="7">
        <f>'[1]EMGFIS SRH'!AM4</f>
        <v>0</v>
      </c>
      <c r="AS83" s="7">
        <f>'[1]EMGFIS SRH'!AN4</f>
        <v>0</v>
      </c>
      <c r="AT83" s="71">
        <f>'[1]EMGFIS SRH'!AO4</f>
        <v>0</v>
      </c>
      <c r="AU83" s="7">
        <f>'[1]EMGFIS SRH'!AP4</f>
        <v>0</v>
      </c>
      <c r="AV83" s="9">
        <f>'[1]EMGFIS SRH'!AQ4</f>
        <v>0</v>
      </c>
      <c r="AW83" s="9">
        <f>'[1]EMGFIS SRH'!AR4</f>
        <v>0</v>
      </c>
      <c r="AX83" s="7">
        <f>'[1]EMGFIS SRH'!AS4</f>
        <v>0</v>
      </c>
      <c r="AY83" s="7">
        <f>'[1]EMGFIS SRH'!AT4</f>
        <v>0</v>
      </c>
      <c r="AZ83" s="7">
        <f>'[1]EMGFIS SRH'!AU4</f>
        <v>0</v>
      </c>
      <c r="BA83" s="72">
        <f>'[1]EMGFIS SRH'!AV4</f>
        <v>0</v>
      </c>
    </row>
    <row r="84" spans="3:53" x14ac:dyDescent="0.35">
      <c r="C84" s="20" t="s">
        <v>28</v>
      </c>
      <c r="D84" s="86" t="s">
        <v>159</v>
      </c>
      <c r="E84" s="7" t="s">
        <v>26</v>
      </c>
      <c r="F84" s="7" t="s">
        <v>32</v>
      </c>
      <c r="G84" s="15"/>
      <c r="H84" s="15"/>
      <c r="I84" s="7" t="s">
        <v>55</v>
      </c>
      <c r="J84" s="7" t="str">
        <f>'[1]EMGFIS SRH'!E5</f>
        <v>COVID-E</v>
      </c>
      <c r="K84" s="7" t="str">
        <f>'[1]EMGFIS SRH'!F5</f>
        <v>COVID-E</v>
      </c>
      <c r="L84" s="7" t="str">
        <f>'[1]EMGFIS SRH'!G5</f>
        <v>COVID-E</v>
      </c>
      <c r="M84" s="9" t="str">
        <f>'[1]EMGFIS SRH'!H5</f>
        <v>COVID-E</v>
      </c>
      <c r="N84" s="9" t="str">
        <f>'[1]EMGFIS SRH'!I5</f>
        <v>COVID-E</v>
      </c>
      <c r="O84" s="7" t="str">
        <f>'[1]EMGFIS SRH'!J5</f>
        <v>COVID-E</v>
      </c>
      <c r="P84" s="8" t="str">
        <f>'[1]EMGFIS SRH'!K5</f>
        <v>COVID-E</v>
      </c>
      <c r="Q84" s="8" t="str">
        <f>'[1]EMGFIS SRH'!L5</f>
        <v>COVID-E</v>
      </c>
      <c r="R84" s="8" t="str">
        <f>'[1]EMGFIS SRH'!M5</f>
        <v>COVID-E</v>
      </c>
      <c r="S84" s="7" t="str">
        <f>'[1]EMGFIS SRH'!N5</f>
        <v>COVID-E</v>
      </c>
      <c r="T84" s="9" t="str">
        <f>'[1]EMGFIS SRH'!O5</f>
        <v>O</v>
      </c>
      <c r="U84" s="9" t="str">
        <f>'[1]EMGFIS SRH'!P5</f>
        <v>O</v>
      </c>
      <c r="V84" s="7" t="str">
        <f>'[1]EMGFIS SRH'!Q5</f>
        <v>COVID-E</v>
      </c>
      <c r="W84" s="7" t="str">
        <f>'[1]EMGFIS SRH'!R5</f>
        <v>COVID-E</v>
      </c>
      <c r="X84" s="7" t="str">
        <f>'[1]EMGFIS SRH'!S5</f>
        <v>COVID-E</v>
      </c>
      <c r="Y84" s="7" t="str">
        <f>'[1]EMGFIS SRH'!T5</f>
        <v>COVID-E</v>
      </c>
      <c r="Z84" s="7" t="str">
        <f>'[1]EMGFIS SRH'!U5</f>
        <v>COVID-E</v>
      </c>
      <c r="AA84" s="9" t="str">
        <f>'[1]EMGFIS SRH'!V5</f>
        <v>O</v>
      </c>
      <c r="AB84" s="9" t="str">
        <f>'[1]EMGFIS SRH'!W5</f>
        <v>O</v>
      </c>
      <c r="AC84" s="7" t="str">
        <f>'[1]EMGFIS SRH'!X5</f>
        <v>COVID-E</v>
      </c>
      <c r="AD84" s="7" t="str">
        <f>'[1]EMGFIS SRH'!Y5</f>
        <v>COVID-E</v>
      </c>
      <c r="AE84" s="7" t="str">
        <f>'[1]EMGFIS SRH'!Z5</f>
        <v>COVID-E</v>
      </c>
      <c r="AF84" s="7" t="str">
        <f>'[1]EMGFIS SRH'!AA5</f>
        <v>COVID-E</v>
      </c>
      <c r="AG84" s="7" t="str">
        <f>'[1]EMGFIS SRH'!AB5</f>
        <v>COVID-E</v>
      </c>
      <c r="AH84" s="9">
        <f>'[1]EMGFIS SRH'!AC5</f>
        <v>0</v>
      </c>
      <c r="AI84" s="9">
        <f>'[1]EMGFIS SRH'!AD5</f>
        <v>0</v>
      </c>
      <c r="AJ84" s="7">
        <f>'[1]EMGFIS SRH'!AE5</f>
        <v>0</v>
      </c>
      <c r="AK84" s="7">
        <f>'[1]EMGFIS SRH'!AF5</f>
        <v>0</v>
      </c>
      <c r="AL84" s="7">
        <f>'[1]EMGFIS SRH'!AG5</f>
        <v>0</v>
      </c>
      <c r="AM84" s="7">
        <f>'[1]EMGFIS SRH'!AH5</f>
        <v>0</v>
      </c>
      <c r="AN84" s="7">
        <f>'[1]EMGFIS SRH'!AI5</f>
        <v>0</v>
      </c>
      <c r="AO84" s="9">
        <f>'[1]EMGFIS SRH'!AJ5</f>
        <v>0</v>
      </c>
      <c r="AP84" s="9">
        <f>'[1]EMGFIS SRH'!AK5</f>
        <v>0</v>
      </c>
      <c r="AQ84" s="7">
        <f>'[1]EMGFIS SRH'!AL5</f>
        <v>0</v>
      </c>
      <c r="AR84" s="7">
        <f>'[1]EMGFIS SRH'!AM5</f>
        <v>0</v>
      </c>
      <c r="AS84" s="7">
        <f>'[1]EMGFIS SRH'!AN5</f>
        <v>0</v>
      </c>
      <c r="AT84" s="71">
        <f>'[1]EMGFIS SRH'!AO5</f>
        <v>0</v>
      </c>
      <c r="AU84" s="7">
        <f>'[1]EMGFIS SRH'!AP5</f>
        <v>0</v>
      </c>
      <c r="AV84" s="9">
        <f>'[1]EMGFIS SRH'!AQ5</f>
        <v>0</v>
      </c>
      <c r="AW84" s="9">
        <f>'[1]EMGFIS SRH'!AR5</f>
        <v>0</v>
      </c>
      <c r="AX84" s="7">
        <f>'[1]EMGFIS SRH'!AS5</f>
        <v>0</v>
      </c>
      <c r="AY84" s="7">
        <f>'[1]EMGFIS SRH'!AT5</f>
        <v>0</v>
      </c>
      <c r="AZ84" s="7">
        <f>'[1]EMGFIS SRH'!AU5</f>
        <v>0</v>
      </c>
      <c r="BA84" s="72">
        <f>'[1]EMGFIS SRH'!AV5</f>
        <v>0</v>
      </c>
    </row>
    <row r="85" spans="3:53" x14ac:dyDescent="0.35">
      <c r="C85" s="20" t="s">
        <v>39</v>
      </c>
      <c r="D85" s="86" t="s">
        <v>205</v>
      </c>
      <c r="E85" s="7" t="s">
        <v>26</v>
      </c>
      <c r="F85" s="7" t="s">
        <v>63</v>
      </c>
      <c r="G85" s="15"/>
      <c r="H85" s="15"/>
      <c r="I85" s="7" t="s">
        <v>33</v>
      </c>
      <c r="J85" s="7" t="str">
        <f>'[1]EMGFIS SRH'!E6</f>
        <v>COVID-G</v>
      </c>
      <c r="K85" s="7" t="str">
        <f>'[1]EMGFIS SRH'!F6</f>
        <v>COVID-G</v>
      </c>
      <c r="L85" s="7" t="str">
        <f>'[1]EMGFIS SRH'!G6</f>
        <v>T</v>
      </c>
      <c r="M85" s="9" t="str">
        <f>'[1]EMGFIS SRH'!H6</f>
        <v>O</v>
      </c>
      <c r="N85" s="9" t="str">
        <f>'[1]EMGFIS SRH'!I6</f>
        <v>O</v>
      </c>
      <c r="O85" s="7" t="str">
        <f>'[1]EMGFIS SRH'!J6</f>
        <v>COVID-G</v>
      </c>
      <c r="P85" s="8" t="str">
        <f>'[1]EMGFIS SRH'!K6</f>
        <v>COVID-G</v>
      </c>
      <c r="Q85" s="8" t="str">
        <f>'[1]EMGFIS SRH'!L6</f>
        <v>A</v>
      </c>
      <c r="R85" s="8" t="str">
        <f>'[1]EMGFIS SRH'!M6</f>
        <v>COVID-G</v>
      </c>
      <c r="S85" s="7" t="str">
        <f>'[1]EMGFIS SRH'!N6</f>
        <v>T</v>
      </c>
      <c r="T85" s="9" t="str">
        <f>'[1]EMGFIS SRH'!O6</f>
        <v>O</v>
      </c>
      <c r="U85" s="9" t="str">
        <f>'[1]EMGFIS SRH'!P6</f>
        <v>O</v>
      </c>
      <c r="V85" s="7" t="str">
        <f>'[1]EMGFIS SRH'!Q6</f>
        <v>T</v>
      </c>
      <c r="W85" s="7" t="str">
        <f>'[1]EMGFIS SRH'!R6</f>
        <v>T</v>
      </c>
      <c r="X85" s="7" t="str">
        <f>'[1]EMGFIS SRH'!S6</f>
        <v>T</v>
      </c>
      <c r="Y85" s="7" t="str">
        <f>'[1]EMGFIS SRH'!T6</f>
        <v>COVID-G</v>
      </c>
      <c r="Z85" s="7" t="str">
        <f>'[1]EMGFIS SRH'!U6</f>
        <v>COVID-G</v>
      </c>
      <c r="AA85" s="9" t="str">
        <f>'[1]EMGFIS SRH'!V6</f>
        <v>O</v>
      </c>
      <c r="AB85" s="9" t="str">
        <f>'[1]EMGFIS SRH'!W6</f>
        <v>O</v>
      </c>
      <c r="AC85" s="7">
        <f>'[1]EMGFIS SRH'!X6</f>
        <v>0</v>
      </c>
      <c r="AD85" s="7">
        <f>'[1]EMGFIS SRH'!Y6</f>
        <v>0</v>
      </c>
      <c r="AE85" s="7">
        <f>'[1]EMGFIS SRH'!Z6</f>
        <v>0</v>
      </c>
      <c r="AF85" s="7">
        <f>'[1]EMGFIS SRH'!AA6</f>
        <v>0</v>
      </c>
      <c r="AG85" s="7">
        <f>'[1]EMGFIS SRH'!AB6</f>
        <v>0</v>
      </c>
      <c r="AH85" s="9">
        <f>'[1]EMGFIS SRH'!AC6</f>
        <v>0</v>
      </c>
      <c r="AI85" s="9">
        <f>'[1]EMGFIS SRH'!AD6</f>
        <v>0</v>
      </c>
      <c r="AJ85" s="7">
        <f>'[1]EMGFIS SRH'!AE6</f>
        <v>0</v>
      </c>
      <c r="AK85" s="7">
        <f>'[1]EMGFIS SRH'!AF6</f>
        <v>0</v>
      </c>
      <c r="AL85" s="7">
        <f>'[1]EMGFIS SRH'!AG6</f>
        <v>0</v>
      </c>
      <c r="AM85" s="7">
        <f>'[1]EMGFIS SRH'!AH6</f>
        <v>0</v>
      </c>
      <c r="AN85" s="7">
        <f>'[1]EMGFIS SRH'!AI6</f>
        <v>0</v>
      </c>
      <c r="AO85" s="9">
        <f>'[1]EMGFIS SRH'!AJ6</f>
        <v>0</v>
      </c>
      <c r="AP85" s="9">
        <f>'[1]EMGFIS SRH'!AK6</f>
        <v>0</v>
      </c>
      <c r="AQ85" s="7">
        <f>'[1]EMGFIS SRH'!AL6</f>
        <v>0</v>
      </c>
      <c r="AR85" s="7">
        <f>'[1]EMGFIS SRH'!AM6</f>
        <v>0</v>
      </c>
      <c r="AS85" s="7">
        <f>'[1]EMGFIS SRH'!AN6</f>
        <v>0</v>
      </c>
      <c r="AT85" s="71">
        <f>'[1]EMGFIS SRH'!AO6</f>
        <v>0</v>
      </c>
      <c r="AU85" s="7">
        <f>'[1]EMGFIS SRH'!AP6</f>
        <v>0</v>
      </c>
      <c r="AV85" s="9">
        <f>'[1]EMGFIS SRH'!AQ6</f>
        <v>0</v>
      </c>
      <c r="AW85" s="9">
        <f>'[1]EMGFIS SRH'!AR6</f>
        <v>0</v>
      </c>
      <c r="AX85" s="7">
        <f>'[1]EMGFIS SRH'!AS6</f>
        <v>0</v>
      </c>
      <c r="AY85" s="7">
        <f>'[1]EMGFIS SRH'!AT6</f>
        <v>0</v>
      </c>
      <c r="AZ85" s="7">
        <f>'[1]EMGFIS SRH'!AU6</f>
        <v>0</v>
      </c>
      <c r="BA85" s="72">
        <f>'[1]EMGFIS SRH'!AV6</f>
        <v>0</v>
      </c>
    </row>
    <row r="86" spans="3:53" x14ac:dyDescent="0.35">
      <c r="C86" s="20" t="s">
        <v>23</v>
      </c>
      <c r="D86" s="86" t="s">
        <v>206</v>
      </c>
      <c r="E86" s="7" t="s">
        <v>26</v>
      </c>
      <c r="F86" s="7" t="s">
        <v>63</v>
      </c>
      <c r="G86" s="15"/>
      <c r="H86" s="15"/>
      <c r="I86" s="7" t="s">
        <v>21</v>
      </c>
      <c r="J86" s="7" t="str">
        <f>'[1]EMGFIS SRH'!E7</f>
        <v>T</v>
      </c>
      <c r="K86" s="7" t="str">
        <f>'[1]EMGFIS SRH'!F7</f>
        <v>T</v>
      </c>
      <c r="L86" s="7" t="str">
        <f>'[1]EMGFIS SRH'!G7</f>
        <v>COVID-G</v>
      </c>
      <c r="M86" s="9" t="str">
        <f>'[1]EMGFIS SRH'!H7</f>
        <v>O</v>
      </c>
      <c r="N86" s="9" t="str">
        <f>'[1]EMGFIS SRH'!I7</f>
        <v>O</v>
      </c>
      <c r="O86" s="7" t="str">
        <f>'[1]EMGFIS SRH'!J7</f>
        <v>COVID-G</v>
      </c>
      <c r="P86" s="8" t="s">
        <v>17</v>
      </c>
      <c r="Q86" s="8" t="s">
        <v>17</v>
      </c>
      <c r="R86" s="8" t="s">
        <v>17</v>
      </c>
      <c r="S86" s="7" t="str">
        <f>'[1]EMGFIS SRH'!N7</f>
        <v>T</v>
      </c>
      <c r="T86" s="9" t="str">
        <f>'[1]EMGFIS SRH'!O7</f>
        <v>O</v>
      </c>
      <c r="U86" s="9" t="str">
        <f>'[1]EMGFIS SRH'!P7</f>
        <v>O</v>
      </c>
      <c r="V86" s="7" t="str">
        <f>'[1]EMGFIS SRH'!Q7</f>
        <v>COVID-G</v>
      </c>
      <c r="W86" s="7" t="str">
        <f>'[1]EMGFIS SRH'!R7</f>
        <v>COVID-G</v>
      </c>
      <c r="X86" s="7" t="str">
        <f>'[1]EMGFIS SRH'!S7</f>
        <v>COVID-G</v>
      </c>
      <c r="Y86" s="7" t="str">
        <f>'[1]EMGFIS SRH'!T7</f>
        <v>T</v>
      </c>
      <c r="Z86" s="7" t="str">
        <f>'[1]EMGFIS SRH'!U7</f>
        <v>T</v>
      </c>
      <c r="AA86" s="9" t="str">
        <f>'[1]EMGFIS SRH'!V7</f>
        <v>O</v>
      </c>
      <c r="AB86" s="9" t="str">
        <f>'[1]EMGFIS SRH'!W7</f>
        <v>O</v>
      </c>
      <c r="AC86" s="7">
        <f>'[1]EMGFIS SRH'!X7</f>
        <v>0</v>
      </c>
      <c r="AD86" s="7">
        <f>'[1]EMGFIS SRH'!Y7</f>
        <v>0</v>
      </c>
      <c r="AE86" s="7">
        <f>'[1]EMGFIS SRH'!Z7</f>
        <v>0</v>
      </c>
      <c r="AF86" s="7">
        <f>'[1]EMGFIS SRH'!AA7</f>
        <v>0</v>
      </c>
      <c r="AG86" s="7">
        <f>'[1]EMGFIS SRH'!AB7</f>
        <v>0</v>
      </c>
      <c r="AH86" s="9">
        <f>'[1]EMGFIS SRH'!AC7</f>
        <v>0</v>
      </c>
      <c r="AI86" s="9">
        <f>'[1]EMGFIS SRH'!AD7</f>
        <v>0</v>
      </c>
      <c r="AJ86" s="7">
        <f>'[1]EMGFIS SRH'!AE7</f>
        <v>0</v>
      </c>
      <c r="AK86" s="7">
        <f>'[1]EMGFIS SRH'!AF7</f>
        <v>0</v>
      </c>
      <c r="AL86" s="7">
        <f>'[1]EMGFIS SRH'!AG7</f>
        <v>0</v>
      </c>
      <c r="AM86" s="7">
        <f>'[1]EMGFIS SRH'!AH7</f>
        <v>0</v>
      </c>
      <c r="AN86" s="7">
        <f>'[1]EMGFIS SRH'!AI7</f>
        <v>0</v>
      </c>
      <c r="AO86" s="9">
        <f>'[1]EMGFIS SRH'!AJ7</f>
        <v>0</v>
      </c>
      <c r="AP86" s="9">
        <f>'[1]EMGFIS SRH'!AK7</f>
        <v>0</v>
      </c>
      <c r="AQ86" s="7">
        <f>'[1]EMGFIS SRH'!AL7</f>
        <v>0</v>
      </c>
      <c r="AR86" s="7">
        <f>'[1]EMGFIS SRH'!AM7</f>
        <v>0</v>
      </c>
      <c r="AS86" s="7">
        <f>'[1]EMGFIS SRH'!AN7</f>
        <v>0</v>
      </c>
      <c r="AT86" s="71">
        <f>'[1]EMGFIS SRH'!AO7</f>
        <v>0</v>
      </c>
      <c r="AU86" s="7">
        <f>'[1]EMGFIS SRH'!AP7</f>
        <v>0</v>
      </c>
      <c r="AV86" s="9">
        <f>'[1]EMGFIS SRH'!AQ7</f>
        <v>0</v>
      </c>
      <c r="AW86" s="9">
        <f>'[1]EMGFIS SRH'!AR7</f>
        <v>0</v>
      </c>
      <c r="AX86" s="7">
        <f>'[1]EMGFIS SRH'!AS7</f>
        <v>0</v>
      </c>
      <c r="AY86" s="7">
        <f>'[1]EMGFIS SRH'!AT7</f>
        <v>0</v>
      </c>
      <c r="AZ86" s="7">
        <f>'[1]EMGFIS SRH'!AU7</f>
        <v>0</v>
      </c>
      <c r="BA86" s="72">
        <f>'[1]EMGFIS SRH'!AV7</f>
        <v>0</v>
      </c>
    </row>
    <row r="87" spans="3:53" x14ac:dyDescent="0.35">
      <c r="C87" s="20" t="s">
        <v>27</v>
      </c>
      <c r="D87" s="86" t="s">
        <v>207</v>
      </c>
      <c r="E87" s="7" t="s">
        <v>26</v>
      </c>
      <c r="F87" s="7" t="s">
        <v>63</v>
      </c>
      <c r="G87" s="15"/>
      <c r="H87" s="15"/>
      <c r="I87" s="7" t="s">
        <v>20</v>
      </c>
      <c r="J87" s="7" t="str">
        <f>'[1]EMGFIS SRH'!E8</f>
        <v>T</v>
      </c>
      <c r="K87" s="7" t="str">
        <f>'[1]EMGFIS SRH'!F8</f>
        <v>T</v>
      </c>
      <c r="L87" s="7" t="str">
        <f>'[1]EMGFIS SRH'!G8</f>
        <v>T</v>
      </c>
      <c r="M87" s="9" t="str">
        <f>'[1]EMGFIS SRH'!H8</f>
        <v>O</v>
      </c>
      <c r="N87" s="9" t="str">
        <f>'[1]EMGFIS SRH'!I8</f>
        <v>O</v>
      </c>
      <c r="O87" s="7" t="str">
        <f>'[1]EMGFIS SRH'!J8</f>
        <v>COVID-G</v>
      </c>
      <c r="P87" s="8" t="str">
        <f>'[1]EMGFIS SRH'!K8</f>
        <v>COVID-G</v>
      </c>
      <c r="Q87" s="8" t="str">
        <f>'[1]EMGFIS SRH'!L8</f>
        <v>A</v>
      </c>
      <c r="R87" s="8" t="str">
        <f>'[1]EMGFIS SRH'!M8</f>
        <v>COVID-E</v>
      </c>
      <c r="S87" s="7" t="str">
        <f>'[1]EMGFIS SRH'!N8</f>
        <v>COVID-E</v>
      </c>
      <c r="T87" s="9" t="str">
        <f>'[1]EMGFIS SRH'!O8</f>
        <v>O</v>
      </c>
      <c r="U87" s="9" t="str">
        <f>'[1]EMGFIS SRH'!P8</f>
        <v>O</v>
      </c>
      <c r="V87" s="7" t="str">
        <f>'[1]EMGFIS SRH'!Q8</f>
        <v>COVID-E</v>
      </c>
      <c r="W87" s="7" t="str">
        <f>'[1]EMGFIS SRH'!R8</f>
        <v>COVID-E</v>
      </c>
      <c r="X87" s="7" t="str">
        <f>'[1]EMGFIS SRH'!S8</f>
        <v>COVID-E</v>
      </c>
      <c r="Y87" s="7" t="str">
        <f>'[1]EMGFIS SRH'!T8</f>
        <v>COVID-E</v>
      </c>
      <c r="Z87" s="7" t="str">
        <f>'[1]EMGFIS SRH'!U8</f>
        <v>COVID-E</v>
      </c>
      <c r="AA87" s="9" t="str">
        <f>'[1]EMGFIS SRH'!V8</f>
        <v>O</v>
      </c>
      <c r="AB87" s="9" t="str">
        <f>'[1]EMGFIS SRH'!W8</f>
        <v>O</v>
      </c>
      <c r="AC87" s="7" t="str">
        <f>'[1]EMGFIS SRH'!X8</f>
        <v>COVID-E</v>
      </c>
      <c r="AD87" s="7" t="str">
        <f>'[1]EMGFIS SRH'!Y8</f>
        <v>COVID-E</v>
      </c>
      <c r="AE87" s="7" t="str">
        <f>'[1]EMGFIS SRH'!Z8</f>
        <v>COVID-E</v>
      </c>
      <c r="AF87" s="7" t="str">
        <f>'[1]EMGFIS SRH'!AA8</f>
        <v>COVID-E</v>
      </c>
      <c r="AG87" s="7" t="str">
        <f>'[1]EMGFIS SRH'!AB8</f>
        <v>COVID-E</v>
      </c>
      <c r="AH87" s="9">
        <f>'[1]EMGFIS SRH'!AC8</f>
        <v>0</v>
      </c>
      <c r="AI87" s="9">
        <f>'[1]EMGFIS SRH'!AD8</f>
        <v>0</v>
      </c>
      <c r="AJ87" s="7">
        <f>'[1]EMGFIS SRH'!AE8</f>
        <v>0</v>
      </c>
      <c r="AK87" s="7">
        <f>'[1]EMGFIS SRH'!AF8</f>
        <v>0</v>
      </c>
      <c r="AL87" s="7">
        <f>'[1]EMGFIS SRH'!AG8</f>
        <v>0</v>
      </c>
      <c r="AM87" s="7">
        <f>'[1]EMGFIS SRH'!AH8</f>
        <v>0</v>
      </c>
      <c r="AN87" s="7">
        <f>'[1]EMGFIS SRH'!AI8</f>
        <v>0</v>
      </c>
      <c r="AO87" s="9">
        <f>'[1]EMGFIS SRH'!AJ8</f>
        <v>0</v>
      </c>
      <c r="AP87" s="9">
        <f>'[1]EMGFIS SRH'!AK8</f>
        <v>0</v>
      </c>
      <c r="AQ87" s="7">
        <f>'[1]EMGFIS SRH'!AL8</f>
        <v>0</v>
      </c>
      <c r="AR87" s="7">
        <f>'[1]EMGFIS SRH'!AM8</f>
        <v>0</v>
      </c>
      <c r="AS87" s="7">
        <f>'[1]EMGFIS SRH'!AN8</f>
        <v>0</v>
      </c>
      <c r="AT87" s="71">
        <f>'[1]EMGFIS SRH'!AO8</f>
        <v>0</v>
      </c>
      <c r="AU87" s="7">
        <f>'[1]EMGFIS SRH'!AP8</f>
        <v>0</v>
      </c>
      <c r="AV87" s="9">
        <f>'[1]EMGFIS SRH'!AQ8</f>
        <v>0</v>
      </c>
      <c r="AW87" s="9">
        <f>'[1]EMGFIS SRH'!AR8</f>
        <v>0</v>
      </c>
      <c r="AX87" s="7">
        <f>'[1]EMGFIS SRH'!AS8</f>
        <v>0</v>
      </c>
      <c r="AY87" s="7">
        <f>'[1]EMGFIS SRH'!AT8</f>
        <v>0</v>
      </c>
      <c r="AZ87" s="7">
        <f>'[1]EMGFIS SRH'!AU8</f>
        <v>0</v>
      </c>
      <c r="BA87" s="72">
        <f>'[1]EMGFIS SRH'!AV8</f>
        <v>0</v>
      </c>
    </row>
    <row r="88" spans="3:53" x14ac:dyDescent="0.35">
      <c r="C88" s="20" t="s">
        <v>28</v>
      </c>
      <c r="D88" s="86" t="s">
        <v>208</v>
      </c>
      <c r="E88" s="7" t="s">
        <v>26</v>
      </c>
      <c r="F88" s="7" t="s">
        <v>63</v>
      </c>
      <c r="G88" s="15"/>
      <c r="H88" s="15"/>
      <c r="I88" s="7" t="s">
        <v>54</v>
      </c>
      <c r="J88" s="7" t="str">
        <f>'[1]EMGFIS SRH'!E9</f>
        <v>CM</v>
      </c>
      <c r="K88" s="7" t="str">
        <f>'[1]EMGFIS SRH'!F9</f>
        <v>CM</v>
      </c>
      <c r="L88" s="7" t="str">
        <f>'[1]EMGFIS SRH'!G9</f>
        <v>CM</v>
      </c>
      <c r="M88" s="9" t="str">
        <f>'[1]EMGFIS SRH'!H9</f>
        <v>CM</v>
      </c>
      <c r="N88" s="9" t="str">
        <f>'[1]EMGFIS SRH'!I9</f>
        <v>CM</v>
      </c>
      <c r="O88" s="7" t="str">
        <f>'[1]EMGFIS SRH'!J9</f>
        <v>COVID-G</v>
      </c>
      <c r="P88" s="8" t="str">
        <f>'[1]EMGFIS SRH'!K9</f>
        <v>COVID-G</v>
      </c>
      <c r="Q88" s="8" t="str">
        <f>'[1]EMGFIS SRH'!L9</f>
        <v>COVID-B</v>
      </c>
      <c r="R88" s="8" t="str">
        <f>'[1]EMGFIS SRH'!M9</f>
        <v>COVID-G</v>
      </c>
      <c r="S88" s="7" t="str">
        <f>'[1]EMGFIS SRH'!N9</f>
        <v>COVID-G</v>
      </c>
      <c r="T88" s="9" t="str">
        <f>'[1]EMGFIS SRH'!O9</f>
        <v>O</v>
      </c>
      <c r="U88" s="9" t="str">
        <f>'[1]EMGFIS SRH'!P9</f>
        <v>O</v>
      </c>
      <c r="V88" s="7" t="str">
        <f>'[1]EMGFIS SRH'!Q9</f>
        <v>COVID-G</v>
      </c>
      <c r="W88" s="7" t="str">
        <f>'[1]EMGFIS SRH'!R9</f>
        <v>COVID-G</v>
      </c>
      <c r="X88" s="7" t="str">
        <f>'[1]EMGFIS SRH'!S9</f>
        <v>COVID-G</v>
      </c>
      <c r="Y88" s="7" t="str">
        <f>'[1]EMGFIS SRH'!T9</f>
        <v>COVID-G</v>
      </c>
      <c r="Z88" s="7" t="str">
        <f>'[1]EMGFIS SRH'!U9</f>
        <v>COVID-G</v>
      </c>
      <c r="AA88" s="9" t="str">
        <f>'[1]EMGFIS SRH'!V9</f>
        <v>O</v>
      </c>
      <c r="AB88" s="9" t="str">
        <f>'[1]EMGFIS SRH'!W9</f>
        <v>O</v>
      </c>
      <c r="AC88" s="7">
        <f>'[1]EMGFIS SRH'!X9</f>
        <v>0</v>
      </c>
      <c r="AD88" s="7">
        <f>'[1]EMGFIS SRH'!Y9</f>
        <v>0</v>
      </c>
      <c r="AE88" s="7">
        <f>'[1]EMGFIS SRH'!Z9</f>
        <v>0</v>
      </c>
      <c r="AF88" s="7">
        <f>'[1]EMGFIS SRH'!AA9</f>
        <v>0</v>
      </c>
      <c r="AG88" s="7">
        <f>'[1]EMGFIS SRH'!AB9</f>
        <v>0</v>
      </c>
      <c r="AH88" s="9">
        <f>'[1]EMGFIS SRH'!AC9</f>
        <v>0</v>
      </c>
      <c r="AI88" s="9">
        <f>'[1]EMGFIS SRH'!AD9</f>
        <v>0</v>
      </c>
      <c r="AJ88" s="7">
        <f>'[1]EMGFIS SRH'!AE9</f>
        <v>0</v>
      </c>
      <c r="AK88" s="7">
        <f>'[1]EMGFIS SRH'!AF9</f>
        <v>0</v>
      </c>
      <c r="AL88" s="7">
        <f>'[1]EMGFIS SRH'!AG9</f>
        <v>0</v>
      </c>
      <c r="AM88" s="7">
        <f>'[1]EMGFIS SRH'!AH9</f>
        <v>0</v>
      </c>
      <c r="AN88" s="7">
        <f>'[1]EMGFIS SRH'!AI9</f>
        <v>0</v>
      </c>
      <c r="AO88" s="9">
        <f>'[1]EMGFIS SRH'!AJ9</f>
        <v>0</v>
      </c>
      <c r="AP88" s="9">
        <f>'[1]EMGFIS SRH'!AK9</f>
        <v>0</v>
      </c>
      <c r="AQ88" s="7">
        <f>'[1]EMGFIS SRH'!AL9</f>
        <v>0</v>
      </c>
      <c r="AR88" s="7">
        <f>'[1]EMGFIS SRH'!AM9</f>
        <v>0</v>
      </c>
      <c r="AS88" s="7">
        <f>'[1]EMGFIS SRH'!AN9</f>
        <v>0</v>
      </c>
      <c r="AT88" s="71">
        <f>'[1]EMGFIS SRH'!AO9</f>
        <v>0</v>
      </c>
      <c r="AU88" s="7">
        <f>'[1]EMGFIS SRH'!AP9</f>
        <v>0</v>
      </c>
      <c r="AV88" s="9">
        <f>'[1]EMGFIS SRH'!AQ9</f>
        <v>0</v>
      </c>
      <c r="AW88" s="9">
        <f>'[1]EMGFIS SRH'!AR9</f>
        <v>0</v>
      </c>
      <c r="AX88" s="7">
        <f>'[1]EMGFIS SRH'!AS9</f>
        <v>0</v>
      </c>
      <c r="AY88" s="7">
        <f>'[1]EMGFIS SRH'!AT9</f>
        <v>0</v>
      </c>
      <c r="AZ88" s="7">
        <f>'[1]EMGFIS SRH'!AU9</f>
        <v>0</v>
      </c>
      <c r="BA88" s="72">
        <f>'[1]EMGFIS SRH'!AV9</f>
        <v>0</v>
      </c>
    </row>
    <row r="89" spans="3:53" x14ac:dyDescent="0.35">
      <c r="C89" s="20" t="s">
        <v>23</v>
      </c>
      <c r="D89" s="86" t="s">
        <v>208</v>
      </c>
      <c r="E89" s="7" t="s">
        <v>26</v>
      </c>
      <c r="F89" s="7" t="s">
        <v>63</v>
      </c>
      <c r="G89" s="15"/>
      <c r="H89" s="15"/>
      <c r="I89" s="7" t="s">
        <v>20</v>
      </c>
      <c r="J89" s="7" t="str">
        <f>'[1]EMGFIS SRH'!E10</f>
        <v>T</v>
      </c>
      <c r="K89" s="7" t="str">
        <f>'[1]EMGFIS SRH'!F10</f>
        <v>COVID-E</v>
      </c>
      <c r="L89" s="7" t="str">
        <f>'[1]EMGFIS SRH'!G10</f>
        <v>COVID-E</v>
      </c>
      <c r="M89" s="9" t="str">
        <f>'[1]EMGFIS SRH'!H10</f>
        <v>G</v>
      </c>
      <c r="N89" s="9" t="str">
        <f>'[1]EMGFIS SRH'!I10</f>
        <v>O</v>
      </c>
      <c r="O89" s="7" t="str">
        <f>'[1]EMGFIS SRH'!J10</f>
        <v>COVID-G</v>
      </c>
      <c r="P89" s="8" t="str">
        <f>'[1]EMGFIS SRH'!K10</f>
        <v>COVID-G</v>
      </c>
      <c r="Q89" s="8" t="str">
        <f>'[1]EMGFIS SRH'!L10</f>
        <v>COVID-E</v>
      </c>
      <c r="R89" s="8" t="str">
        <f>'[1]EMGFIS SRH'!M10</f>
        <v>COVID-E</v>
      </c>
      <c r="S89" s="7" t="str">
        <f>'[1]EMGFIS SRH'!N10</f>
        <v>COVID-E</v>
      </c>
      <c r="T89" s="9" t="str">
        <f>'[1]EMGFIS SRH'!O10</f>
        <v>O</v>
      </c>
      <c r="U89" s="9" t="str">
        <f>'[1]EMGFIS SRH'!P10</f>
        <v>O</v>
      </c>
      <c r="V89" s="7" t="str">
        <f>'[1]EMGFIS SRH'!Q10</f>
        <v>COVID-E</v>
      </c>
      <c r="W89" s="7" t="str">
        <f>'[1]EMGFIS SRH'!R10</f>
        <v>COVID-E</v>
      </c>
      <c r="X89" s="7" t="str">
        <f>'[1]EMGFIS SRH'!S10</f>
        <v>COVID-E</v>
      </c>
      <c r="Y89" s="7" t="str">
        <f>'[1]EMGFIS SRH'!T10</f>
        <v>COVID-E</v>
      </c>
      <c r="Z89" s="7" t="str">
        <f>'[1]EMGFIS SRH'!U10</f>
        <v>COVID-E</v>
      </c>
      <c r="AA89" s="9" t="str">
        <f>'[1]EMGFIS SRH'!V10</f>
        <v>O</v>
      </c>
      <c r="AB89" s="9" t="str">
        <f>'[1]EMGFIS SRH'!W10</f>
        <v>O</v>
      </c>
      <c r="AC89" s="7">
        <f>'[1]EMGFIS SRH'!X10</f>
        <v>0</v>
      </c>
      <c r="AD89" s="7">
        <f>'[1]EMGFIS SRH'!Y10</f>
        <v>0</v>
      </c>
      <c r="AE89" s="7">
        <f>'[1]EMGFIS SRH'!Z10</f>
        <v>0</v>
      </c>
      <c r="AF89" s="7">
        <f>'[1]EMGFIS SRH'!AA10</f>
        <v>0</v>
      </c>
      <c r="AG89" s="7">
        <f>'[1]EMGFIS SRH'!AB10</f>
        <v>0</v>
      </c>
      <c r="AH89" s="9">
        <f>'[1]EMGFIS SRH'!AC10</f>
        <v>0</v>
      </c>
      <c r="AI89" s="9">
        <f>'[1]EMGFIS SRH'!AD10</f>
        <v>0</v>
      </c>
      <c r="AJ89" s="7">
        <f>'[1]EMGFIS SRH'!AE10</f>
        <v>0</v>
      </c>
      <c r="AK89" s="7">
        <f>'[1]EMGFIS SRH'!AF10</f>
        <v>0</v>
      </c>
      <c r="AL89" s="7">
        <f>'[1]EMGFIS SRH'!AG10</f>
        <v>0</v>
      </c>
      <c r="AM89" s="7">
        <f>'[1]EMGFIS SRH'!AH10</f>
        <v>0</v>
      </c>
      <c r="AN89" s="7">
        <f>'[1]EMGFIS SRH'!AI10</f>
        <v>0</v>
      </c>
      <c r="AO89" s="9">
        <f>'[1]EMGFIS SRH'!AJ10</f>
        <v>0</v>
      </c>
      <c r="AP89" s="9">
        <f>'[1]EMGFIS SRH'!AK10</f>
        <v>0</v>
      </c>
      <c r="AQ89" s="7">
        <f>'[1]EMGFIS SRH'!AL10</f>
        <v>0</v>
      </c>
      <c r="AR89" s="7">
        <f>'[1]EMGFIS SRH'!AM10</f>
        <v>0</v>
      </c>
      <c r="AS89" s="7">
        <f>'[1]EMGFIS SRH'!AN10</f>
        <v>0</v>
      </c>
      <c r="AT89" s="71">
        <f>'[1]EMGFIS SRH'!AO10</f>
        <v>0</v>
      </c>
      <c r="AU89" s="7">
        <f>'[1]EMGFIS SRH'!AP10</f>
        <v>0</v>
      </c>
      <c r="AV89" s="9">
        <f>'[1]EMGFIS SRH'!AQ10</f>
        <v>0</v>
      </c>
      <c r="AW89" s="9">
        <f>'[1]EMGFIS SRH'!AR10</f>
        <v>0</v>
      </c>
      <c r="AX89" s="7">
        <f>'[1]EMGFIS SRH'!AS10</f>
        <v>0</v>
      </c>
      <c r="AY89" s="7">
        <f>'[1]EMGFIS SRH'!AT10</f>
        <v>0</v>
      </c>
      <c r="AZ89" s="7">
        <f>'[1]EMGFIS SRH'!AU10</f>
        <v>0</v>
      </c>
      <c r="BA89" s="72">
        <f>'[1]EMGFIS SRH'!AV10</f>
        <v>0</v>
      </c>
    </row>
    <row r="90" spans="3:53" x14ac:dyDescent="0.35">
      <c r="C90" s="20" t="s">
        <v>27</v>
      </c>
      <c r="D90" s="86" t="s">
        <v>208</v>
      </c>
      <c r="E90" s="7" t="s">
        <v>26</v>
      </c>
      <c r="F90" s="7" t="s">
        <v>63</v>
      </c>
      <c r="G90" s="15"/>
      <c r="H90" s="15"/>
      <c r="I90" s="7" t="s">
        <v>21</v>
      </c>
      <c r="J90" s="7" t="str">
        <f>'[1]EMGFIS SRH'!E11</f>
        <v>COVID-E</v>
      </c>
      <c r="K90" s="7" t="str">
        <f>'[1]EMGFIS SRH'!F11</f>
        <v>COVID-E</v>
      </c>
      <c r="L90" s="7" t="str">
        <f>'[1]EMGFIS SRH'!G11</f>
        <v>COVID-E</v>
      </c>
      <c r="M90" s="9" t="str">
        <f>'[1]EMGFIS SRH'!H11</f>
        <v>O</v>
      </c>
      <c r="N90" s="9" t="str">
        <f>'[1]EMGFIS SRH'!I11</f>
        <v>O</v>
      </c>
      <c r="O90" s="7" t="str">
        <f>'[1]EMGFIS SRH'!J11</f>
        <v>COVID-E</v>
      </c>
      <c r="P90" s="8" t="str">
        <f>'[1]EMGFIS SRH'!K11</f>
        <v>COVID-E</v>
      </c>
      <c r="Q90" s="8" t="str">
        <f>'[1]EMGFIS SRH'!L11</f>
        <v>COVID-E</v>
      </c>
      <c r="R90" s="8" t="str">
        <f>'[1]EMGFIS SRH'!M11</f>
        <v>COVID-E</v>
      </c>
      <c r="S90" s="7" t="str">
        <f>'[1]EMGFIS SRH'!N11</f>
        <v>COVID-E</v>
      </c>
      <c r="T90" s="9" t="str">
        <f>'[1]EMGFIS SRH'!O11</f>
        <v>O</v>
      </c>
      <c r="U90" s="9" t="str">
        <f>'[1]EMGFIS SRH'!P11</f>
        <v>O</v>
      </c>
      <c r="V90" s="7" t="str">
        <f>'[1]EMGFIS SRH'!Q11</f>
        <v>COVID-E</v>
      </c>
      <c r="W90" s="7" t="str">
        <f>'[1]EMGFIS SRH'!R11</f>
        <v>COVID-E</v>
      </c>
      <c r="X90" s="7" t="str">
        <f>'[1]EMGFIS SRH'!S11</f>
        <v>COVID-E</v>
      </c>
      <c r="Y90" s="7" t="str">
        <f>'[1]EMGFIS SRH'!T11</f>
        <v>COVID-E</v>
      </c>
      <c r="Z90" s="7" t="str">
        <f>'[1]EMGFIS SRH'!U11</f>
        <v>COVID-E</v>
      </c>
      <c r="AA90" s="9" t="str">
        <f>'[1]EMGFIS SRH'!V11</f>
        <v>O</v>
      </c>
      <c r="AB90" s="9" t="str">
        <f>'[1]EMGFIS SRH'!W11</f>
        <v>O</v>
      </c>
      <c r="AC90" s="7" t="str">
        <f>'[1]EMGFIS SRH'!X11</f>
        <v>COVID-E</v>
      </c>
      <c r="AD90" s="7" t="str">
        <f>'[1]EMGFIS SRH'!Y11</f>
        <v>COVID-E</v>
      </c>
      <c r="AE90" s="7" t="str">
        <f>'[1]EMGFIS SRH'!Z11</f>
        <v>COVID-E</v>
      </c>
      <c r="AF90" s="7" t="str">
        <f>'[1]EMGFIS SRH'!AA11</f>
        <v>COVID-E</v>
      </c>
      <c r="AG90" s="7" t="str">
        <f>'[1]EMGFIS SRH'!AB11</f>
        <v>COVID-E</v>
      </c>
      <c r="AH90" s="9">
        <f>'[1]EMGFIS SRH'!AC11</f>
        <v>0</v>
      </c>
      <c r="AI90" s="9">
        <f>'[1]EMGFIS SRH'!AD11</f>
        <v>0</v>
      </c>
      <c r="AJ90" s="7">
        <f>'[1]EMGFIS SRH'!AE11</f>
        <v>0</v>
      </c>
      <c r="AK90" s="7">
        <f>'[1]EMGFIS SRH'!AF11</f>
        <v>0</v>
      </c>
      <c r="AL90" s="7">
        <f>'[1]EMGFIS SRH'!AG11</f>
        <v>0</v>
      </c>
      <c r="AM90" s="7">
        <f>'[1]EMGFIS SRH'!AH11</f>
        <v>0</v>
      </c>
      <c r="AN90" s="7">
        <f>'[1]EMGFIS SRH'!AI11</f>
        <v>0</v>
      </c>
      <c r="AO90" s="9">
        <f>'[1]EMGFIS SRH'!AJ11</f>
        <v>0</v>
      </c>
      <c r="AP90" s="9">
        <f>'[1]EMGFIS SRH'!AK11</f>
        <v>0</v>
      </c>
      <c r="AQ90" s="7">
        <f>'[1]EMGFIS SRH'!AL11</f>
        <v>0</v>
      </c>
      <c r="AR90" s="7">
        <f>'[1]EMGFIS SRH'!AM11</f>
        <v>0</v>
      </c>
      <c r="AS90" s="7">
        <f>'[1]EMGFIS SRH'!AN11</f>
        <v>0</v>
      </c>
      <c r="AT90" s="71">
        <f>'[1]EMGFIS SRH'!AO11</f>
        <v>0</v>
      </c>
      <c r="AU90" s="7">
        <f>'[1]EMGFIS SRH'!AP11</f>
        <v>0</v>
      </c>
      <c r="AV90" s="9">
        <f>'[1]EMGFIS SRH'!AQ11</f>
        <v>0</v>
      </c>
      <c r="AW90" s="9">
        <f>'[1]EMGFIS SRH'!AR11</f>
        <v>0</v>
      </c>
      <c r="AX90" s="7">
        <f>'[1]EMGFIS SRH'!AS11</f>
        <v>0</v>
      </c>
      <c r="AY90" s="7">
        <f>'[1]EMGFIS SRH'!AT11</f>
        <v>0</v>
      </c>
      <c r="AZ90" s="7">
        <f>'[1]EMGFIS SRH'!AU11</f>
        <v>0</v>
      </c>
      <c r="BA90" s="72">
        <f>'[1]EMGFIS SRH'!AV11</f>
        <v>0</v>
      </c>
    </row>
    <row r="91" spans="3:53" x14ac:dyDescent="0.35">
      <c r="C91" s="20" t="s">
        <v>27</v>
      </c>
      <c r="D91" s="86" t="s">
        <v>208</v>
      </c>
      <c r="E91" s="7" t="s">
        <v>26</v>
      </c>
      <c r="F91" s="7" t="s">
        <v>32</v>
      </c>
      <c r="G91" s="15"/>
      <c r="H91" s="15"/>
      <c r="I91" s="7" t="s">
        <v>59</v>
      </c>
      <c r="J91" s="7" t="str">
        <f>'[1]EMGFIS SRH'!E12</f>
        <v>COVID-G</v>
      </c>
      <c r="K91" s="7" t="str">
        <f>'[1]EMGFIS SRH'!F12</f>
        <v>T</v>
      </c>
      <c r="L91" s="7" t="str">
        <f>'[1]EMGFIS SRH'!G12</f>
        <v>T</v>
      </c>
      <c r="M91" s="9" t="str">
        <f>'[1]EMGFIS SRH'!H12</f>
        <v>O</v>
      </c>
      <c r="N91" s="9" t="str">
        <f>'[1]EMGFIS SRH'!I12</f>
        <v>O</v>
      </c>
      <c r="O91" s="7" t="str">
        <f>'[1]EMGFIS SRH'!J12</f>
        <v>COVID-G</v>
      </c>
      <c r="P91" s="8" t="str">
        <f>'[1]EMGFIS SRH'!K12</f>
        <v>G</v>
      </c>
      <c r="Q91" s="8" t="str">
        <f>'[1]EMGFIS SRH'!L12</f>
        <v>T</v>
      </c>
      <c r="R91" s="8" t="str">
        <f>'[1]EMGFIS SRH'!M12</f>
        <v>T</v>
      </c>
      <c r="S91" s="7" t="str">
        <f>'[1]EMGFIS SRH'!N12</f>
        <v>T</v>
      </c>
      <c r="T91" s="9" t="str">
        <f>'[1]EMGFIS SRH'!O12</f>
        <v>O</v>
      </c>
      <c r="U91" s="9" t="str">
        <f>'[1]EMGFIS SRH'!P12</f>
        <v>O</v>
      </c>
      <c r="V91" s="7" t="str">
        <f>'[1]EMGFIS SRH'!Q12</f>
        <v>T</v>
      </c>
      <c r="W91" s="7" t="str">
        <f>'[1]EMGFIS SRH'!R12</f>
        <v>T</v>
      </c>
      <c r="X91" s="7" t="str">
        <f>'[1]EMGFIS SRH'!S12</f>
        <v>T</v>
      </c>
      <c r="Y91" s="7" t="str">
        <f>'[1]EMGFIS SRH'!T12</f>
        <v>T</v>
      </c>
      <c r="Z91" s="7" t="str">
        <f>'[1]EMGFIS SRH'!U12</f>
        <v>T</v>
      </c>
      <c r="AA91" s="9" t="str">
        <f>'[1]EMGFIS SRH'!V12</f>
        <v>O</v>
      </c>
      <c r="AB91" s="9" t="str">
        <f>'[1]EMGFIS SRH'!W12</f>
        <v>O</v>
      </c>
      <c r="AC91" s="7">
        <f>'[1]EMGFIS SRH'!X12</f>
        <v>0</v>
      </c>
      <c r="AD91" s="7">
        <f>'[1]EMGFIS SRH'!Y12</f>
        <v>0</v>
      </c>
      <c r="AE91" s="7">
        <f>'[1]EMGFIS SRH'!Z12</f>
        <v>0</v>
      </c>
      <c r="AF91" s="7">
        <f>'[1]EMGFIS SRH'!AA12</f>
        <v>0</v>
      </c>
      <c r="AG91" s="7">
        <f>'[1]EMGFIS SRH'!AB12</f>
        <v>0</v>
      </c>
      <c r="AH91" s="9">
        <f>'[1]EMGFIS SRH'!AC12</f>
        <v>0</v>
      </c>
      <c r="AI91" s="9">
        <f>'[1]EMGFIS SRH'!AD12</f>
        <v>0</v>
      </c>
      <c r="AJ91" s="7">
        <f>'[1]EMGFIS SRH'!AE12</f>
        <v>0</v>
      </c>
      <c r="AK91" s="7">
        <f>'[1]EMGFIS SRH'!AF12</f>
        <v>0</v>
      </c>
      <c r="AL91" s="7">
        <f>'[1]EMGFIS SRH'!AG12</f>
        <v>0</v>
      </c>
      <c r="AM91" s="7">
        <f>'[1]EMGFIS SRH'!AH12</f>
        <v>0</v>
      </c>
      <c r="AN91" s="7">
        <f>'[1]EMGFIS SRH'!AI12</f>
        <v>0</v>
      </c>
      <c r="AO91" s="9">
        <f>'[1]EMGFIS SRH'!AJ12</f>
        <v>0</v>
      </c>
      <c r="AP91" s="9">
        <f>'[1]EMGFIS SRH'!AK12</f>
        <v>0</v>
      </c>
      <c r="AQ91" s="7">
        <f>'[1]EMGFIS SRH'!AL12</f>
        <v>0</v>
      </c>
      <c r="AR91" s="7">
        <f>'[1]EMGFIS SRH'!AM12</f>
        <v>0</v>
      </c>
      <c r="AS91" s="7">
        <f>'[1]EMGFIS SRH'!AN12</f>
        <v>0</v>
      </c>
      <c r="AT91" s="71">
        <f>'[1]EMGFIS SRH'!AO12</f>
        <v>0</v>
      </c>
      <c r="AU91" s="7">
        <f>'[1]EMGFIS SRH'!AP12</f>
        <v>0</v>
      </c>
      <c r="AV91" s="9">
        <f>'[1]EMGFIS SRH'!AQ12</f>
        <v>0</v>
      </c>
      <c r="AW91" s="9">
        <f>'[1]EMGFIS SRH'!AR12</f>
        <v>0</v>
      </c>
      <c r="AX91" s="7">
        <f>'[1]EMGFIS SRH'!AS12</f>
        <v>0</v>
      </c>
      <c r="AY91" s="7">
        <f>'[1]EMGFIS SRH'!AT12</f>
        <v>0</v>
      </c>
      <c r="AZ91" s="7">
        <f>'[1]EMGFIS SRH'!AU12</f>
        <v>0</v>
      </c>
      <c r="BA91" s="72">
        <f>'[1]EMGFIS SRH'!AV12</f>
        <v>0</v>
      </c>
    </row>
    <row r="92" spans="3:53" x14ac:dyDescent="0.35">
      <c r="C92" s="20" t="s">
        <v>28</v>
      </c>
      <c r="D92" s="86" t="s">
        <v>209</v>
      </c>
      <c r="E92" s="7" t="s">
        <v>26</v>
      </c>
      <c r="F92" s="7" t="s">
        <v>63</v>
      </c>
      <c r="G92" s="15"/>
      <c r="H92" s="15"/>
      <c r="I92" s="7" t="s">
        <v>20</v>
      </c>
      <c r="J92" s="7" t="str">
        <f>'[1]EMGFIS SRH'!E13</f>
        <v>G</v>
      </c>
      <c r="K92" s="7" t="str">
        <f>'[1]EMGFIS SRH'!F13</f>
        <v>T</v>
      </c>
      <c r="L92" s="7" t="str">
        <f>'[1]EMGFIS SRH'!G13</f>
        <v>T</v>
      </c>
      <c r="M92" s="9" t="str">
        <f>'[1]EMGFIS SRH'!H13</f>
        <v>O</v>
      </c>
      <c r="N92" s="9" t="str">
        <f>'[1]EMGFIS SRH'!I13</f>
        <v>O</v>
      </c>
      <c r="O92" s="7" t="str">
        <f>'[1]EMGFIS SRH'!J13</f>
        <v>COVID-E</v>
      </c>
      <c r="P92" s="8" t="str">
        <f>'[1]EMGFIS SRH'!K13</f>
        <v>COVID-E</v>
      </c>
      <c r="Q92" s="8">
        <v>0</v>
      </c>
      <c r="R92" s="8" t="str">
        <f>'[1]EMGFIS SRH'!M13</f>
        <v>COVID-E</v>
      </c>
      <c r="S92" s="7" t="str">
        <f>'[1]EMGFIS SRH'!N13</f>
        <v>COVID-E</v>
      </c>
      <c r="T92" s="9" t="str">
        <f>'[1]EMGFIS SRH'!O13</f>
        <v>O</v>
      </c>
      <c r="U92" s="9" t="str">
        <f>'[1]EMGFIS SRH'!P13</f>
        <v>O</v>
      </c>
      <c r="V92" s="7" t="str">
        <f>'[1]EMGFIS SRH'!Q13</f>
        <v>COVID-E</v>
      </c>
      <c r="W92" s="7" t="str">
        <f>'[1]EMGFIS SRH'!R13</f>
        <v>COVID-E</v>
      </c>
      <c r="X92" s="7" t="str">
        <f>'[1]EMGFIS SRH'!S13</f>
        <v>COVID-E</v>
      </c>
      <c r="Y92" s="7" t="str">
        <f>'[1]EMGFIS SRH'!T13</f>
        <v>COVID-E</v>
      </c>
      <c r="Z92" s="7" t="str">
        <f>'[1]EMGFIS SRH'!U13</f>
        <v>COVID-E</v>
      </c>
      <c r="AA92" s="9" t="str">
        <f>'[1]EMGFIS SRH'!V13</f>
        <v>O</v>
      </c>
      <c r="AB92" s="9" t="str">
        <f>'[1]EMGFIS SRH'!W13</f>
        <v>O</v>
      </c>
      <c r="AC92" s="7">
        <f>'[1]EMGFIS SRH'!X13</f>
        <v>0</v>
      </c>
      <c r="AD92" s="7">
        <f>'[1]EMGFIS SRH'!Y13</f>
        <v>0</v>
      </c>
      <c r="AE92" s="7">
        <f>'[1]EMGFIS SRH'!Z13</f>
        <v>0</v>
      </c>
      <c r="AF92" s="7">
        <f>'[1]EMGFIS SRH'!AA13</f>
        <v>0</v>
      </c>
      <c r="AG92" s="7">
        <f>'[1]EMGFIS SRH'!AB13</f>
        <v>0</v>
      </c>
      <c r="AH92" s="9">
        <f>'[1]EMGFIS SRH'!AC13</f>
        <v>0</v>
      </c>
      <c r="AI92" s="9">
        <f>'[1]EMGFIS SRH'!AD13</f>
        <v>0</v>
      </c>
      <c r="AJ92" s="7">
        <f>'[1]EMGFIS SRH'!AE13</f>
        <v>0</v>
      </c>
      <c r="AK92" s="7">
        <f>'[1]EMGFIS SRH'!AF13</f>
        <v>0</v>
      </c>
      <c r="AL92" s="7">
        <f>'[1]EMGFIS SRH'!AG13</f>
        <v>0</v>
      </c>
      <c r="AM92" s="7">
        <f>'[1]EMGFIS SRH'!AH13</f>
        <v>0</v>
      </c>
      <c r="AN92" s="7">
        <f>'[1]EMGFIS SRH'!AI13</f>
        <v>0</v>
      </c>
      <c r="AO92" s="9">
        <f>'[1]EMGFIS SRH'!AJ13</f>
        <v>0</v>
      </c>
      <c r="AP92" s="9">
        <f>'[1]EMGFIS SRH'!AK13</f>
        <v>0</v>
      </c>
      <c r="AQ92" s="7">
        <f>'[1]EMGFIS SRH'!AL13</f>
        <v>0</v>
      </c>
      <c r="AR92" s="7">
        <f>'[1]EMGFIS SRH'!AM13</f>
        <v>0</v>
      </c>
      <c r="AS92" s="7">
        <f>'[1]EMGFIS SRH'!AN13</f>
        <v>0</v>
      </c>
      <c r="AT92" s="71">
        <f>'[1]EMGFIS SRH'!AO13</f>
        <v>0</v>
      </c>
      <c r="AU92" s="7">
        <f>'[1]EMGFIS SRH'!AP13</f>
        <v>0</v>
      </c>
      <c r="AV92" s="9">
        <f>'[1]EMGFIS SRH'!AQ13</f>
        <v>0</v>
      </c>
      <c r="AW92" s="9">
        <f>'[1]EMGFIS SRH'!AR13</f>
        <v>0</v>
      </c>
      <c r="AX92" s="7">
        <f>'[1]EMGFIS SRH'!AS13</f>
        <v>0</v>
      </c>
      <c r="AY92" s="7">
        <f>'[1]EMGFIS SRH'!AT13</f>
        <v>0</v>
      </c>
      <c r="AZ92" s="7">
        <f>'[1]EMGFIS SRH'!AU13</f>
        <v>0</v>
      </c>
      <c r="BA92" s="72">
        <f>'[1]EMGFIS SRH'!AV13</f>
        <v>0</v>
      </c>
    </row>
    <row r="93" spans="3:53" x14ac:dyDescent="0.35">
      <c r="C93" s="20" t="s">
        <v>40</v>
      </c>
      <c r="D93" s="86" t="s">
        <v>210</v>
      </c>
      <c r="E93" s="7" t="s">
        <v>64</v>
      </c>
      <c r="F93" s="7" t="s">
        <v>32</v>
      </c>
      <c r="G93" s="15"/>
      <c r="H93" s="15"/>
      <c r="I93" s="7" t="s">
        <v>45</v>
      </c>
      <c r="J93" s="7" t="str">
        <f>'[1]EMGFIS CMED'!E3</f>
        <v>T</v>
      </c>
      <c r="K93" s="7" t="str">
        <f>'[1]EMGFIS CMED'!F3</f>
        <v>T</v>
      </c>
      <c r="L93" s="7" t="str">
        <f>'[1]EMGFIS CMED'!G3</f>
        <v>T</v>
      </c>
      <c r="M93" s="9" t="str">
        <f>'[1]EMGFIS CMED'!H3</f>
        <v>O</v>
      </c>
      <c r="N93" s="9" t="str">
        <f>'[1]EMGFIS CMED'!I3</f>
        <v>O</v>
      </c>
      <c r="O93" s="7" t="str">
        <f>'[1]EMGFIS CMED'!J3</f>
        <v>T</v>
      </c>
      <c r="P93" s="8" t="str">
        <f>'[1]EMGFIS CMED'!K3</f>
        <v>T</v>
      </c>
      <c r="Q93" s="8" t="str">
        <f>'[1]EMGFIS CMED'!L3</f>
        <v>COVID-G</v>
      </c>
      <c r="R93" s="8" t="str">
        <f>'[1]EMGFIS CMED'!M3</f>
        <v>COVID-G</v>
      </c>
      <c r="S93" s="7">
        <f>'[1]EMGFIS CMED'!N3</f>
        <v>0</v>
      </c>
      <c r="T93" s="9">
        <f>'[1]EMGFIS CMED'!O3</f>
        <v>0</v>
      </c>
      <c r="U93" s="9">
        <f>'[1]EMGFIS CMED'!P3</f>
        <v>0</v>
      </c>
      <c r="V93" s="7">
        <f>'[1]EMGFIS CMED'!Q3</f>
        <v>0</v>
      </c>
      <c r="W93" s="7">
        <f>'[1]EMGFIS CMED'!R3</f>
        <v>0</v>
      </c>
      <c r="X93" s="7">
        <f>'[1]EMGFIS CMED'!S3</f>
        <v>0</v>
      </c>
      <c r="Y93" s="7">
        <f>'[1]EMGFIS CMED'!T3</f>
        <v>0</v>
      </c>
      <c r="Z93" s="7">
        <f>'[1]EMGFIS CMED'!U3</f>
        <v>0</v>
      </c>
      <c r="AA93" s="9">
        <f>'[1]EMGFIS CMED'!V3</f>
        <v>0</v>
      </c>
      <c r="AB93" s="9">
        <f>'[1]EMGFIS CMED'!W3</f>
        <v>0</v>
      </c>
      <c r="AC93" s="7">
        <f>'[1]EMGFIS CMED'!X3</f>
        <v>0</v>
      </c>
      <c r="AD93" s="7">
        <f>'[1]EMGFIS CMED'!Y3</f>
        <v>0</v>
      </c>
      <c r="AE93" s="7">
        <f>'[1]EMGFIS CMED'!Z3</f>
        <v>0</v>
      </c>
      <c r="AF93" s="7">
        <f>'[1]EMGFIS CMED'!AA3</f>
        <v>0</v>
      </c>
      <c r="AG93" s="7">
        <f>'[1]EMGFIS CMED'!AB3</f>
        <v>0</v>
      </c>
      <c r="AH93" s="9">
        <f>'[1]EMGFIS CMED'!AC3</f>
        <v>0</v>
      </c>
      <c r="AI93" s="9">
        <f>'[1]EMGFIS CMED'!AD3</f>
        <v>0</v>
      </c>
      <c r="AJ93" s="7">
        <f>'[1]EMGFIS CMED'!AE3</f>
        <v>0</v>
      </c>
      <c r="AK93" s="7">
        <f>'[1]EMGFIS CMED'!AF3</f>
        <v>0</v>
      </c>
      <c r="AL93" s="7">
        <f>'[1]EMGFIS CMED'!AG3</f>
        <v>0</v>
      </c>
      <c r="AM93" s="7">
        <f>'[1]EMGFIS CMED'!AH3</f>
        <v>0</v>
      </c>
      <c r="AN93" s="7">
        <f>'[1]EMGFIS CMED'!AI3</f>
        <v>0</v>
      </c>
      <c r="AO93" s="9">
        <f>'[1]EMGFIS CMED'!AJ3</f>
        <v>0</v>
      </c>
      <c r="AP93" s="9">
        <f>'[1]EMGFIS CMED'!AK3</f>
        <v>0</v>
      </c>
      <c r="AQ93" s="7">
        <f>'[1]EMGFIS CMED'!AL3</f>
        <v>0</v>
      </c>
      <c r="AR93" s="7">
        <f>'[1]EMGFIS CMED'!AM3</f>
        <v>0</v>
      </c>
      <c r="AS93" s="7">
        <f>'[1]EMGFIS CMED'!AN3</f>
        <v>0</v>
      </c>
      <c r="AT93" s="71">
        <f>'[1]EMGFIS CMED'!AO3</f>
        <v>0</v>
      </c>
      <c r="AU93" s="7">
        <f>'[1]EMGFIS CMED'!AP3</f>
        <v>0</v>
      </c>
      <c r="AV93" s="9">
        <f>'[1]EMGFIS CMED'!AQ3</f>
        <v>0</v>
      </c>
      <c r="AW93" s="9">
        <f>'[1]EMGFIS CMED'!AR3</f>
        <v>0</v>
      </c>
      <c r="AX93" s="7">
        <f>'[1]EMGFIS CMED'!AS3</f>
        <v>0</v>
      </c>
      <c r="AY93" s="7">
        <f>'[1]EMGFIS CMED'!AT3</f>
        <v>0</v>
      </c>
      <c r="AZ93" s="7">
        <f>'[1]EMGFIS CMED'!AU3</f>
        <v>0</v>
      </c>
      <c r="BA93" s="72">
        <f>'[1]EMGFIS CMED'!AV3</f>
        <v>0</v>
      </c>
    </row>
    <row r="94" spans="3:53" x14ac:dyDescent="0.35">
      <c r="C94" s="20" t="s">
        <v>37</v>
      </c>
      <c r="D94" s="86" t="s">
        <v>211</v>
      </c>
      <c r="E94" s="7" t="s">
        <v>64</v>
      </c>
      <c r="F94" s="7" t="s">
        <v>32</v>
      </c>
      <c r="G94" s="15"/>
      <c r="H94" s="15"/>
      <c r="I94" s="7" t="s">
        <v>45</v>
      </c>
      <c r="J94" s="7" t="str">
        <f>'[1]EMGFIS CMED'!E4</f>
        <v>T</v>
      </c>
      <c r="K94" s="7" t="str">
        <f>'[1]EMGFIS CMED'!F4</f>
        <v>T</v>
      </c>
      <c r="L94" s="7" t="str">
        <f>'[1]EMGFIS CMED'!G4</f>
        <v>T</v>
      </c>
      <c r="M94" s="9" t="str">
        <f>'[1]EMGFIS CMED'!H4</f>
        <v>O</v>
      </c>
      <c r="N94" s="9" t="str">
        <f>'[1]EMGFIS CMED'!I4</f>
        <v>O</v>
      </c>
      <c r="O94" s="7" t="str">
        <f>'[1]EMGFIS CMED'!J4</f>
        <v>COVID-G</v>
      </c>
      <c r="P94" s="8" t="str">
        <f>'[1]EMGFIS CMED'!K4</f>
        <v>COVID-G</v>
      </c>
      <c r="Q94" s="8" t="str">
        <f>'[1]EMGFIS CMED'!L4</f>
        <v>T</v>
      </c>
      <c r="R94" s="8" t="str">
        <f>'[1]EMGFIS CMED'!M4</f>
        <v>T</v>
      </c>
      <c r="S94" s="7">
        <f>'[1]EMGFIS CMED'!N4</f>
        <v>0</v>
      </c>
      <c r="T94" s="9">
        <f>'[1]EMGFIS CMED'!O4</f>
        <v>0</v>
      </c>
      <c r="U94" s="9">
        <f>'[1]EMGFIS CMED'!P4</f>
        <v>0</v>
      </c>
      <c r="V94" s="7">
        <f>'[1]EMGFIS CMED'!Q4</f>
        <v>0</v>
      </c>
      <c r="W94" s="7">
        <f>'[1]EMGFIS CMED'!R4</f>
        <v>0</v>
      </c>
      <c r="X94" s="7">
        <f>'[1]EMGFIS CMED'!S4</f>
        <v>0</v>
      </c>
      <c r="Y94" s="7">
        <f>'[1]EMGFIS CMED'!T4</f>
        <v>0</v>
      </c>
      <c r="Z94" s="7">
        <f>'[1]EMGFIS CMED'!U4</f>
        <v>0</v>
      </c>
      <c r="AA94" s="9">
        <f>'[1]EMGFIS CMED'!V4</f>
        <v>0</v>
      </c>
      <c r="AB94" s="9">
        <f>'[1]EMGFIS CMED'!W4</f>
        <v>0</v>
      </c>
      <c r="AC94" s="7">
        <f>'[1]EMGFIS CMED'!X4</f>
        <v>0</v>
      </c>
      <c r="AD94" s="7">
        <f>'[1]EMGFIS CMED'!Y4</f>
        <v>0</v>
      </c>
      <c r="AE94" s="7">
        <f>'[1]EMGFIS CMED'!Z4</f>
        <v>0</v>
      </c>
      <c r="AF94" s="7">
        <f>'[1]EMGFIS CMED'!AA4</f>
        <v>0</v>
      </c>
      <c r="AG94" s="7">
        <f>'[1]EMGFIS CMED'!AB4</f>
        <v>0</v>
      </c>
      <c r="AH94" s="9">
        <f>'[1]EMGFIS CMED'!AC4</f>
        <v>0</v>
      </c>
      <c r="AI94" s="9">
        <f>'[1]EMGFIS CMED'!AD4</f>
        <v>0</v>
      </c>
      <c r="AJ94" s="7">
        <f>'[1]EMGFIS CMED'!AE4</f>
        <v>0</v>
      </c>
      <c r="AK94" s="7">
        <f>'[1]EMGFIS CMED'!AF4</f>
        <v>0</v>
      </c>
      <c r="AL94" s="7">
        <f>'[1]EMGFIS CMED'!AG4</f>
        <v>0</v>
      </c>
      <c r="AM94" s="7">
        <f>'[1]EMGFIS CMED'!AH4</f>
        <v>0</v>
      </c>
      <c r="AN94" s="7">
        <f>'[1]EMGFIS CMED'!AI4</f>
        <v>0</v>
      </c>
      <c r="AO94" s="9">
        <f>'[1]EMGFIS CMED'!AJ4</f>
        <v>0</v>
      </c>
      <c r="AP94" s="9">
        <f>'[1]EMGFIS CMED'!AK4</f>
        <v>0</v>
      </c>
      <c r="AQ94" s="7">
        <f>'[1]EMGFIS CMED'!AL4</f>
        <v>0</v>
      </c>
      <c r="AR94" s="7">
        <f>'[1]EMGFIS CMED'!AM4</f>
        <v>0</v>
      </c>
      <c r="AS94" s="7">
        <f>'[1]EMGFIS CMED'!AN4</f>
        <v>0</v>
      </c>
      <c r="AT94" s="71">
        <f>'[1]EMGFIS CMED'!AO4</f>
        <v>0</v>
      </c>
      <c r="AU94" s="7">
        <f>'[1]EMGFIS CMED'!AP4</f>
        <v>0</v>
      </c>
      <c r="AV94" s="9">
        <f>'[1]EMGFIS CMED'!AQ4</f>
        <v>0</v>
      </c>
      <c r="AW94" s="9">
        <f>'[1]EMGFIS CMED'!AR4</f>
        <v>0</v>
      </c>
      <c r="AX94" s="7">
        <f>'[1]EMGFIS CMED'!AS4</f>
        <v>0</v>
      </c>
      <c r="AY94" s="7">
        <f>'[1]EMGFIS CMED'!AT4</f>
        <v>0</v>
      </c>
      <c r="AZ94" s="7">
        <f>'[1]EMGFIS CMED'!AU4</f>
        <v>0</v>
      </c>
      <c r="BA94" s="72">
        <f>'[1]EMGFIS CMED'!AV4</f>
        <v>0</v>
      </c>
    </row>
    <row r="95" spans="3:53" x14ac:dyDescent="0.35">
      <c r="C95" s="20" t="s">
        <v>39</v>
      </c>
      <c r="D95" s="86" t="s">
        <v>199</v>
      </c>
      <c r="E95" s="7" t="s">
        <v>64</v>
      </c>
      <c r="F95" s="7" t="s">
        <v>32</v>
      </c>
      <c r="G95" s="15"/>
      <c r="H95" s="15"/>
      <c r="I95" s="7" t="s">
        <v>45</v>
      </c>
      <c r="J95" s="7" t="str">
        <f>'[1]EMGFIS CMED'!E5</f>
        <v>T</v>
      </c>
      <c r="K95" s="7" t="str">
        <f>'[1]EMGFIS CMED'!F5</f>
        <v>T</v>
      </c>
      <c r="L95" s="7" t="str">
        <f>'[1]EMGFIS CMED'!G5</f>
        <v>COVID-G</v>
      </c>
      <c r="M95" s="9" t="str">
        <f>'[1]EMGFIS CMED'!H5</f>
        <v>COVID-G</v>
      </c>
      <c r="N95" s="9" t="str">
        <f>'[1]EMGFIS CMED'!I5</f>
        <v>COVID-G</v>
      </c>
      <c r="O95" s="7" t="str">
        <f>'[1]EMGFIS CMED'!J5</f>
        <v>T</v>
      </c>
      <c r="P95" s="8" t="str">
        <f>'[1]EMGFIS CMED'!K5</f>
        <v>T</v>
      </c>
      <c r="Q95" s="8" t="str">
        <f>'[1]EMGFIS CMED'!L5</f>
        <v>T</v>
      </c>
      <c r="R95" s="8" t="s">
        <v>44</v>
      </c>
      <c r="S95" s="7">
        <f>'[1]EMGFIS CMED'!N5</f>
        <v>0</v>
      </c>
      <c r="T95" s="9">
        <f>'[1]EMGFIS CMED'!O5</f>
        <v>0</v>
      </c>
      <c r="U95" s="9">
        <f>'[1]EMGFIS CMED'!P5</f>
        <v>0</v>
      </c>
      <c r="V95" s="7">
        <f>'[1]EMGFIS CMED'!Q5</f>
        <v>0</v>
      </c>
      <c r="W95" s="7">
        <f>'[1]EMGFIS CMED'!R5</f>
        <v>0</v>
      </c>
      <c r="X95" s="7">
        <f>'[1]EMGFIS CMED'!S5</f>
        <v>0</v>
      </c>
      <c r="Y95" s="7">
        <f>'[1]EMGFIS CMED'!T5</f>
        <v>0</v>
      </c>
      <c r="Z95" s="7">
        <f>'[1]EMGFIS CMED'!U5</f>
        <v>0</v>
      </c>
      <c r="AA95" s="9">
        <f>'[1]EMGFIS CMED'!V5</f>
        <v>0</v>
      </c>
      <c r="AB95" s="9">
        <f>'[1]EMGFIS CMED'!W5</f>
        <v>0</v>
      </c>
      <c r="AC95" s="7">
        <f>'[1]EMGFIS CMED'!X5</f>
        <v>0</v>
      </c>
      <c r="AD95" s="7">
        <f>'[1]EMGFIS CMED'!Y5</f>
        <v>0</v>
      </c>
      <c r="AE95" s="7">
        <f>'[1]EMGFIS CMED'!Z5</f>
        <v>0</v>
      </c>
      <c r="AF95" s="7">
        <f>'[1]EMGFIS CMED'!AA5</f>
        <v>0</v>
      </c>
      <c r="AG95" s="7">
        <f>'[1]EMGFIS CMED'!AB5</f>
        <v>0</v>
      </c>
      <c r="AH95" s="9">
        <f>'[1]EMGFIS CMED'!AC5</f>
        <v>0</v>
      </c>
      <c r="AI95" s="9">
        <f>'[1]EMGFIS CMED'!AD5</f>
        <v>0</v>
      </c>
      <c r="AJ95" s="7">
        <f>'[1]EMGFIS CMED'!AE5</f>
        <v>0</v>
      </c>
      <c r="AK95" s="7">
        <f>'[1]EMGFIS CMED'!AF5</f>
        <v>0</v>
      </c>
      <c r="AL95" s="7">
        <f>'[1]EMGFIS CMED'!AG5</f>
        <v>0</v>
      </c>
      <c r="AM95" s="7">
        <f>'[1]EMGFIS CMED'!AH5</f>
        <v>0</v>
      </c>
      <c r="AN95" s="7">
        <f>'[1]EMGFIS CMED'!AI5</f>
        <v>0</v>
      </c>
      <c r="AO95" s="9">
        <f>'[1]EMGFIS CMED'!AJ5</f>
        <v>0</v>
      </c>
      <c r="AP95" s="9">
        <f>'[1]EMGFIS CMED'!AK5</f>
        <v>0</v>
      </c>
      <c r="AQ95" s="7">
        <f>'[1]EMGFIS CMED'!AL5</f>
        <v>0</v>
      </c>
      <c r="AR95" s="7">
        <f>'[1]EMGFIS CMED'!AM5</f>
        <v>0</v>
      </c>
      <c r="AS95" s="7">
        <f>'[1]EMGFIS CMED'!AN5</f>
        <v>0</v>
      </c>
      <c r="AT95" s="71">
        <f>'[1]EMGFIS CMED'!AO5</f>
        <v>0</v>
      </c>
      <c r="AU95" s="7">
        <f>'[1]EMGFIS CMED'!AP5</f>
        <v>0</v>
      </c>
      <c r="AV95" s="9">
        <f>'[1]EMGFIS CMED'!AQ5</f>
        <v>0</v>
      </c>
      <c r="AW95" s="9">
        <f>'[1]EMGFIS CMED'!AR5</f>
        <v>0</v>
      </c>
      <c r="AX95" s="7">
        <f>'[1]EMGFIS CMED'!AS5</f>
        <v>0</v>
      </c>
      <c r="AY95" s="7">
        <f>'[1]EMGFIS CMED'!AT5</f>
        <v>0</v>
      </c>
      <c r="AZ95" s="7">
        <f>'[1]EMGFIS CMED'!AU5</f>
        <v>0</v>
      </c>
      <c r="BA95" s="72">
        <f>'[1]EMGFIS CMED'!AV5</f>
        <v>0</v>
      </c>
    </row>
    <row r="96" spans="3:53" x14ac:dyDescent="0.35">
      <c r="C96" s="20" t="s">
        <v>43</v>
      </c>
      <c r="D96" s="86" t="s">
        <v>212</v>
      </c>
      <c r="E96" s="7" t="s">
        <v>64</v>
      </c>
      <c r="F96" s="7" t="s">
        <v>32</v>
      </c>
      <c r="G96" s="15"/>
      <c r="H96" s="15"/>
      <c r="I96" s="7" t="s">
        <v>45</v>
      </c>
      <c r="J96" s="7" t="str">
        <f>'[1]EMGFIS CMED'!E6</f>
        <v>CM</v>
      </c>
      <c r="K96" s="7" t="str">
        <f>'[1]EMGFIS CMED'!F6</f>
        <v>CMC</v>
      </c>
      <c r="L96" s="7" t="str">
        <f>'[1]EMGFIS CMED'!G6</f>
        <v>CM</v>
      </c>
      <c r="M96" s="9" t="str">
        <f>'[1]EMGFIS CMED'!H6</f>
        <v>CM</v>
      </c>
      <c r="N96" s="9" t="str">
        <f>'[1]EMGFIS CMED'!I6</f>
        <v>CM</v>
      </c>
      <c r="O96" s="7" t="str">
        <f>'[1]EMGFIS CMED'!J6</f>
        <v>COVID-G</v>
      </c>
      <c r="P96" s="8" t="str">
        <f>'[1]EMGFIS CMED'!K6</f>
        <v>COVID-G</v>
      </c>
      <c r="Q96" s="8" t="str">
        <f>'[1]EMGFIS CMED'!L6</f>
        <v>COVID-G</v>
      </c>
      <c r="R96" s="8" t="str">
        <f>'[1]EMGFIS CMED'!M6</f>
        <v>COVID-G</v>
      </c>
      <c r="S96" s="7">
        <f>'[1]EMGFIS CMED'!N6</f>
        <v>0</v>
      </c>
      <c r="T96" s="9">
        <f>'[1]EMGFIS CMED'!O6</f>
        <v>0</v>
      </c>
      <c r="U96" s="9">
        <f>'[1]EMGFIS CMED'!P6</f>
        <v>0</v>
      </c>
      <c r="V96" s="7">
        <f>'[1]EMGFIS CMED'!Q6</f>
        <v>0</v>
      </c>
      <c r="W96" s="7">
        <f>'[1]EMGFIS CMED'!R6</f>
        <v>0</v>
      </c>
      <c r="X96" s="7">
        <f>'[1]EMGFIS CMED'!S6</f>
        <v>0</v>
      </c>
      <c r="Y96" s="7">
        <f>'[1]EMGFIS CMED'!T6</f>
        <v>0</v>
      </c>
      <c r="Z96" s="7">
        <f>'[1]EMGFIS CMED'!U6</f>
        <v>0</v>
      </c>
      <c r="AA96" s="9">
        <f>'[1]EMGFIS CMED'!V6</f>
        <v>0</v>
      </c>
      <c r="AB96" s="9">
        <f>'[1]EMGFIS CMED'!W6</f>
        <v>0</v>
      </c>
      <c r="AC96" s="7">
        <f>'[1]EMGFIS CMED'!X6</f>
        <v>0</v>
      </c>
      <c r="AD96" s="7">
        <f>'[1]EMGFIS CMED'!Y6</f>
        <v>0</v>
      </c>
      <c r="AE96" s="7">
        <f>'[1]EMGFIS CMED'!Z6</f>
        <v>0</v>
      </c>
      <c r="AF96" s="7">
        <f>'[1]EMGFIS CMED'!AA6</f>
        <v>0</v>
      </c>
      <c r="AG96" s="7">
        <f>'[1]EMGFIS CMED'!AB6</f>
        <v>0</v>
      </c>
      <c r="AH96" s="9">
        <f>'[1]EMGFIS CMED'!AC6</f>
        <v>0</v>
      </c>
      <c r="AI96" s="9">
        <f>'[1]EMGFIS CMED'!AD6</f>
        <v>0</v>
      </c>
      <c r="AJ96" s="7">
        <f>'[1]EMGFIS CMED'!AE6</f>
        <v>0</v>
      </c>
      <c r="AK96" s="7">
        <f>'[1]EMGFIS CMED'!AF6</f>
        <v>0</v>
      </c>
      <c r="AL96" s="7">
        <f>'[1]EMGFIS CMED'!AG6</f>
        <v>0</v>
      </c>
      <c r="AM96" s="7">
        <f>'[1]EMGFIS CMED'!AH6</f>
        <v>0</v>
      </c>
      <c r="AN96" s="7">
        <f>'[1]EMGFIS CMED'!AI6</f>
        <v>0</v>
      </c>
      <c r="AO96" s="9">
        <f>'[1]EMGFIS CMED'!AJ6</f>
        <v>0</v>
      </c>
      <c r="AP96" s="9">
        <f>'[1]EMGFIS CMED'!AK6</f>
        <v>0</v>
      </c>
      <c r="AQ96" s="7">
        <f>'[1]EMGFIS CMED'!AL6</f>
        <v>0</v>
      </c>
      <c r="AR96" s="7">
        <f>'[1]EMGFIS CMED'!AM6</f>
        <v>0</v>
      </c>
      <c r="AS96" s="7">
        <f>'[1]EMGFIS CMED'!AN6</f>
        <v>0</v>
      </c>
      <c r="AT96" s="71">
        <f>'[1]EMGFIS CMED'!AO6</f>
        <v>0</v>
      </c>
      <c r="AU96" s="7">
        <f>'[1]EMGFIS CMED'!AP6</f>
        <v>0</v>
      </c>
      <c r="AV96" s="9">
        <f>'[1]EMGFIS CMED'!AQ6</f>
        <v>0</v>
      </c>
      <c r="AW96" s="9">
        <f>'[1]EMGFIS CMED'!AR6</f>
        <v>0</v>
      </c>
      <c r="AX96" s="7">
        <f>'[1]EMGFIS CMED'!AS6</f>
        <v>0</v>
      </c>
      <c r="AY96" s="7">
        <f>'[1]EMGFIS CMED'!AT6</f>
        <v>0</v>
      </c>
      <c r="AZ96" s="7">
        <f>'[1]EMGFIS CMED'!AU6</f>
        <v>0</v>
      </c>
      <c r="BA96" s="72">
        <f>'[1]EMGFIS CMED'!AV6</f>
        <v>0</v>
      </c>
    </row>
    <row r="97" spans="3:53" x14ac:dyDescent="0.35">
      <c r="C97" s="20" t="s">
        <v>43</v>
      </c>
      <c r="D97" s="86" t="s">
        <v>213</v>
      </c>
      <c r="E97" s="7" t="s">
        <v>64</v>
      </c>
      <c r="F97" s="7" t="s">
        <v>32</v>
      </c>
      <c r="G97" s="15"/>
      <c r="H97" s="15"/>
      <c r="I97" s="7" t="s">
        <v>45</v>
      </c>
      <c r="J97" s="7" t="str">
        <f>'[1]EMGFIS CMED'!E7</f>
        <v>P</v>
      </c>
      <c r="K97" s="7" t="str">
        <f>'[1]EMGFIS CMED'!F7</f>
        <v>P</v>
      </c>
      <c r="L97" s="7" t="str">
        <f>'[1]EMGFIS CMED'!G7</f>
        <v>COVID-G</v>
      </c>
      <c r="M97" s="9" t="str">
        <f>'[1]EMGFIS CMED'!H7</f>
        <v>COVID-G</v>
      </c>
      <c r="N97" s="9" t="str">
        <f>'[1]EMGFIS CMED'!I7</f>
        <v>COVID-G</v>
      </c>
      <c r="O97" s="7" t="str">
        <f>'[1]EMGFIS CMED'!J7</f>
        <v>COVID-G</v>
      </c>
      <c r="P97" s="8" t="str">
        <f>'[1]EMGFIS CMED'!K7</f>
        <v>COVID-G</v>
      </c>
      <c r="Q97" s="8" t="str">
        <f>'[1]EMGFIS CMED'!L7</f>
        <v>P</v>
      </c>
      <c r="R97" s="8" t="str">
        <f>'[1]EMGFIS CMED'!M7</f>
        <v>T</v>
      </c>
      <c r="S97" s="7">
        <f>'[1]EMGFIS CMED'!N7</f>
        <v>0</v>
      </c>
      <c r="T97" s="9">
        <f>'[1]EMGFIS CMED'!O7</f>
        <v>0</v>
      </c>
      <c r="U97" s="9">
        <f>'[1]EMGFIS CMED'!P7</f>
        <v>0</v>
      </c>
      <c r="V97" s="7">
        <f>'[1]EMGFIS CMED'!Q7</f>
        <v>0</v>
      </c>
      <c r="W97" s="7">
        <f>'[1]EMGFIS CMED'!R7</f>
        <v>0</v>
      </c>
      <c r="X97" s="7">
        <f>'[1]EMGFIS CMED'!S7</f>
        <v>0</v>
      </c>
      <c r="Y97" s="7">
        <f>'[1]EMGFIS CMED'!T7</f>
        <v>0</v>
      </c>
      <c r="Z97" s="7">
        <f>'[1]EMGFIS CMED'!U7</f>
        <v>0</v>
      </c>
      <c r="AA97" s="9">
        <f>'[1]EMGFIS CMED'!V7</f>
        <v>0</v>
      </c>
      <c r="AB97" s="9">
        <f>'[1]EMGFIS CMED'!W7</f>
        <v>0</v>
      </c>
      <c r="AC97" s="7">
        <f>'[1]EMGFIS CMED'!X7</f>
        <v>0</v>
      </c>
      <c r="AD97" s="7">
        <f>'[1]EMGFIS CMED'!Y7</f>
        <v>0</v>
      </c>
      <c r="AE97" s="7">
        <f>'[1]EMGFIS CMED'!Z7</f>
        <v>0</v>
      </c>
      <c r="AF97" s="7">
        <f>'[1]EMGFIS CMED'!AA7</f>
        <v>0</v>
      </c>
      <c r="AG97" s="7">
        <f>'[1]EMGFIS CMED'!AB7</f>
        <v>0</v>
      </c>
      <c r="AH97" s="9">
        <f>'[1]EMGFIS CMED'!AC7</f>
        <v>0</v>
      </c>
      <c r="AI97" s="9">
        <f>'[1]EMGFIS CMED'!AD7</f>
        <v>0</v>
      </c>
      <c r="AJ97" s="7">
        <f>'[1]EMGFIS CMED'!AE7</f>
        <v>0</v>
      </c>
      <c r="AK97" s="7">
        <f>'[1]EMGFIS CMED'!AF7</f>
        <v>0</v>
      </c>
      <c r="AL97" s="7">
        <f>'[1]EMGFIS CMED'!AG7</f>
        <v>0</v>
      </c>
      <c r="AM97" s="7">
        <f>'[1]EMGFIS CMED'!AH7</f>
        <v>0</v>
      </c>
      <c r="AN97" s="7">
        <f>'[1]EMGFIS CMED'!AI7</f>
        <v>0</v>
      </c>
      <c r="AO97" s="9">
        <f>'[1]EMGFIS CMED'!AJ7</f>
        <v>0</v>
      </c>
      <c r="AP97" s="9">
        <f>'[1]EMGFIS CMED'!AK7</f>
        <v>0</v>
      </c>
      <c r="AQ97" s="7">
        <f>'[1]EMGFIS CMED'!AL7</f>
        <v>0</v>
      </c>
      <c r="AR97" s="7">
        <f>'[1]EMGFIS CMED'!AM7</f>
        <v>0</v>
      </c>
      <c r="AS97" s="7">
        <f>'[1]EMGFIS CMED'!AN7</f>
        <v>0</v>
      </c>
      <c r="AT97" s="71">
        <f>'[1]EMGFIS CMED'!AO7</f>
        <v>0</v>
      </c>
      <c r="AU97" s="7">
        <f>'[1]EMGFIS CMED'!AP7</f>
        <v>0</v>
      </c>
      <c r="AV97" s="9">
        <f>'[1]EMGFIS CMED'!AQ7</f>
        <v>0</v>
      </c>
      <c r="AW97" s="9">
        <f>'[1]EMGFIS CMED'!AR7</f>
        <v>0</v>
      </c>
      <c r="AX97" s="7">
        <f>'[1]EMGFIS CMED'!AS7</f>
        <v>0</v>
      </c>
      <c r="AY97" s="7">
        <f>'[1]EMGFIS CMED'!AT7</f>
        <v>0</v>
      </c>
      <c r="AZ97" s="7">
        <f>'[1]EMGFIS CMED'!AU7</f>
        <v>0</v>
      </c>
      <c r="BA97" s="72">
        <f>'[1]EMGFIS CMED'!AV7</f>
        <v>0</v>
      </c>
    </row>
    <row r="98" spans="3:53" x14ac:dyDescent="0.35">
      <c r="C98" s="20" t="s">
        <v>43</v>
      </c>
      <c r="D98" s="2" t="s">
        <v>162</v>
      </c>
      <c r="E98" s="7" t="s">
        <v>64</v>
      </c>
      <c r="F98" s="7" t="s">
        <v>63</v>
      </c>
      <c r="G98" s="15"/>
      <c r="H98" s="15"/>
      <c r="I98" s="7" t="s">
        <v>45</v>
      </c>
      <c r="J98" s="7" t="str">
        <f>'[1]EMGFIS CMED'!E8</f>
        <v>T</v>
      </c>
      <c r="K98" s="7" t="str">
        <f>'[1]EMGFIS CMED'!F8</f>
        <v>T</v>
      </c>
      <c r="L98" s="7" t="str">
        <f>'[1]EMGFIS CMED'!G8</f>
        <v>T</v>
      </c>
      <c r="M98" s="9" t="str">
        <f>'[1]EMGFIS CMED'!H8</f>
        <v>COVID-G</v>
      </c>
      <c r="N98" s="9" t="str">
        <f>'[1]EMGFIS CMED'!I8</f>
        <v>COVID-G</v>
      </c>
      <c r="O98" s="7" t="str">
        <f>'[1]EMGFIS CMED'!J8</f>
        <v>COVID-G</v>
      </c>
      <c r="P98" s="8" t="str">
        <f>'[1]EMGFIS CMED'!K8</f>
        <v>COVID-G</v>
      </c>
      <c r="Q98" s="8" t="str">
        <f>'[1]EMGFIS CMED'!L8</f>
        <v>COVID-G</v>
      </c>
      <c r="R98" s="8" t="str">
        <f>'[1]EMGFIS CMED'!M8</f>
        <v>A</v>
      </c>
      <c r="S98" s="7">
        <f>'[1]EMGFIS CMED'!N8</f>
        <v>0</v>
      </c>
      <c r="T98" s="9">
        <f>'[1]EMGFIS CMED'!O8</f>
        <v>0</v>
      </c>
      <c r="U98" s="9">
        <f>'[1]EMGFIS CMED'!P8</f>
        <v>0</v>
      </c>
      <c r="V98" s="7">
        <f>'[1]EMGFIS CMED'!Q8</f>
        <v>0</v>
      </c>
      <c r="W98" s="7">
        <f>'[1]EMGFIS CMED'!R8</f>
        <v>0</v>
      </c>
      <c r="X98" s="7">
        <f>'[1]EMGFIS CMED'!S8</f>
        <v>0</v>
      </c>
      <c r="Y98" s="7">
        <f>'[1]EMGFIS CMED'!T8</f>
        <v>0</v>
      </c>
      <c r="Z98" s="7">
        <f>'[1]EMGFIS CMED'!U8</f>
        <v>0</v>
      </c>
      <c r="AA98" s="9">
        <f>'[1]EMGFIS CMED'!V8</f>
        <v>0</v>
      </c>
      <c r="AB98" s="9">
        <f>'[1]EMGFIS CMED'!W8</f>
        <v>0</v>
      </c>
      <c r="AC98" s="7">
        <f>'[1]EMGFIS CMED'!X8</f>
        <v>0</v>
      </c>
      <c r="AD98" s="7">
        <f>'[1]EMGFIS CMED'!Y8</f>
        <v>0</v>
      </c>
      <c r="AE98" s="7">
        <f>'[1]EMGFIS CMED'!Z8</f>
        <v>0</v>
      </c>
      <c r="AF98" s="7">
        <f>'[1]EMGFIS CMED'!AA8</f>
        <v>0</v>
      </c>
      <c r="AG98" s="7">
        <f>'[1]EMGFIS CMED'!AB8</f>
        <v>0</v>
      </c>
      <c r="AH98" s="9">
        <f>'[1]EMGFIS CMED'!AC8</f>
        <v>0</v>
      </c>
      <c r="AI98" s="9">
        <f>'[1]EMGFIS CMED'!AD8</f>
        <v>0</v>
      </c>
      <c r="AJ98" s="7">
        <f>'[1]EMGFIS CMED'!AE8</f>
        <v>0</v>
      </c>
      <c r="AK98" s="7">
        <f>'[1]EMGFIS CMED'!AF8</f>
        <v>0</v>
      </c>
      <c r="AL98" s="7">
        <f>'[1]EMGFIS CMED'!AG8</f>
        <v>0</v>
      </c>
      <c r="AM98" s="7">
        <f>'[1]EMGFIS CMED'!AH8</f>
        <v>0</v>
      </c>
      <c r="AN98" s="7">
        <f>'[1]EMGFIS CMED'!AI8</f>
        <v>0</v>
      </c>
      <c r="AO98" s="9">
        <f>'[1]EMGFIS CMED'!AJ8</f>
        <v>0</v>
      </c>
      <c r="AP98" s="9">
        <f>'[1]EMGFIS CMED'!AK8</f>
        <v>0</v>
      </c>
      <c r="AQ98" s="7">
        <f>'[1]EMGFIS CMED'!AL8</f>
        <v>0</v>
      </c>
      <c r="AR98" s="7">
        <f>'[1]EMGFIS CMED'!AM8</f>
        <v>0</v>
      </c>
      <c r="AS98" s="7">
        <f>'[1]EMGFIS CMED'!AN8</f>
        <v>0</v>
      </c>
      <c r="AT98" s="71">
        <f>'[1]EMGFIS CMED'!AO8</f>
        <v>0</v>
      </c>
      <c r="AU98" s="7">
        <f>'[1]EMGFIS CMED'!AP8</f>
        <v>0</v>
      </c>
      <c r="AV98" s="9">
        <f>'[1]EMGFIS CMED'!AQ8</f>
        <v>0</v>
      </c>
      <c r="AW98" s="9">
        <f>'[1]EMGFIS CMED'!AR8</f>
        <v>0</v>
      </c>
      <c r="AX98" s="7">
        <f>'[1]EMGFIS CMED'!AS8</f>
        <v>0</v>
      </c>
      <c r="AY98" s="7">
        <f>'[1]EMGFIS CMED'!AT8</f>
        <v>0</v>
      </c>
      <c r="AZ98" s="7">
        <f>'[1]EMGFIS CMED'!AU8</f>
        <v>0</v>
      </c>
      <c r="BA98" s="72">
        <f>'[1]EMGFIS CMED'!AV8</f>
        <v>0</v>
      </c>
    </row>
    <row r="99" spans="3:53" x14ac:dyDescent="0.35">
      <c r="C99" s="20" t="s">
        <v>23</v>
      </c>
      <c r="D99" s="2" t="s">
        <v>176</v>
      </c>
      <c r="E99" s="7" t="s">
        <v>64</v>
      </c>
      <c r="F99" s="7" t="s">
        <v>32</v>
      </c>
      <c r="G99" s="15"/>
      <c r="H99" s="15"/>
      <c r="I99" s="7" t="s">
        <v>45</v>
      </c>
      <c r="J99" s="7"/>
      <c r="K99" s="7"/>
      <c r="L99" s="7"/>
      <c r="M99" s="9"/>
      <c r="N99" s="9"/>
      <c r="O99" s="7"/>
      <c r="P99" s="8"/>
      <c r="Q99" s="8"/>
      <c r="R99" s="8" t="s">
        <v>44</v>
      </c>
      <c r="S99" s="7"/>
      <c r="T99" s="9"/>
      <c r="U99" s="9"/>
      <c r="V99" s="7"/>
      <c r="W99" s="7"/>
      <c r="X99" s="7"/>
      <c r="Y99" s="7"/>
      <c r="Z99" s="7"/>
      <c r="AA99" s="9"/>
      <c r="AB99" s="9"/>
      <c r="AC99" s="7"/>
      <c r="AD99" s="7"/>
      <c r="AE99" s="7"/>
      <c r="AF99" s="7"/>
      <c r="AG99" s="7"/>
      <c r="AH99" s="9"/>
      <c r="AI99" s="9"/>
      <c r="AJ99" s="7"/>
      <c r="AK99" s="7"/>
      <c r="AL99" s="7"/>
      <c r="AM99" s="7"/>
      <c r="AN99" s="7"/>
      <c r="AO99" s="9"/>
      <c r="AP99" s="9"/>
      <c r="AQ99" s="7"/>
      <c r="AR99" s="7"/>
      <c r="AS99" s="7"/>
      <c r="AT99" s="71"/>
      <c r="AU99" s="7"/>
      <c r="AV99" s="9"/>
      <c r="AW99" s="9"/>
      <c r="AX99" s="7"/>
      <c r="AY99" s="7"/>
      <c r="AZ99" s="7"/>
      <c r="BA99" s="72"/>
    </row>
    <row r="100" spans="3:53" x14ac:dyDescent="0.35">
      <c r="C100" s="20" t="s">
        <v>29</v>
      </c>
      <c r="D100" s="86" t="s">
        <v>172</v>
      </c>
      <c r="E100" s="7" t="s">
        <v>64</v>
      </c>
      <c r="F100" s="7" t="s">
        <v>63</v>
      </c>
      <c r="G100" s="15"/>
      <c r="H100" s="15"/>
      <c r="I100" s="7" t="s">
        <v>45</v>
      </c>
      <c r="J100" s="7" t="str">
        <f>'[1]EMGFIS CMED'!E14</f>
        <v>G</v>
      </c>
      <c r="K100" s="7" t="str">
        <f>'[1]EMGFIS CMED'!F9</f>
        <v>COVID-G</v>
      </c>
      <c r="L100" s="7" t="str">
        <f>'[1]EMGFIS CMED'!G9</f>
        <v>T</v>
      </c>
      <c r="M100" s="9" t="str">
        <f>'[1]EMGFIS CMED'!H9</f>
        <v>COVID-G</v>
      </c>
      <c r="N100" s="9" t="str">
        <f>'[1]EMGFIS CMED'!I9</f>
        <v>COVID-G</v>
      </c>
      <c r="O100" s="7" t="str">
        <f>'[1]EMGFIS CMED'!J9</f>
        <v>T</v>
      </c>
      <c r="P100" s="8" t="str">
        <f>'[1]EMGFIS CMED'!K9</f>
        <v>COVID-G</v>
      </c>
      <c r="Q100" s="8" t="str">
        <f>'[1]EMGFIS CMED'!L9</f>
        <v>COVID-G</v>
      </c>
      <c r="R100" s="8" t="str">
        <f>'[1]EMGFIS CMED'!M10</f>
        <v>COVID-G</v>
      </c>
      <c r="S100" s="7">
        <f>'[1]EMGFIS CMED'!N9</f>
        <v>0</v>
      </c>
      <c r="T100" s="9">
        <f>'[1]EMGFIS CMED'!O9</f>
        <v>0</v>
      </c>
      <c r="U100" s="9">
        <f>'[1]EMGFIS CMED'!P9</f>
        <v>0</v>
      </c>
      <c r="V100" s="7">
        <f>'[1]EMGFIS CMED'!Q9</f>
        <v>0</v>
      </c>
      <c r="W100" s="7">
        <f>'[1]EMGFIS CMED'!R9</f>
        <v>0</v>
      </c>
      <c r="X100" s="7">
        <f>'[1]EMGFIS CMED'!S9</f>
        <v>0</v>
      </c>
      <c r="Y100" s="7">
        <f>'[1]EMGFIS CMED'!T9</f>
        <v>0</v>
      </c>
      <c r="Z100" s="7">
        <f>'[1]EMGFIS CMED'!U9</f>
        <v>0</v>
      </c>
      <c r="AA100" s="9">
        <f>'[1]EMGFIS CMED'!V9</f>
        <v>0</v>
      </c>
      <c r="AB100" s="9">
        <f>'[1]EMGFIS CMED'!W9</f>
        <v>0</v>
      </c>
      <c r="AC100" s="7">
        <f>'[1]EMGFIS CMED'!X9</f>
        <v>0</v>
      </c>
      <c r="AD100" s="7">
        <f>'[1]EMGFIS CMED'!Y9</f>
        <v>0</v>
      </c>
      <c r="AE100" s="7">
        <f>'[1]EMGFIS CMED'!Z9</f>
        <v>0</v>
      </c>
      <c r="AF100" s="7">
        <f>'[1]EMGFIS CMED'!AA9</f>
        <v>0</v>
      </c>
      <c r="AG100" s="7">
        <f>'[1]EMGFIS CMED'!AB9</f>
        <v>0</v>
      </c>
      <c r="AH100" s="9">
        <f>'[1]EMGFIS CMED'!AC9</f>
        <v>0</v>
      </c>
      <c r="AI100" s="9">
        <f>'[1]EMGFIS CMED'!AD9</f>
        <v>0</v>
      </c>
      <c r="AJ100" s="7">
        <f>'[1]EMGFIS CMED'!AE9</f>
        <v>0</v>
      </c>
      <c r="AK100" s="7">
        <f>'[1]EMGFIS CMED'!AF9</f>
        <v>0</v>
      </c>
      <c r="AL100" s="7">
        <f>'[1]EMGFIS CMED'!AG9</f>
        <v>0</v>
      </c>
      <c r="AM100" s="7">
        <f>'[1]EMGFIS CMED'!AH9</f>
        <v>0</v>
      </c>
      <c r="AN100" s="7">
        <f>'[1]EMGFIS CMED'!AI9</f>
        <v>0</v>
      </c>
      <c r="AO100" s="9">
        <f>'[1]EMGFIS CMED'!AJ9</f>
        <v>0</v>
      </c>
      <c r="AP100" s="9">
        <f>'[1]EMGFIS CMED'!AK9</f>
        <v>0</v>
      </c>
      <c r="AQ100" s="7">
        <f>'[1]EMGFIS CMED'!AL9</f>
        <v>0</v>
      </c>
      <c r="AR100" s="7">
        <f>'[1]EMGFIS CMED'!AM9</f>
        <v>0</v>
      </c>
      <c r="AS100" s="7">
        <f>'[1]EMGFIS CMED'!AN9</f>
        <v>0</v>
      </c>
      <c r="AT100" s="71">
        <f>'[1]EMGFIS CMED'!AO9</f>
        <v>0</v>
      </c>
      <c r="AU100" s="7">
        <f>'[1]EMGFIS CMED'!AP9</f>
        <v>0</v>
      </c>
      <c r="AV100" s="9">
        <f>'[1]EMGFIS CMED'!AQ9</f>
        <v>0</v>
      </c>
      <c r="AW100" s="9">
        <f>'[1]EMGFIS CMED'!AR9</f>
        <v>0</v>
      </c>
      <c r="AX100" s="7">
        <f>'[1]EMGFIS CMED'!AS9</f>
        <v>0</v>
      </c>
      <c r="AY100" s="7">
        <f>'[1]EMGFIS CMED'!AT9</f>
        <v>0</v>
      </c>
      <c r="AZ100" s="7">
        <f>'[1]EMGFIS CMED'!AU9</f>
        <v>0</v>
      </c>
      <c r="BA100" s="72">
        <f>'[1]EMGFIS CMED'!AV9</f>
        <v>0</v>
      </c>
    </row>
    <row r="101" spans="3:53" x14ac:dyDescent="0.35">
      <c r="C101" s="20" t="s">
        <v>28</v>
      </c>
      <c r="D101" s="86" t="s">
        <v>172</v>
      </c>
      <c r="E101" s="7" t="s">
        <v>64</v>
      </c>
      <c r="F101" s="7" t="s">
        <v>63</v>
      </c>
      <c r="G101" s="15"/>
      <c r="H101" s="15"/>
      <c r="I101" s="7" t="s">
        <v>45</v>
      </c>
      <c r="J101" s="7" t="str">
        <f>'[1]EMGFIS CMED'!E11</f>
        <v>P</v>
      </c>
      <c r="K101" s="7" t="str">
        <f>'[1]EMGFIS CMED'!F10</f>
        <v>T</v>
      </c>
      <c r="L101" s="7" t="str">
        <f>'[1]EMGFIS CMED'!G10</f>
        <v>COVID-G</v>
      </c>
      <c r="M101" s="9" t="str">
        <f>'[1]EMGFIS CMED'!H10</f>
        <v>COVID-G</v>
      </c>
      <c r="N101" s="9" t="str">
        <f>'[1]EMGFIS CMED'!I10</f>
        <v>COVID-G</v>
      </c>
      <c r="O101" s="7" t="str">
        <f>'[1]EMGFIS CMED'!J10</f>
        <v>T</v>
      </c>
      <c r="P101" s="8" t="str">
        <f>'[1]EMGFIS CMED'!K11</f>
        <v>T</v>
      </c>
      <c r="Q101" s="8" t="str">
        <f>'[1]EMGFIS CMED'!L11</f>
        <v>T</v>
      </c>
      <c r="R101" s="8" t="str">
        <f>'[1]EMGFIS CMED'!M11</f>
        <v>COVID-G</v>
      </c>
      <c r="S101" s="7">
        <f>'[1]EMGFIS CMED'!N11</f>
        <v>0</v>
      </c>
      <c r="T101" s="9">
        <f>'[1]EMGFIS CMED'!O11</f>
        <v>0</v>
      </c>
      <c r="U101" s="9">
        <f>'[1]EMGFIS CMED'!P11</f>
        <v>0</v>
      </c>
      <c r="V101" s="7">
        <f>'[1]EMGFIS CMED'!Q11</f>
        <v>0</v>
      </c>
      <c r="W101" s="7">
        <f>'[1]EMGFIS CMED'!R11</f>
        <v>0</v>
      </c>
      <c r="X101" s="7">
        <f>'[1]EMGFIS CMED'!S11</f>
        <v>0</v>
      </c>
      <c r="Y101" s="7">
        <f>'[1]EMGFIS CMED'!T11</f>
        <v>0</v>
      </c>
      <c r="Z101" s="7">
        <f>'[1]EMGFIS CMED'!U11</f>
        <v>0</v>
      </c>
      <c r="AA101" s="9">
        <f>'[1]EMGFIS CMED'!V11</f>
        <v>0</v>
      </c>
      <c r="AB101" s="9">
        <f>'[1]EMGFIS CMED'!W11</f>
        <v>0</v>
      </c>
      <c r="AC101" s="7">
        <f>'[1]EMGFIS CMED'!X11</f>
        <v>0</v>
      </c>
      <c r="AD101" s="7">
        <f>'[1]EMGFIS CMED'!Y11</f>
        <v>0</v>
      </c>
      <c r="AE101" s="7">
        <f>'[1]EMGFIS CMED'!Z11</f>
        <v>0</v>
      </c>
      <c r="AF101" s="7">
        <f>'[1]EMGFIS CMED'!AA11</f>
        <v>0</v>
      </c>
      <c r="AG101" s="7">
        <f>'[1]EMGFIS CMED'!AB11</f>
        <v>0</v>
      </c>
      <c r="AH101" s="9">
        <f>'[1]EMGFIS CMED'!AC11</f>
        <v>0</v>
      </c>
      <c r="AI101" s="9">
        <f>'[1]EMGFIS CMED'!AD11</f>
        <v>0</v>
      </c>
      <c r="AJ101" s="7">
        <f>'[1]EMGFIS CMED'!AE11</f>
        <v>0</v>
      </c>
      <c r="AK101" s="7">
        <f>'[1]EMGFIS CMED'!AF11</f>
        <v>0</v>
      </c>
      <c r="AL101" s="7">
        <f>'[1]EMGFIS CMED'!AG11</f>
        <v>0</v>
      </c>
      <c r="AM101" s="7">
        <f>'[1]EMGFIS CMED'!AH11</f>
        <v>0</v>
      </c>
      <c r="AN101" s="7">
        <f>'[1]EMGFIS CMED'!AI11</f>
        <v>0</v>
      </c>
      <c r="AO101" s="9">
        <f>'[1]EMGFIS CMED'!AJ11</f>
        <v>0</v>
      </c>
      <c r="AP101" s="9">
        <f>'[1]EMGFIS CMED'!AK11</f>
        <v>0</v>
      </c>
      <c r="AQ101" s="7">
        <f>'[1]EMGFIS CMED'!AL11</f>
        <v>0</v>
      </c>
      <c r="AR101" s="7">
        <f>'[1]EMGFIS CMED'!AM11</f>
        <v>0</v>
      </c>
      <c r="AS101" s="7">
        <f>'[1]EMGFIS CMED'!AN11</f>
        <v>0</v>
      </c>
      <c r="AT101" s="71">
        <f>'[1]EMGFIS CMED'!AO11</f>
        <v>0</v>
      </c>
      <c r="AU101" s="7">
        <f>'[1]EMGFIS CMED'!AP11</f>
        <v>0</v>
      </c>
      <c r="AV101" s="9">
        <f>'[1]EMGFIS CMED'!AQ11</f>
        <v>0</v>
      </c>
      <c r="AW101" s="9">
        <f>'[1]EMGFIS CMED'!AR11</f>
        <v>0</v>
      </c>
      <c r="AX101" s="7">
        <f>'[1]EMGFIS CMED'!AS11</f>
        <v>0</v>
      </c>
      <c r="AY101" s="7">
        <f>'[1]EMGFIS CMED'!AT11</f>
        <v>0</v>
      </c>
      <c r="AZ101" s="7">
        <f>'[1]EMGFIS CMED'!AU11</f>
        <v>0</v>
      </c>
      <c r="BA101" s="72">
        <f>'[1]EMGFIS CMED'!AV11</f>
        <v>0</v>
      </c>
    </row>
    <row r="102" spans="3:53" x14ac:dyDescent="0.35">
      <c r="C102" s="20" t="s">
        <v>28</v>
      </c>
      <c r="D102" s="86" t="s">
        <v>214</v>
      </c>
      <c r="E102" s="7" t="s">
        <v>64</v>
      </c>
      <c r="F102" s="7" t="s">
        <v>63</v>
      </c>
      <c r="G102" s="15"/>
      <c r="H102" s="15"/>
      <c r="I102" s="7" t="s">
        <v>45</v>
      </c>
      <c r="J102" s="7" t="str">
        <f>'[1]EMGFIS CMED'!E13</f>
        <v>T</v>
      </c>
      <c r="K102" s="7" t="str">
        <f>'[1]EMGFIS CMED'!F11</f>
        <v>COVID-G</v>
      </c>
      <c r="L102" s="7" t="str">
        <f>'[1]EMGFIS CMED'!G11</f>
        <v>COVID-G</v>
      </c>
      <c r="M102" s="9" t="str">
        <f>'[1]EMGFIS CMED'!H11</f>
        <v>COVID-G</v>
      </c>
      <c r="N102" s="9" t="str">
        <f>'[1]EMGFIS CMED'!I11</f>
        <v>COVID-G</v>
      </c>
      <c r="O102" s="7" t="str">
        <f>'[1]EMGFIS CMED'!J11</f>
        <v>T</v>
      </c>
      <c r="P102" s="8" t="str">
        <f>'[1]EMGFIS CMED'!K13</f>
        <v>T</v>
      </c>
      <c r="Q102" s="8" t="str">
        <f>'[1]EMGFIS CMED'!L13</f>
        <v>T</v>
      </c>
      <c r="R102" s="8" t="str">
        <f>'[1]EMGFIS CMED'!M12</f>
        <v>CM</v>
      </c>
      <c r="S102" s="7">
        <f>'[1]EMGFIS CMED'!N13</f>
        <v>0</v>
      </c>
      <c r="T102" s="9">
        <f>'[1]EMGFIS CMED'!O13</f>
        <v>0</v>
      </c>
      <c r="U102" s="9">
        <f>'[1]EMGFIS CMED'!P13</f>
        <v>0</v>
      </c>
      <c r="V102" s="7">
        <f>'[1]EMGFIS CMED'!Q13</f>
        <v>0</v>
      </c>
      <c r="W102" s="7">
        <f>'[1]EMGFIS CMED'!R13</f>
        <v>0</v>
      </c>
      <c r="X102" s="7">
        <f>'[1]EMGFIS CMED'!S13</f>
        <v>0</v>
      </c>
      <c r="Y102" s="7">
        <f>'[1]EMGFIS CMED'!T13</f>
        <v>0</v>
      </c>
      <c r="Z102" s="7">
        <f>'[1]EMGFIS CMED'!U13</f>
        <v>0</v>
      </c>
      <c r="AA102" s="9">
        <f>'[1]EMGFIS CMED'!V13</f>
        <v>0</v>
      </c>
      <c r="AB102" s="9">
        <f>'[1]EMGFIS CMED'!W13</f>
        <v>0</v>
      </c>
      <c r="AC102" s="7">
        <f>'[1]EMGFIS CMED'!X13</f>
        <v>0</v>
      </c>
      <c r="AD102" s="7">
        <f>'[1]EMGFIS CMED'!Y13</f>
        <v>0</v>
      </c>
      <c r="AE102" s="7">
        <f>'[1]EMGFIS CMED'!Z13</f>
        <v>0</v>
      </c>
      <c r="AF102" s="7">
        <f>'[1]EMGFIS CMED'!AA13</f>
        <v>0</v>
      </c>
      <c r="AG102" s="7">
        <f>'[1]EMGFIS CMED'!AB13</f>
        <v>0</v>
      </c>
      <c r="AH102" s="9">
        <f>'[1]EMGFIS CMED'!AC13</f>
        <v>0</v>
      </c>
      <c r="AI102" s="9">
        <f>'[1]EMGFIS CMED'!AD13</f>
        <v>0</v>
      </c>
      <c r="AJ102" s="7">
        <f>'[1]EMGFIS CMED'!AE13</f>
        <v>0</v>
      </c>
      <c r="AK102" s="7">
        <f>'[1]EMGFIS CMED'!AF13</f>
        <v>0</v>
      </c>
      <c r="AL102" s="7">
        <f>'[1]EMGFIS CMED'!AG13</f>
        <v>0</v>
      </c>
      <c r="AM102" s="7">
        <f>'[1]EMGFIS CMED'!AH13</f>
        <v>0</v>
      </c>
      <c r="AN102" s="7">
        <f>'[1]EMGFIS CMED'!AI13</f>
        <v>0</v>
      </c>
      <c r="AO102" s="9">
        <f>'[1]EMGFIS CMED'!AJ13</f>
        <v>0</v>
      </c>
      <c r="AP102" s="9">
        <f>'[1]EMGFIS CMED'!AK13</f>
        <v>0</v>
      </c>
      <c r="AQ102" s="7">
        <f>'[1]EMGFIS CMED'!AL13</f>
        <v>0</v>
      </c>
      <c r="AR102" s="7">
        <f>'[1]EMGFIS CMED'!AM13</f>
        <v>0</v>
      </c>
      <c r="AS102" s="7">
        <f>'[1]EMGFIS CMED'!AN13</f>
        <v>0</v>
      </c>
      <c r="AT102" s="71">
        <f>'[1]EMGFIS CMED'!AO13</f>
        <v>0</v>
      </c>
      <c r="AU102" s="7">
        <f>'[1]EMGFIS CMED'!AP13</f>
        <v>0</v>
      </c>
      <c r="AV102" s="9">
        <f>'[1]EMGFIS CMED'!AQ13</f>
        <v>0</v>
      </c>
      <c r="AW102" s="9">
        <f>'[1]EMGFIS CMED'!AR13</f>
        <v>0</v>
      </c>
      <c r="AX102" s="7">
        <f>'[1]EMGFIS CMED'!AS13</f>
        <v>0</v>
      </c>
      <c r="AY102" s="7">
        <f>'[1]EMGFIS CMED'!AT13</f>
        <v>0</v>
      </c>
      <c r="AZ102" s="7">
        <f>'[1]EMGFIS CMED'!AU13</f>
        <v>0</v>
      </c>
      <c r="BA102" s="72">
        <f>'[1]EMGFIS CMED'!AV13</f>
        <v>0</v>
      </c>
    </row>
    <row r="103" spans="3:53" x14ac:dyDescent="0.35">
      <c r="C103" s="20" t="s">
        <v>28</v>
      </c>
      <c r="D103" s="86" t="s">
        <v>215</v>
      </c>
      <c r="E103" s="7" t="s">
        <v>64</v>
      </c>
      <c r="F103" s="7" t="s">
        <v>63</v>
      </c>
      <c r="G103" s="15"/>
      <c r="H103" s="15"/>
      <c r="I103" s="7" t="s">
        <v>45</v>
      </c>
      <c r="J103" s="7" t="str">
        <f>'[1]EMGFIS CMED'!E12</f>
        <v>CM</v>
      </c>
      <c r="K103" s="7" t="str">
        <f>'[1]EMGFIS CMED'!F12</f>
        <v>CM</v>
      </c>
      <c r="L103" s="7" t="str">
        <f>'[1]EMGFIS CMED'!G12</f>
        <v>CM</v>
      </c>
      <c r="M103" s="9" t="str">
        <f>'[1]EMGFIS CMED'!H12</f>
        <v>CM</v>
      </c>
      <c r="N103" s="9" t="str">
        <f>'[1]EMGFIS CMED'!I12</f>
        <v>CM</v>
      </c>
      <c r="O103" s="7" t="str">
        <f>'[1]EMGFIS CMED'!J12</f>
        <v>CM</v>
      </c>
      <c r="P103" s="8" t="str">
        <f>'[1]EMGFIS CMED'!K12</f>
        <v>CM</v>
      </c>
      <c r="Q103" s="8" t="str">
        <f>'[1]EMGFIS CMED'!L12</f>
        <v>CM</v>
      </c>
      <c r="R103" s="8" t="str">
        <f>'[1]EMGFIS CMED'!M13</f>
        <v>T</v>
      </c>
      <c r="S103" s="7" t="str">
        <f>'[1]EMGFIS CMED'!N12</f>
        <v>CM</v>
      </c>
      <c r="T103" s="9" t="str">
        <f>'[1]EMGFIS CMED'!O12</f>
        <v>CM</v>
      </c>
      <c r="U103" s="9" t="str">
        <f>'[1]EMGFIS CMED'!P12</f>
        <v>CM</v>
      </c>
      <c r="V103" s="7" t="str">
        <f>'[1]EMGFIS CMED'!Q12</f>
        <v>CM</v>
      </c>
      <c r="W103" s="7" t="str">
        <f>'[1]EMGFIS CMED'!R12</f>
        <v>CM</v>
      </c>
      <c r="X103" s="7" t="str">
        <f>'[1]EMGFIS CMED'!S12</f>
        <v>CM</v>
      </c>
      <c r="Y103" s="7" t="str">
        <f>'[1]EMGFIS CMED'!T12</f>
        <v>CM</v>
      </c>
      <c r="Z103" s="7" t="str">
        <f>'[1]EMGFIS CMED'!U12</f>
        <v>CM</v>
      </c>
      <c r="AA103" s="9">
        <f>'[1]EMGFIS CMED'!V12</f>
        <v>0</v>
      </c>
      <c r="AB103" s="9">
        <f>'[1]EMGFIS CMED'!W12</f>
        <v>0</v>
      </c>
      <c r="AC103" s="7">
        <f>'[1]EMGFIS CMED'!X12</f>
        <v>0</v>
      </c>
      <c r="AD103" s="7">
        <f>'[1]EMGFIS CMED'!Y12</f>
        <v>0</v>
      </c>
      <c r="AE103" s="7">
        <f>'[1]EMGFIS CMED'!Z12</f>
        <v>0</v>
      </c>
      <c r="AF103" s="7">
        <f>'[1]EMGFIS CMED'!AA12</f>
        <v>0</v>
      </c>
      <c r="AG103" s="7">
        <f>'[1]EMGFIS CMED'!AB12</f>
        <v>0</v>
      </c>
      <c r="AH103" s="9">
        <f>'[1]EMGFIS CMED'!AC12</f>
        <v>0</v>
      </c>
      <c r="AI103" s="9">
        <f>'[1]EMGFIS CMED'!AD12</f>
        <v>0</v>
      </c>
      <c r="AJ103" s="7">
        <f>'[1]EMGFIS CMED'!AE12</f>
        <v>0</v>
      </c>
      <c r="AK103" s="7">
        <f>'[1]EMGFIS CMED'!AF12</f>
        <v>0</v>
      </c>
      <c r="AL103" s="7">
        <f>'[1]EMGFIS CMED'!AG12</f>
        <v>0</v>
      </c>
      <c r="AM103" s="7">
        <f>'[1]EMGFIS CMED'!AH12</f>
        <v>0</v>
      </c>
      <c r="AN103" s="7">
        <f>'[1]EMGFIS CMED'!AI12</f>
        <v>0</v>
      </c>
      <c r="AO103" s="9">
        <f>'[1]EMGFIS CMED'!AJ12</f>
        <v>0</v>
      </c>
      <c r="AP103" s="9">
        <f>'[1]EMGFIS CMED'!AK12</f>
        <v>0</v>
      </c>
      <c r="AQ103" s="7">
        <f>'[1]EMGFIS CMED'!AL12</f>
        <v>0</v>
      </c>
      <c r="AR103" s="7">
        <f>'[1]EMGFIS CMED'!AM12</f>
        <v>0</v>
      </c>
      <c r="AS103" s="7">
        <f>'[1]EMGFIS CMED'!AN12</f>
        <v>0</v>
      </c>
      <c r="AT103" s="71">
        <f>'[1]EMGFIS CMED'!AO12</f>
        <v>0</v>
      </c>
      <c r="AU103" s="7">
        <f>'[1]EMGFIS CMED'!AP12</f>
        <v>0</v>
      </c>
      <c r="AV103" s="9">
        <f>'[1]EMGFIS CMED'!AQ12</f>
        <v>0</v>
      </c>
      <c r="AW103" s="9">
        <f>'[1]EMGFIS CMED'!AR12</f>
        <v>0</v>
      </c>
      <c r="AX103" s="7">
        <f>'[1]EMGFIS CMED'!AS12</f>
        <v>0</v>
      </c>
      <c r="AY103" s="7">
        <f>'[1]EMGFIS CMED'!AT12</f>
        <v>0</v>
      </c>
      <c r="AZ103" s="7">
        <f>'[1]EMGFIS CMED'!AU12</f>
        <v>0</v>
      </c>
      <c r="BA103" s="72">
        <f>'[1]EMGFIS CMED'!AV12</f>
        <v>0</v>
      </c>
    </row>
    <row r="104" spans="3:53" x14ac:dyDescent="0.35">
      <c r="C104" s="20" t="s">
        <v>27</v>
      </c>
      <c r="D104" s="13" t="s">
        <v>216</v>
      </c>
      <c r="E104" s="13" t="s">
        <v>64</v>
      </c>
      <c r="F104" s="13" t="s">
        <v>63</v>
      </c>
      <c r="G104" s="16"/>
      <c r="H104" s="16"/>
      <c r="I104" s="7" t="s">
        <v>45</v>
      </c>
      <c r="J104" s="7" t="str">
        <f>'[1]EMGFIS CMED'!E10</f>
        <v>T</v>
      </c>
      <c r="K104" s="7" t="str">
        <f>'[1]EMGFIS CMED'!F13</f>
        <v>T</v>
      </c>
      <c r="L104" s="7" t="str">
        <f>'[1]EMGFIS CMED'!G13</f>
        <v>T</v>
      </c>
      <c r="M104" s="9" t="str">
        <f>'[1]EMGFIS CMED'!H13</f>
        <v>COVID-G</v>
      </c>
      <c r="N104" s="9" t="str">
        <f>'[1]EMGFIS CMED'!I13</f>
        <v>COVID-G</v>
      </c>
      <c r="O104" s="7" t="str">
        <f>'[1]EMGFIS CMED'!J13</f>
        <v>T</v>
      </c>
      <c r="P104" s="8" t="str">
        <f>'[1]EMGFIS CMED'!K10</f>
        <v>T</v>
      </c>
      <c r="Q104" s="8" t="str">
        <f>'[1]EMGFIS CMED'!L10</f>
        <v>COVID-E</v>
      </c>
      <c r="R104" s="8" t="str">
        <f>'[1]EMGFIS CMED'!M14</f>
        <v>COVID-G</v>
      </c>
      <c r="S104" s="7">
        <f>'[1]EMGFIS CMED'!N10</f>
        <v>0</v>
      </c>
      <c r="T104" s="9">
        <f>'[1]EMGFIS CMED'!O10</f>
        <v>0</v>
      </c>
      <c r="U104" s="9">
        <f>'[1]EMGFIS CMED'!P10</f>
        <v>0</v>
      </c>
      <c r="V104" s="7">
        <f>'[1]EMGFIS CMED'!Q10</f>
        <v>0</v>
      </c>
      <c r="W104" s="7">
        <f>'[1]EMGFIS CMED'!R10</f>
        <v>0</v>
      </c>
      <c r="X104" s="7">
        <f>'[1]EMGFIS CMED'!S10</f>
        <v>0</v>
      </c>
      <c r="Y104" s="7">
        <f>'[1]EMGFIS CMED'!T10</f>
        <v>0</v>
      </c>
      <c r="Z104" s="7">
        <f>'[1]EMGFIS CMED'!U10</f>
        <v>0</v>
      </c>
      <c r="AA104" s="9">
        <f>'[1]EMGFIS CMED'!V10</f>
        <v>0</v>
      </c>
      <c r="AB104" s="9">
        <f>'[1]EMGFIS CMED'!W10</f>
        <v>0</v>
      </c>
      <c r="AC104" s="7">
        <f>'[1]EMGFIS CMED'!X10</f>
        <v>0</v>
      </c>
      <c r="AD104" s="7">
        <f>'[1]EMGFIS CMED'!Y10</f>
        <v>0</v>
      </c>
      <c r="AE104" s="7">
        <f>'[1]EMGFIS CMED'!Z10</f>
        <v>0</v>
      </c>
      <c r="AF104" s="7">
        <f>'[1]EMGFIS CMED'!AA10</f>
        <v>0</v>
      </c>
      <c r="AG104" s="7">
        <f>'[1]EMGFIS CMED'!AB10</f>
        <v>0</v>
      </c>
      <c r="AH104" s="9">
        <f>'[1]EMGFIS CMED'!AC10</f>
        <v>0</v>
      </c>
      <c r="AI104" s="9">
        <f>'[1]EMGFIS CMED'!AD10</f>
        <v>0</v>
      </c>
      <c r="AJ104" s="7">
        <f>'[1]EMGFIS CMED'!AE10</f>
        <v>0</v>
      </c>
      <c r="AK104" s="7">
        <f>'[1]EMGFIS CMED'!AF10</f>
        <v>0</v>
      </c>
      <c r="AL104" s="7">
        <f>'[1]EMGFIS CMED'!AG10</f>
        <v>0</v>
      </c>
      <c r="AM104" s="7">
        <f>'[1]EMGFIS CMED'!AH10</f>
        <v>0</v>
      </c>
      <c r="AN104" s="7">
        <f>'[1]EMGFIS CMED'!AI10</f>
        <v>0</v>
      </c>
      <c r="AO104" s="9">
        <f>'[1]EMGFIS CMED'!AJ10</f>
        <v>0</v>
      </c>
      <c r="AP104" s="9">
        <f>'[1]EMGFIS CMED'!AK10</f>
        <v>0</v>
      </c>
      <c r="AQ104" s="7">
        <f>'[1]EMGFIS CMED'!AL10</f>
        <v>0</v>
      </c>
      <c r="AR104" s="7">
        <f>'[1]EMGFIS CMED'!AM10</f>
        <v>0</v>
      </c>
      <c r="AS104" s="7">
        <f>'[1]EMGFIS CMED'!AN10</f>
        <v>0</v>
      </c>
      <c r="AT104" s="71">
        <f>'[1]EMGFIS CMED'!AO10</f>
        <v>0</v>
      </c>
      <c r="AU104" s="7">
        <f>'[1]EMGFIS CMED'!AP10</f>
        <v>0</v>
      </c>
      <c r="AV104" s="9">
        <f>'[1]EMGFIS CMED'!AQ10</f>
        <v>0</v>
      </c>
      <c r="AW104" s="9">
        <f>'[1]EMGFIS CMED'!AR10</f>
        <v>0</v>
      </c>
      <c r="AX104" s="7">
        <f>'[1]EMGFIS CMED'!AS10</f>
        <v>0</v>
      </c>
      <c r="AY104" s="7">
        <f>'[1]EMGFIS CMED'!AT10</f>
        <v>0</v>
      </c>
      <c r="AZ104" s="7">
        <f>'[1]EMGFIS CMED'!AU10</f>
        <v>0</v>
      </c>
      <c r="BA104" s="72">
        <f>'[1]EMGFIS CMED'!AV10</f>
        <v>0</v>
      </c>
    </row>
    <row r="105" spans="3:53" x14ac:dyDescent="0.35">
      <c r="C105" s="20" t="s">
        <v>29</v>
      </c>
      <c r="D105" s="13" t="s">
        <v>151</v>
      </c>
      <c r="E105" s="13" t="s">
        <v>52</v>
      </c>
      <c r="F105" s="13" t="s">
        <v>32</v>
      </c>
      <c r="G105" s="16"/>
      <c r="H105" s="16"/>
      <c r="I105" s="66" t="s">
        <v>57</v>
      </c>
      <c r="J105" s="67" t="s">
        <v>284</v>
      </c>
      <c r="R105" s="66"/>
      <c r="AT105" s="73"/>
      <c r="AU105" s="74"/>
      <c r="AV105" s="74"/>
      <c r="AW105" s="74"/>
      <c r="AX105" s="74"/>
      <c r="AY105" s="74"/>
      <c r="AZ105" s="74"/>
      <c r="BA105" s="74"/>
    </row>
    <row r="106" spans="3:53" x14ac:dyDescent="0.35">
      <c r="C106" s="20" t="s">
        <v>29</v>
      </c>
      <c r="D106" s="13" t="s">
        <v>188</v>
      </c>
      <c r="E106" s="13" t="s">
        <v>52</v>
      </c>
      <c r="F106" s="13" t="s">
        <v>32</v>
      </c>
      <c r="G106" s="16"/>
      <c r="H106" s="16"/>
      <c r="I106" s="7" t="s">
        <v>20</v>
      </c>
      <c r="J106" s="67" t="s">
        <v>284</v>
      </c>
      <c r="R106" s="66"/>
      <c r="AT106" s="73"/>
      <c r="AU106" s="74"/>
      <c r="AV106" s="74"/>
      <c r="AW106" s="74"/>
      <c r="AX106" s="74"/>
      <c r="AY106" s="74"/>
      <c r="AZ106" s="74"/>
      <c r="BA106" s="74"/>
    </row>
    <row r="107" spans="3:53" x14ac:dyDescent="0.35">
      <c r="C107" s="20" t="s">
        <v>29</v>
      </c>
      <c r="D107" s="13" t="s">
        <v>217</v>
      </c>
      <c r="E107" s="13" t="s">
        <v>52</v>
      </c>
      <c r="F107" s="13" t="s">
        <v>32</v>
      </c>
      <c r="G107" s="16"/>
      <c r="H107" s="16"/>
      <c r="I107" s="7" t="s">
        <v>20</v>
      </c>
      <c r="J107" s="68" t="s">
        <v>284</v>
      </c>
      <c r="R107" s="69"/>
      <c r="AT107" s="73"/>
      <c r="AU107" s="74"/>
      <c r="AV107" s="74"/>
      <c r="AW107" s="74"/>
      <c r="AX107" s="74"/>
      <c r="AY107" s="74"/>
      <c r="AZ107" s="74"/>
      <c r="BA107" s="74"/>
    </row>
    <row r="108" spans="3:53" x14ac:dyDescent="0.35">
      <c r="C108" s="20" t="s">
        <v>29</v>
      </c>
      <c r="D108" s="13" t="s">
        <v>218</v>
      </c>
      <c r="E108" s="13" t="s">
        <v>52</v>
      </c>
      <c r="F108" s="13" t="s">
        <v>32</v>
      </c>
      <c r="G108" s="16"/>
      <c r="H108" s="16"/>
      <c r="I108" s="7" t="s">
        <v>20</v>
      </c>
      <c r="J108" s="68" t="s">
        <v>284</v>
      </c>
      <c r="R108" s="69"/>
      <c r="AT108" s="73"/>
      <c r="AU108" s="74"/>
      <c r="AV108" s="74"/>
      <c r="AW108" s="74"/>
      <c r="AX108" s="74"/>
      <c r="AY108" s="74"/>
      <c r="AZ108" s="74"/>
      <c r="BA108" s="74"/>
    </row>
    <row r="109" spans="3:53" x14ac:dyDescent="0.35">
      <c r="C109" s="20" t="s">
        <v>29</v>
      </c>
      <c r="D109" s="13" t="s">
        <v>219</v>
      </c>
      <c r="E109" s="13" t="s">
        <v>52</v>
      </c>
      <c r="F109" s="13" t="s">
        <v>32</v>
      </c>
      <c r="G109" s="16"/>
      <c r="H109" s="16"/>
      <c r="I109" s="7" t="s">
        <v>20</v>
      </c>
      <c r="J109" s="68" t="s">
        <v>285</v>
      </c>
      <c r="R109" s="69"/>
      <c r="AT109" s="73"/>
      <c r="AU109" s="74"/>
      <c r="AV109" s="74"/>
      <c r="AW109" s="74"/>
      <c r="AX109" s="74"/>
      <c r="AY109" s="74"/>
      <c r="AZ109" s="74"/>
      <c r="BA109" s="74"/>
    </row>
    <row r="110" spans="3:53" x14ac:dyDescent="0.35">
      <c r="C110" s="20" t="s">
        <v>29</v>
      </c>
      <c r="D110" s="13" t="s">
        <v>221</v>
      </c>
      <c r="E110" s="13" t="s">
        <v>52</v>
      </c>
      <c r="F110" s="13" t="s">
        <v>32</v>
      </c>
      <c r="G110" s="16"/>
      <c r="H110" s="16"/>
      <c r="I110" s="7" t="s">
        <v>20</v>
      </c>
      <c r="J110" s="68" t="s">
        <v>285</v>
      </c>
      <c r="R110" s="69"/>
      <c r="AT110" s="73"/>
      <c r="AU110" s="74"/>
      <c r="AV110" s="74"/>
      <c r="AW110" s="74"/>
      <c r="AX110" s="74"/>
      <c r="AY110" s="74"/>
      <c r="AZ110" s="74"/>
      <c r="BA110" s="74"/>
    </row>
    <row r="111" spans="3:53" x14ac:dyDescent="0.35">
      <c r="C111" s="20" t="s">
        <v>27</v>
      </c>
      <c r="D111" s="13" t="s">
        <v>220</v>
      </c>
      <c r="E111" s="13" t="s">
        <v>52</v>
      </c>
      <c r="F111" s="13" t="s">
        <v>32</v>
      </c>
      <c r="G111" s="16"/>
      <c r="H111" s="16"/>
      <c r="I111" s="7" t="s">
        <v>20</v>
      </c>
      <c r="J111" s="68" t="s">
        <v>286</v>
      </c>
      <c r="R111" s="69"/>
      <c r="AT111" s="73"/>
      <c r="AU111" s="74"/>
      <c r="AV111" s="74"/>
      <c r="AW111" s="74"/>
      <c r="AX111" s="74"/>
      <c r="AY111" s="74"/>
      <c r="AZ111" s="74"/>
      <c r="BA111" s="74"/>
    </row>
    <row r="112" spans="3:53" x14ac:dyDescent="0.35">
      <c r="C112" s="20" t="s">
        <v>29</v>
      </c>
      <c r="D112" s="13" t="s">
        <v>222</v>
      </c>
      <c r="E112" s="13" t="s">
        <v>52</v>
      </c>
      <c r="F112" s="13" t="s">
        <v>32</v>
      </c>
      <c r="G112" s="16"/>
      <c r="H112" s="16"/>
      <c r="I112" s="7" t="s">
        <v>20</v>
      </c>
      <c r="J112" s="68" t="s">
        <v>286</v>
      </c>
      <c r="R112" s="69"/>
      <c r="AT112" s="73"/>
      <c r="AU112" s="74"/>
      <c r="AV112" s="74"/>
      <c r="AW112" s="74"/>
      <c r="AX112" s="74"/>
      <c r="AY112" s="74"/>
      <c r="AZ112" s="74"/>
      <c r="BA112" s="74"/>
    </row>
    <row r="113" spans="3:53" x14ac:dyDescent="0.35">
      <c r="C113" s="20" t="s">
        <v>29</v>
      </c>
      <c r="D113" s="10" t="s">
        <v>224</v>
      </c>
      <c r="E113" s="13" t="s">
        <v>52</v>
      </c>
      <c r="F113" s="13" t="s">
        <v>32</v>
      </c>
      <c r="G113" s="16"/>
      <c r="H113" s="16"/>
      <c r="I113" s="7" t="s">
        <v>53</v>
      </c>
      <c r="J113" s="68" t="s">
        <v>284</v>
      </c>
      <c r="R113" s="69"/>
      <c r="AT113" s="73"/>
      <c r="AU113" s="74"/>
      <c r="AV113" s="74"/>
      <c r="AW113" s="74"/>
      <c r="AX113" s="74"/>
      <c r="AY113" s="74"/>
      <c r="AZ113" s="74"/>
      <c r="BA113" s="74"/>
    </row>
    <row r="114" spans="3:53" x14ac:dyDescent="0.35">
      <c r="C114" s="20" t="s">
        <v>29</v>
      </c>
      <c r="D114" s="13" t="s">
        <v>223</v>
      </c>
      <c r="E114" s="13" t="s">
        <v>52</v>
      </c>
      <c r="F114" s="13" t="s">
        <v>32</v>
      </c>
      <c r="G114" s="16"/>
      <c r="H114" s="16"/>
      <c r="I114" s="7" t="s">
        <v>20</v>
      </c>
      <c r="J114" s="68" t="s">
        <v>286</v>
      </c>
      <c r="R114" s="69"/>
      <c r="AT114" s="73"/>
      <c r="AU114" s="74"/>
      <c r="AV114" s="74"/>
      <c r="AW114" s="74"/>
      <c r="AX114" s="74"/>
      <c r="AY114" s="74"/>
      <c r="AZ114" s="74"/>
      <c r="BA114" s="74"/>
    </row>
    <row r="115" spans="3:53" x14ac:dyDescent="0.35">
      <c r="C115" s="20" t="s">
        <v>29</v>
      </c>
      <c r="D115" s="13" t="s">
        <v>225</v>
      </c>
      <c r="E115" s="13" t="s">
        <v>52</v>
      </c>
      <c r="F115" s="13" t="s">
        <v>32</v>
      </c>
      <c r="G115" s="16"/>
      <c r="H115" s="16"/>
      <c r="I115" s="7" t="s">
        <v>20</v>
      </c>
      <c r="J115" s="68" t="s">
        <v>285</v>
      </c>
      <c r="R115" s="69"/>
      <c r="AT115" s="73"/>
      <c r="AU115" s="74"/>
      <c r="AV115" s="74"/>
      <c r="AW115" s="74"/>
      <c r="AX115" s="74"/>
      <c r="AY115" s="74"/>
      <c r="AZ115" s="74"/>
      <c r="BA115" s="74"/>
    </row>
    <row r="116" spans="3:53" x14ac:dyDescent="0.35">
      <c r="C116" s="20" t="s">
        <v>27</v>
      </c>
      <c r="D116" s="13" t="s">
        <v>226</v>
      </c>
      <c r="E116" s="13" t="s">
        <v>52</v>
      </c>
      <c r="F116" s="13" t="s">
        <v>32</v>
      </c>
      <c r="G116" s="16"/>
      <c r="H116" s="16"/>
      <c r="I116" s="7" t="s">
        <v>53</v>
      </c>
      <c r="J116" s="68" t="s">
        <v>286</v>
      </c>
      <c r="R116" s="69"/>
      <c r="AT116" s="73"/>
      <c r="AU116" s="74"/>
      <c r="AV116" s="74"/>
      <c r="AW116" s="74"/>
      <c r="AX116" s="74"/>
      <c r="AY116" s="74"/>
      <c r="AZ116" s="74"/>
      <c r="BA116" s="74"/>
    </row>
    <row r="117" spans="3:53" x14ac:dyDescent="0.35">
      <c r="C117" s="20" t="s">
        <v>29</v>
      </c>
      <c r="D117" s="13" t="s">
        <v>172</v>
      </c>
      <c r="E117" s="13" t="s">
        <v>52</v>
      </c>
      <c r="F117" s="13" t="s">
        <v>32</v>
      </c>
      <c r="G117" s="16"/>
      <c r="H117" s="16"/>
      <c r="I117" s="7" t="s">
        <v>20</v>
      </c>
      <c r="J117" s="68" t="s">
        <v>284</v>
      </c>
      <c r="R117" s="69"/>
      <c r="AT117" s="73"/>
      <c r="AU117" s="74"/>
      <c r="AV117" s="74"/>
      <c r="AW117" s="74"/>
      <c r="AX117" s="74"/>
      <c r="AY117" s="74"/>
      <c r="AZ117" s="74"/>
      <c r="BA117" s="74"/>
    </row>
    <row r="118" spans="3:53" x14ac:dyDescent="0.35">
      <c r="C118" s="20" t="s">
        <v>23</v>
      </c>
      <c r="D118" s="13" t="s">
        <v>227</v>
      </c>
      <c r="E118" s="13" t="s">
        <v>52</v>
      </c>
      <c r="F118" s="13" t="s">
        <v>32</v>
      </c>
      <c r="G118" s="16"/>
      <c r="H118" s="16"/>
      <c r="I118" s="7" t="s">
        <v>58</v>
      </c>
      <c r="J118" s="68" t="s">
        <v>284</v>
      </c>
      <c r="R118" s="69"/>
      <c r="AT118" s="73"/>
      <c r="AU118" s="74"/>
      <c r="AV118" s="74"/>
      <c r="AW118" s="74"/>
      <c r="AX118" s="74"/>
      <c r="AY118" s="74"/>
      <c r="AZ118" s="74"/>
      <c r="BA118" s="74"/>
    </row>
    <row r="119" spans="3:53" x14ac:dyDescent="0.35">
      <c r="C119" s="20" t="s">
        <v>38</v>
      </c>
      <c r="D119" s="13" t="s">
        <v>228</v>
      </c>
      <c r="E119" s="13" t="s">
        <v>52</v>
      </c>
      <c r="F119" s="13" t="s">
        <v>32</v>
      </c>
      <c r="G119" s="16"/>
      <c r="H119" s="16"/>
      <c r="I119" s="7" t="s">
        <v>53</v>
      </c>
      <c r="J119" s="68" t="s">
        <v>284</v>
      </c>
      <c r="R119" s="69"/>
      <c r="AT119" s="73"/>
      <c r="AU119" s="74"/>
      <c r="AV119" s="74"/>
      <c r="AW119" s="74"/>
      <c r="AX119" s="74"/>
      <c r="AY119" s="74"/>
      <c r="AZ119" s="74"/>
      <c r="BA119" s="74"/>
    </row>
    <row r="120" spans="3:53" x14ac:dyDescent="0.35">
      <c r="C120" s="20" t="s">
        <v>29</v>
      </c>
      <c r="D120" s="13" t="s">
        <v>229</v>
      </c>
      <c r="E120" s="13" t="s">
        <v>52</v>
      </c>
      <c r="F120" s="13" t="s">
        <v>32</v>
      </c>
      <c r="G120" s="16"/>
      <c r="H120" s="16"/>
      <c r="I120" s="7" t="s">
        <v>20</v>
      </c>
      <c r="J120" s="68" t="s">
        <v>285</v>
      </c>
      <c r="R120" s="69"/>
      <c r="AT120" s="73"/>
      <c r="AU120" s="74"/>
      <c r="AV120" s="74"/>
      <c r="AW120" s="74"/>
      <c r="AX120" s="74"/>
      <c r="AY120" s="74"/>
      <c r="AZ120" s="74"/>
      <c r="BA120" s="74"/>
    </row>
    <row r="121" spans="3:53" x14ac:dyDescent="0.35">
      <c r="C121" s="20" t="s">
        <v>29</v>
      </c>
      <c r="D121" s="13" t="s">
        <v>162</v>
      </c>
      <c r="E121" s="13" t="s">
        <v>52</v>
      </c>
      <c r="F121" s="13" t="s">
        <v>32</v>
      </c>
      <c r="G121" s="16"/>
      <c r="H121" s="16"/>
      <c r="I121" s="7" t="s">
        <v>20</v>
      </c>
      <c r="J121" s="68" t="s">
        <v>285</v>
      </c>
      <c r="R121" s="69"/>
      <c r="AT121" s="73"/>
      <c r="AU121" s="74"/>
      <c r="AV121" s="74"/>
      <c r="AW121" s="74"/>
      <c r="AX121" s="74"/>
      <c r="AY121" s="74"/>
      <c r="AZ121" s="74"/>
      <c r="BA121" s="74"/>
    </row>
    <row r="122" spans="3:53" x14ac:dyDescent="0.35">
      <c r="C122" s="20" t="s">
        <v>28</v>
      </c>
      <c r="D122" s="13" t="s">
        <v>230</v>
      </c>
      <c r="E122" s="13" t="s">
        <v>52</v>
      </c>
      <c r="F122" s="13" t="s">
        <v>32</v>
      </c>
      <c r="G122" s="16"/>
      <c r="H122" s="16"/>
      <c r="I122" s="7" t="s">
        <v>20</v>
      </c>
      <c r="J122" s="68" t="s">
        <v>285</v>
      </c>
      <c r="R122" s="69"/>
      <c r="AT122" s="73"/>
      <c r="AU122" s="74"/>
      <c r="AV122" s="74"/>
      <c r="AW122" s="74"/>
      <c r="AX122" s="74"/>
      <c r="AY122" s="74"/>
      <c r="AZ122" s="74"/>
      <c r="BA122" s="74"/>
    </row>
    <row r="123" spans="3:53" x14ac:dyDescent="0.35">
      <c r="C123" s="20" t="s">
        <v>29</v>
      </c>
      <c r="D123" s="13" t="s">
        <v>188</v>
      </c>
      <c r="E123" s="13" t="s">
        <v>52</v>
      </c>
      <c r="F123" s="13" t="s">
        <v>32</v>
      </c>
      <c r="G123" s="16"/>
      <c r="H123" s="16"/>
      <c r="I123" s="7" t="s">
        <v>20</v>
      </c>
      <c r="J123" s="68" t="s">
        <v>285</v>
      </c>
      <c r="R123" s="69"/>
      <c r="AT123" s="73"/>
      <c r="AU123" s="74"/>
      <c r="AV123" s="74"/>
      <c r="AW123" s="74"/>
      <c r="AX123" s="74"/>
      <c r="AY123" s="74"/>
      <c r="AZ123" s="74"/>
      <c r="BA123" s="74"/>
    </row>
    <row r="124" spans="3:53" x14ac:dyDescent="0.35">
      <c r="C124" s="20" t="s">
        <v>29</v>
      </c>
      <c r="D124" s="13" t="s">
        <v>231</v>
      </c>
      <c r="E124" s="13" t="s">
        <v>52</v>
      </c>
      <c r="F124" s="13" t="s">
        <v>32</v>
      </c>
      <c r="G124" s="16"/>
      <c r="H124" s="16"/>
      <c r="I124" s="7" t="s">
        <v>20</v>
      </c>
      <c r="J124" s="68" t="s">
        <v>284</v>
      </c>
      <c r="R124" s="69"/>
      <c r="AT124" s="73"/>
      <c r="AU124" s="74"/>
      <c r="AV124" s="74"/>
      <c r="AW124" s="74"/>
      <c r="AX124" s="74"/>
      <c r="AY124" s="74"/>
      <c r="AZ124" s="74"/>
      <c r="BA124" s="74"/>
    </row>
    <row r="125" spans="3:53" x14ac:dyDescent="0.35">
      <c r="C125" s="20" t="s">
        <v>29</v>
      </c>
      <c r="D125" s="13" t="s">
        <v>151</v>
      </c>
      <c r="E125" s="13" t="s">
        <v>52</v>
      </c>
      <c r="F125" s="13" t="s">
        <v>32</v>
      </c>
      <c r="G125" s="16"/>
      <c r="H125" s="16"/>
      <c r="I125" s="7" t="s">
        <v>53</v>
      </c>
      <c r="J125" s="68" t="s">
        <v>284</v>
      </c>
      <c r="R125" s="69"/>
      <c r="AT125" s="73"/>
      <c r="AU125" s="74"/>
      <c r="AV125" s="74"/>
      <c r="AW125" s="74"/>
      <c r="AX125" s="74"/>
      <c r="AY125" s="74"/>
      <c r="AZ125" s="74"/>
      <c r="BA125" s="74"/>
    </row>
    <row r="126" spans="3:53" x14ac:dyDescent="0.35">
      <c r="C126" s="20" t="s">
        <v>29</v>
      </c>
      <c r="D126" s="13" t="s">
        <v>183</v>
      </c>
      <c r="E126" s="13" t="s">
        <v>52</v>
      </c>
      <c r="F126" s="13" t="s">
        <v>32</v>
      </c>
      <c r="G126" s="16"/>
      <c r="H126" s="16"/>
      <c r="I126" s="7" t="s">
        <v>20</v>
      </c>
      <c r="J126" s="68" t="s">
        <v>284</v>
      </c>
      <c r="R126" s="69"/>
      <c r="AT126" s="73"/>
      <c r="AU126" s="74"/>
      <c r="AV126" s="74"/>
      <c r="AW126" s="74"/>
      <c r="AX126" s="74"/>
      <c r="AY126" s="74"/>
      <c r="AZ126" s="74"/>
      <c r="BA126" s="74"/>
    </row>
    <row r="127" spans="3:53" x14ac:dyDescent="0.35">
      <c r="C127" s="20" t="s">
        <v>29</v>
      </c>
      <c r="D127" s="13" t="s">
        <v>232</v>
      </c>
      <c r="E127" s="13" t="s">
        <v>52</v>
      </c>
      <c r="F127" s="13" t="s">
        <v>32</v>
      </c>
      <c r="G127" s="16"/>
      <c r="H127" s="16"/>
      <c r="I127" s="7" t="s">
        <v>53</v>
      </c>
      <c r="J127" s="68" t="s">
        <v>284</v>
      </c>
      <c r="R127" s="69"/>
      <c r="AT127" s="73"/>
      <c r="AU127" s="74"/>
      <c r="AV127" s="74"/>
      <c r="AW127" s="74"/>
      <c r="AX127" s="74"/>
      <c r="AY127" s="74"/>
      <c r="AZ127" s="74"/>
      <c r="BA127" s="74"/>
    </row>
    <row r="128" spans="3:53" x14ac:dyDescent="0.35">
      <c r="C128" s="20" t="s">
        <v>29</v>
      </c>
      <c r="D128" s="13" t="s">
        <v>172</v>
      </c>
      <c r="E128" s="13" t="s">
        <v>52</v>
      </c>
      <c r="F128" s="13" t="s">
        <v>32</v>
      </c>
      <c r="G128" s="16"/>
      <c r="H128" s="16"/>
      <c r="I128" s="7" t="s">
        <v>20</v>
      </c>
      <c r="J128" s="68" t="s">
        <v>285</v>
      </c>
      <c r="R128" s="69"/>
      <c r="AT128" s="73"/>
      <c r="AU128" s="74"/>
      <c r="AV128" s="74"/>
      <c r="AW128" s="74"/>
      <c r="AX128" s="74"/>
      <c r="AY128" s="74"/>
      <c r="AZ128" s="74"/>
      <c r="BA128" s="74"/>
    </row>
    <row r="129" spans="3:53" x14ac:dyDescent="0.35">
      <c r="C129" s="20" t="s">
        <v>29</v>
      </c>
      <c r="D129" s="13" t="s">
        <v>176</v>
      </c>
      <c r="E129" s="13" t="s">
        <v>52</v>
      </c>
      <c r="F129" s="13" t="s">
        <v>32</v>
      </c>
      <c r="G129" s="16"/>
      <c r="H129" s="16"/>
      <c r="I129" s="7" t="s">
        <v>53</v>
      </c>
      <c r="J129" s="68" t="s">
        <v>285</v>
      </c>
      <c r="R129" s="69"/>
      <c r="AT129" s="73"/>
      <c r="AU129" s="74"/>
      <c r="AV129" s="74"/>
      <c r="AW129" s="74"/>
      <c r="AX129" s="74"/>
      <c r="AY129" s="74"/>
      <c r="AZ129" s="74"/>
      <c r="BA129" s="74"/>
    </row>
    <row r="130" spans="3:53" x14ac:dyDescent="0.35">
      <c r="C130" s="20" t="s">
        <v>27</v>
      </c>
      <c r="D130" s="13" t="s">
        <v>213</v>
      </c>
      <c r="E130" s="13" t="s">
        <v>52</v>
      </c>
      <c r="F130" s="13" t="s">
        <v>32</v>
      </c>
      <c r="G130" s="16"/>
      <c r="H130" s="16"/>
      <c r="I130" s="7" t="s">
        <v>20</v>
      </c>
      <c r="J130" s="68" t="s">
        <v>285</v>
      </c>
      <c r="R130" s="69"/>
      <c r="AT130" s="73"/>
      <c r="AU130" s="74"/>
      <c r="AV130" s="74"/>
      <c r="AW130" s="74"/>
      <c r="AX130" s="74"/>
      <c r="AY130" s="74"/>
      <c r="AZ130" s="74"/>
      <c r="BA130" s="74"/>
    </row>
    <row r="131" spans="3:53" x14ac:dyDescent="0.35">
      <c r="C131" s="20" t="s">
        <v>29</v>
      </c>
      <c r="D131" s="13" t="s">
        <v>217</v>
      </c>
      <c r="E131" s="13" t="s">
        <v>52</v>
      </c>
      <c r="F131" s="13" t="s">
        <v>32</v>
      </c>
      <c r="G131" s="16"/>
      <c r="H131" s="16"/>
      <c r="I131" s="7" t="s">
        <v>53</v>
      </c>
      <c r="J131" s="68" t="s">
        <v>284</v>
      </c>
      <c r="R131" s="69"/>
      <c r="AT131" s="73"/>
      <c r="AU131" s="74"/>
      <c r="AV131" s="74"/>
      <c r="AW131" s="74"/>
      <c r="AX131" s="74"/>
      <c r="AY131" s="74"/>
      <c r="AZ131" s="74"/>
      <c r="BA131" s="74"/>
    </row>
    <row r="132" spans="3:53" x14ac:dyDescent="0.35">
      <c r="C132" s="20" t="s">
        <v>29</v>
      </c>
      <c r="D132" s="13" t="s">
        <v>178</v>
      </c>
      <c r="E132" s="13" t="s">
        <v>52</v>
      </c>
      <c r="F132" s="13" t="s">
        <v>32</v>
      </c>
      <c r="G132" s="16"/>
      <c r="H132" s="16"/>
      <c r="I132" s="7" t="s">
        <v>20</v>
      </c>
      <c r="J132" s="68" t="s">
        <v>284</v>
      </c>
      <c r="R132" s="69"/>
      <c r="AT132" s="73"/>
      <c r="AU132" s="74"/>
      <c r="AV132" s="74"/>
      <c r="AW132" s="74"/>
      <c r="AX132" s="74"/>
      <c r="AY132" s="74"/>
      <c r="AZ132" s="74"/>
      <c r="BA132" s="74"/>
    </row>
    <row r="133" spans="3:53" x14ac:dyDescent="0.35">
      <c r="C133" s="20" t="s">
        <v>29</v>
      </c>
      <c r="D133" s="13" t="s">
        <v>178</v>
      </c>
      <c r="E133" s="13" t="s">
        <v>52</v>
      </c>
      <c r="F133" s="13" t="s">
        <v>32</v>
      </c>
      <c r="G133" s="16"/>
      <c r="H133" s="16"/>
      <c r="I133" s="7" t="s">
        <v>53</v>
      </c>
      <c r="J133" s="68" t="s">
        <v>287</v>
      </c>
      <c r="R133" s="69"/>
      <c r="AT133" s="73"/>
      <c r="AU133" s="74"/>
      <c r="AV133" s="74"/>
      <c r="AW133" s="74"/>
      <c r="AX133" s="74"/>
      <c r="AY133" s="74"/>
      <c r="AZ133" s="74"/>
      <c r="BA133" s="74"/>
    </row>
    <row r="134" spans="3:53" x14ac:dyDescent="0.35">
      <c r="C134" s="20" t="s">
        <v>23</v>
      </c>
      <c r="D134" s="13" t="s">
        <v>173</v>
      </c>
      <c r="E134" s="13" t="s">
        <v>52</v>
      </c>
      <c r="F134" s="13" t="s">
        <v>32</v>
      </c>
      <c r="G134" s="16"/>
      <c r="H134" s="16"/>
      <c r="I134" s="7" t="s">
        <v>58</v>
      </c>
      <c r="J134" s="68" t="s">
        <v>285</v>
      </c>
      <c r="R134" s="69"/>
      <c r="AT134" s="73"/>
      <c r="AU134" s="74"/>
      <c r="AV134" s="74"/>
      <c r="AW134" s="74"/>
      <c r="AX134" s="74"/>
      <c r="AY134" s="74"/>
      <c r="AZ134" s="74"/>
      <c r="BA134" s="74"/>
    </row>
    <row r="135" spans="3:53" x14ac:dyDescent="0.35">
      <c r="C135" s="20" t="s">
        <v>29</v>
      </c>
      <c r="D135" s="13" t="s">
        <v>172</v>
      </c>
      <c r="E135" s="13" t="s">
        <v>52</v>
      </c>
      <c r="F135" s="13" t="s">
        <v>32</v>
      </c>
      <c r="G135" s="16"/>
      <c r="H135" s="16"/>
      <c r="I135" s="7" t="s">
        <v>20</v>
      </c>
      <c r="J135" s="68" t="s">
        <v>286</v>
      </c>
      <c r="R135" s="69"/>
      <c r="AT135" s="73"/>
      <c r="AU135" s="74"/>
      <c r="AV135" s="74"/>
      <c r="AW135" s="74"/>
      <c r="AX135" s="74"/>
      <c r="AY135" s="74"/>
      <c r="AZ135" s="74"/>
      <c r="BA135" s="74"/>
    </row>
    <row r="136" spans="3:53" x14ac:dyDescent="0.35">
      <c r="C136" s="20" t="s">
        <v>29</v>
      </c>
      <c r="D136" s="10" t="s">
        <v>171</v>
      </c>
      <c r="E136" s="13" t="s">
        <v>52</v>
      </c>
      <c r="F136" s="13" t="s">
        <v>32</v>
      </c>
      <c r="G136" s="16"/>
      <c r="H136" s="16"/>
      <c r="I136" s="7" t="s">
        <v>20</v>
      </c>
      <c r="J136" s="68" t="s">
        <v>286</v>
      </c>
      <c r="R136" s="69"/>
      <c r="AT136" s="73"/>
      <c r="AU136" s="74"/>
      <c r="AV136" s="74"/>
      <c r="AW136" s="74"/>
      <c r="AX136" s="74"/>
      <c r="AY136" s="74"/>
      <c r="AZ136" s="74"/>
      <c r="BA136" s="74"/>
    </row>
    <row r="137" spans="3:53" x14ac:dyDescent="0.35">
      <c r="C137" s="20" t="s">
        <v>27</v>
      </c>
      <c r="D137" s="13" t="s">
        <v>171</v>
      </c>
      <c r="E137" s="13" t="s">
        <v>52</v>
      </c>
      <c r="F137" s="13" t="s">
        <v>32</v>
      </c>
      <c r="G137" s="16"/>
      <c r="H137" s="16"/>
      <c r="I137" s="7" t="s">
        <v>20</v>
      </c>
      <c r="J137" s="68" t="s">
        <v>286</v>
      </c>
      <c r="R137" s="69"/>
      <c r="AT137" s="73"/>
      <c r="AU137" s="74"/>
      <c r="AV137" s="74"/>
      <c r="AW137" s="74"/>
      <c r="AX137" s="74"/>
      <c r="AY137" s="74"/>
      <c r="AZ137" s="74"/>
      <c r="BA137" s="74"/>
    </row>
    <row r="138" spans="3:53" x14ac:dyDescent="0.35">
      <c r="C138" s="20" t="s">
        <v>29</v>
      </c>
      <c r="D138" s="13" t="s">
        <v>224</v>
      </c>
      <c r="E138" s="13" t="s">
        <v>52</v>
      </c>
      <c r="F138" s="13" t="s">
        <v>32</v>
      </c>
      <c r="G138" s="16"/>
      <c r="H138" s="16"/>
      <c r="I138" s="7" t="s">
        <v>20</v>
      </c>
      <c r="J138" s="68" t="s">
        <v>285</v>
      </c>
      <c r="R138" s="69"/>
      <c r="AT138" s="73"/>
      <c r="AU138" s="74"/>
      <c r="AV138" s="74"/>
      <c r="AW138" s="74"/>
      <c r="AX138" s="74"/>
      <c r="AY138" s="74"/>
      <c r="AZ138" s="74"/>
      <c r="BA138" s="74"/>
    </row>
    <row r="139" spans="3:53" x14ac:dyDescent="0.35">
      <c r="C139" s="20" t="s">
        <v>29</v>
      </c>
      <c r="D139" s="13" t="s">
        <v>233</v>
      </c>
      <c r="E139" s="13" t="s">
        <v>52</v>
      </c>
      <c r="F139" s="13" t="s">
        <v>32</v>
      </c>
      <c r="G139" s="16"/>
      <c r="H139" s="16"/>
      <c r="I139" s="7" t="s">
        <v>20</v>
      </c>
      <c r="J139" s="68" t="s">
        <v>284</v>
      </c>
      <c r="R139" s="69"/>
      <c r="AT139" s="73"/>
      <c r="AU139" s="74"/>
      <c r="AV139" s="74"/>
      <c r="AW139" s="74"/>
      <c r="AX139" s="74"/>
      <c r="AY139" s="74"/>
      <c r="AZ139" s="74"/>
      <c r="BA139" s="74"/>
    </row>
    <row r="140" spans="3:53" x14ac:dyDescent="0.35">
      <c r="C140" s="20" t="s">
        <v>29</v>
      </c>
      <c r="D140" s="13" t="s">
        <v>166</v>
      </c>
      <c r="E140" s="13" t="s">
        <v>52</v>
      </c>
      <c r="F140" s="13" t="s">
        <v>32</v>
      </c>
      <c r="G140" s="16"/>
      <c r="H140" s="16"/>
      <c r="I140" s="7" t="s">
        <v>20</v>
      </c>
      <c r="J140" s="68" t="s">
        <v>284</v>
      </c>
      <c r="R140" s="69"/>
      <c r="AT140" s="73"/>
      <c r="AU140" s="74"/>
      <c r="AV140" s="74"/>
      <c r="AW140" s="74"/>
      <c r="AX140" s="74"/>
      <c r="AY140" s="74"/>
      <c r="AZ140" s="74"/>
      <c r="BA140" s="74"/>
    </row>
    <row r="141" spans="3:53" x14ac:dyDescent="0.35">
      <c r="C141" s="20" t="s">
        <v>29</v>
      </c>
      <c r="D141" s="13" t="s">
        <v>234</v>
      </c>
      <c r="E141" s="13" t="s">
        <v>52</v>
      </c>
      <c r="F141" s="13" t="s">
        <v>32</v>
      </c>
      <c r="G141" s="16"/>
      <c r="H141" s="16"/>
      <c r="I141" s="7" t="s">
        <v>20</v>
      </c>
      <c r="J141" s="68" t="s">
        <v>284</v>
      </c>
      <c r="R141" s="69"/>
      <c r="AT141" s="73"/>
      <c r="AU141" s="74"/>
      <c r="AV141" s="74"/>
      <c r="AW141" s="74"/>
      <c r="AX141" s="74"/>
      <c r="AY141" s="74"/>
      <c r="AZ141" s="74"/>
      <c r="BA141" s="74"/>
    </row>
    <row r="142" spans="3:53" x14ac:dyDescent="0.35">
      <c r="C142" s="20" t="s">
        <v>29</v>
      </c>
      <c r="D142" s="13" t="s">
        <v>219</v>
      </c>
      <c r="E142" s="13" t="s">
        <v>52</v>
      </c>
      <c r="F142" s="13" t="s">
        <v>32</v>
      </c>
      <c r="G142" s="16"/>
      <c r="H142" s="16"/>
      <c r="I142" s="7" t="s">
        <v>20</v>
      </c>
      <c r="J142" s="68" t="s">
        <v>284</v>
      </c>
      <c r="R142" s="69"/>
      <c r="AT142" s="73"/>
      <c r="AU142" s="74"/>
      <c r="AV142" s="74"/>
      <c r="AW142" s="74"/>
      <c r="AX142" s="74"/>
      <c r="AY142" s="74"/>
      <c r="AZ142" s="74"/>
      <c r="BA142" s="74"/>
    </row>
    <row r="143" spans="3:53" x14ac:dyDescent="0.35">
      <c r="C143" s="20" t="s">
        <v>29</v>
      </c>
      <c r="D143" s="13" t="s">
        <v>224</v>
      </c>
      <c r="E143" s="13" t="s">
        <v>52</v>
      </c>
      <c r="F143" s="13" t="s">
        <v>32</v>
      </c>
      <c r="G143" s="16"/>
      <c r="H143" s="16"/>
      <c r="I143" s="7" t="s">
        <v>20</v>
      </c>
      <c r="J143" s="68" t="s">
        <v>286</v>
      </c>
      <c r="R143" s="69"/>
      <c r="AT143" s="73"/>
      <c r="AU143" s="74"/>
      <c r="AV143" s="74"/>
      <c r="AW143" s="74"/>
      <c r="AX143" s="74"/>
      <c r="AY143" s="74"/>
      <c r="AZ143" s="74"/>
      <c r="BA143" s="74"/>
    </row>
    <row r="144" spans="3:53" x14ac:dyDescent="0.35">
      <c r="C144" s="20" t="s">
        <v>29</v>
      </c>
      <c r="D144" s="13" t="s">
        <v>235</v>
      </c>
      <c r="E144" s="13" t="s">
        <v>52</v>
      </c>
      <c r="F144" s="13" t="s">
        <v>32</v>
      </c>
      <c r="G144" s="16"/>
      <c r="H144" s="16"/>
      <c r="I144" s="7" t="s">
        <v>20</v>
      </c>
      <c r="J144" s="68" t="s">
        <v>286</v>
      </c>
      <c r="R144" s="69"/>
      <c r="AT144" s="73"/>
      <c r="AU144" s="74"/>
      <c r="AV144" s="74"/>
      <c r="AW144" s="74"/>
      <c r="AX144" s="74"/>
      <c r="AY144" s="74"/>
      <c r="AZ144" s="74"/>
      <c r="BA144" s="74"/>
    </row>
    <row r="145" spans="3:53" x14ac:dyDescent="0.35">
      <c r="C145" s="20" t="s">
        <v>29</v>
      </c>
      <c r="D145" s="13" t="s">
        <v>236</v>
      </c>
      <c r="E145" s="13" t="s">
        <v>52</v>
      </c>
      <c r="F145" s="13" t="s">
        <v>32</v>
      </c>
      <c r="G145" s="16"/>
      <c r="H145" s="16"/>
      <c r="I145" s="7" t="s">
        <v>20</v>
      </c>
      <c r="J145" s="68" t="s">
        <v>286</v>
      </c>
      <c r="R145" s="69"/>
      <c r="AT145" s="73"/>
      <c r="AU145" s="74"/>
      <c r="AV145" s="74"/>
      <c r="AW145" s="74"/>
      <c r="AX145" s="74"/>
      <c r="AY145" s="74"/>
      <c r="AZ145" s="74"/>
      <c r="BA145" s="74"/>
    </row>
    <row r="146" spans="3:53" x14ac:dyDescent="0.35">
      <c r="C146" s="20" t="s">
        <v>29</v>
      </c>
      <c r="D146" s="13" t="s">
        <v>236</v>
      </c>
      <c r="E146" s="13" t="s">
        <v>52</v>
      </c>
      <c r="F146" s="13" t="s">
        <v>32</v>
      </c>
      <c r="G146" s="16"/>
      <c r="H146" s="16"/>
      <c r="I146" s="7" t="s">
        <v>20</v>
      </c>
      <c r="J146" s="68" t="s">
        <v>285</v>
      </c>
      <c r="R146" s="69"/>
      <c r="AT146" s="73"/>
      <c r="AU146" s="74"/>
      <c r="AV146" s="74"/>
      <c r="AW146" s="74"/>
      <c r="AX146" s="74"/>
      <c r="AY146" s="74"/>
      <c r="AZ146" s="74"/>
      <c r="BA146" s="74"/>
    </row>
    <row r="147" spans="3:53" x14ac:dyDescent="0.35">
      <c r="C147" s="20" t="s">
        <v>29</v>
      </c>
      <c r="D147" s="13" t="s">
        <v>237</v>
      </c>
      <c r="E147" s="13" t="s">
        <v>52</v>
      </c>
      <c r="F147" s="13" t="s">
        <v>32</v>
      </c>
      <c r="G147" s="16"/>
      <c r="H147" s="16"/>
      <c r="I147" s="7" t="s">
        <v>20</v>
      </c>
      <c r="J147" s="68" t="s">
        <v>284</v>
      </c>
      <c r="R147" s="69"/>
      <c r="AT147" s="73"/>
      <c r="AU147" s="74"/>
      <c r="AV147" s="74"/>
      <c r="AW147" s="74"/>
      <c r="AX147" s="74"/>
      <c r="AY147" s="74"/>
      <c r="AZ147" s="74"/>
      <c r="BA147" s="74"/>
    </row>
    <row r="148" spans="3:53" x14ac:dyDescent="0.35">
      <c r="C148" s="20" t="s">
        <v>29</v>
      </c>
      <c r="D148" s="13" t="s">
        <v>238</v>
      </c>
      <c r="E148" s="13" t="s">
        <v>52</v>
      </c>
      <c r="F148" s="13" t="s">
        <v>32</v>
      </c>
      <c r="G148" s="16"/>
      <c r="H148" s="16"/>
      <c r="I148" s="7" t="s">
        <v>20</v>
      </c>
      <c r="J148" s="68" t="s">
        <v>285</v>
      </c>
      <c r="R148" s="69"/>
      <c r="AT148" s="73"/>
      <c r="AU148" s="74"/>
      <c r="AV148" s="74"/>
      <c r="AW148" s="74"/>
      <c r="AX148" s="74"/>
      <c r="AY148" s="74"/>
      <c r="AZ148" s="74"/>
      <c r="BA148" s="74"/>
    </row>
    <row r="149" spans="3:53" x14ac:dyDescent="0.35">
      <c r="C149" s="20" t="s">
        <v>29</v>
      </c>
      <c r="D149" s="13" t="s">
        <v>239</v>
      </c>
      <c r="E149" s="13" t="s">
        <v>52</v>
      </c>
      <c r="F149" s="13" t="s">
        <v>32</v>
      </c>
      <c r="G149" s="16"/>
      <c r="H149" s="16"/>
      <c r="I149" s="7" t="s">
        <v>20</v>
      </c>
      <c r="J149" s="68" t="s">
        <v>286</v>
      </c>
      <c r="R149" s="69"/>
      <c r="AT149" s="73"/>
      <c r="AU149" s="74"/>
      <c r="AV149" s="74"/>
      <c r="AW149" s="74"/>
      <c r="AX149" s="74"/>
      <c r="AY149" s="74"/>
      <c r="AZ149" s="74"/>
      <c r="BA149" s="74"/>
    </row>
    <row r="150" spans="3:53" x14ac:dyDescent="0.35">
      <c r="C150" s="20" t="s">
        <v>29</v>
      </c>
      <c r="D150" s="13" t="s">
        <v>239</v>
      </c>
      <c r="E150" s="13" t="s">
        <v>52</v>
      </c>
      <c r="F150" s="13" t="s">
        <v>32</v>
      </c>
      <c r="G150" s="16"/>
      <c r="H150" s="16"/>
      <c r="I150" s="7" t="s">
        <v>20</v>
      </c>
      <c r="J150" s="68" t="s">
        <v>286</v>
      </c>
      <c r="R150" s="69"/>
      <c r="AT150" s="73"/>
      <c r="AU150" s="74"/>
      <c r="AV150" s="74"/>
      <c r="AW150" s="74"/>
      <c r="AX150" s="74"/>
      <c r="AY150" s="74"/>
      <c r="AZ150" s="74"/>
      <c r="BA150" s="74"/>
    </row>
    <row r="151" spans="3:53" x14ac:dyDescent="0.35">
      <c r="C151" s="20" t="s">
        <v>43</v>
      </c>
      <c r="D151" s="13" t="s">
        <v>162</v>
      </c>
      <c r="E151" s="13" t="s">
        <v>52</v>
      </c>
      <c r="F151" s="13" t="s">
        <v>32</v>
      </c>
      <c r="G151" s="16"/>
      <c r="H151" s="16"/>
      <c r="I151" s="7" t="s">
        <v>58</v>
      </c>
      <c r="J151" s="68" t="s">
        <v>284</v>
      </c>
      <c r="R151" s="69"/>
      <c r="AT151" s="73"/>
      <c r="AU151" s="74"/>
      <c r="AV151" s="74"/>
      <c r="AW151" s="74"/>
      <c r="AX151" s="74"/>
      <c r="AY151" s="74"/>
      <c r="AZ151" s="74"/>
      <c r="BA151" s="74"/>
    </row>
    <row r="152" spans="3:53" ht="15" thickBot="1" x14ac:dyDescent="0.4">
      <c r="C152" s="20" t="s">
        <v>29</v>
      </c>
      <c r="D152" s="13" t="s">
        <v>240</v>
      </c>
      <c r="E152" s="13" t="s">
        <v>52</v>
      </c>
      <c r="F152" s="13" t="s">
        <v>32</v>
      </c>
      <c r="G152" s="16"/>
      <c r="H152" s="16"/>
      <c r="I152" s="7" t="s">
        <v>20</v>
      </c>
      <c r="J152" s="70" t="s">
        <v>286</v>
      </c>
      <c r="R152" s="69"/>
      <c r="AT152" s="73"/>
      <c r="AU152" s="74"/>
      <c r="AV152" s="74"/>
      <c r="AW152" s="74"/>
      <c r="AX152" s="74"/>
      <c r="AY152" s="74"/>
      <c r="AZ152" s="74"/>
      <c r="BA152" s="74"/>
    </row>
    <row r="153" spans="3:53" x14ac:dyDescent="0.35">
      <c r="C153" s="22" t="s">
        <v>106</v>
      </c>
      <c r="D153" s="23">
        <f>SUBTOTAL(103,BDD[NOM])</f>
        <v>150</v>
      </c>
      <c r="E153" s="23"/>
      <c r="F153" s="23"/>
      <c r="G153" s="24"/>
      <c r="H153" s="24"/>
      <c r="I153" s="23"/>
      <c r="J153" s="27"/>
      <c r="K153" s="85"/>
      <c r="L153" s="85"/>
      <c r="M153" s="85"/>
      <c r="N153" s="85"/>
      <c r="O153" s="85"/>
      <c r="P153" s="85"/>
      <c r="Q153" s="85"/>
      <c r="R153" s="85"/>
      <c r="S153" s="85"/>
      <c r="T153" s="85"/>
      <c r="U153" s="85"/>
      <c r="V153" s="85"/>
      <c r="W153" s="85"/>
      <c r="X153" s="85"/>
      <c r="Y153" s="85"/>
      <c r="Z153" s="85"/>
      <c r="AA153" s="85"/>
      <c r="AB153" s="85"/>
      <c r="AC153" s="85"/>
      <c r="AD153" s="85"/>
      <c r="AE153" s="85"/>
      <c r="AF153" s="85"/>
      <c r="AG153" s="85"/>
      <c r="AH153" s="85"/>
      <c r="AI153" s="85"/>
      <c r="AJ153" s="85"/>
      <c r="AK153" s="85"/>
      <c r="AL153" s="85"/>
      <c r="AM153" s="85"/>
      <c r="AN153" s="85"/>
      <c r="AO153" s="85"/>
      <c r="AP153" s="85"/>
      <c r="AQ153" s="85"/>
      <c r="AR153" s="85"/>
      <c r="AS153" s="85">
        <f>SUBTOTAL(103,BDD[30/04/2020])</f>
        <v>101</v>
      </c>
      <c r="AT153" s="85"/>
      <c r="AU153" s="85"/>
      <c r="AV153" s="85"/>
      <c r="AW153" s="85"/>
      <c r="AX153" s="85"/>
      <c r="AY153" s="85"/>
      <c r="AZ153" s="85"/>
      <c r="BA153" s="85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K80"/>
  <sheetViews>
    <sheetView topLeftCell="A50" workbookViewId="0">
      <selection activeCell="G60" sqref="G60"/>
    </sheetView>
  </sheetViews>
  <sheetFormatPr baseColWidth="10" defaultRowHeight="14.5" outlineLevelRow="1" x14ac:dyDescent="0.35"/>
  <cols>
    <col min="1" max="1" width="15.54296875" customWidth="1"/>
    <col min="4" max="4" width="12.453125" customWidth="1"/>
    <col min="5" max="6" width="14.54296875" customWidth="1"/>
    <col min="7" max="7" width="29.54296875" customWidth="1"/>
    <col min="8" max="8" width="13.7265625" customWidth="1"/>
    <col min="11" max="11" width="12.453125" customWidth="1"/>
  </cols>
  <sheetData>
    <row r="1" spans="1:11" ht="15.5" x14ac:dyDescent="0.35">
      <c r="A1" s="43" t="s">
        <v>78</v>
      </c>
      <c r="B1" s="43"/>
      <c r="C1" s="43"/>
      <c r="D1" s="43"/>
      <c r="E1" s="43"/>
      <c r="F1" s="43"/>
      <c r="H1" s="62" t="s">
        <v>77</v>
      </c>
      <c r="I1" s="63"/>
      <c r="J1" s="63"/>
      <c r="K1" s="64"/>
    </row>
    <row r="2" spans="1:11" ht="15.5" x14ac:dyDescent="0.35">
      <c r="A2" s="19" t="s">
        <v>15</v>
      </c>
      <c r="B2" s="19" t="s">
        <v>46</v>
      </c>
      <c r="C2" s="19" t="s">
        <v>27</v>
      </c>
      <c r="D2" s="19" t="s">
        <v>47</v>
      </c>
      <c r="E2" s="19" t="s">
        <v>264</v>
      </c>
      <c r="F2" s="46" t="s">
        <v>265</v>
      </c>
      <c r="H2" s="19" t="s">
        <v>15</v>
      </c>
      <c r="I2" s="19" t="s">
        <v>46</v>
      </c>
      <c r="J2" s="19" t="s">
        <v>27</v>
      </c>
      <c r="K2" s="19" t="s">
        <v>47</v>
      </c>
    </row>
    <row r="3" spans="1:11" x14ac:dyDescent="0.35">
      <c r="A3" s="12">
        <f>IFERROR(GETPIVOTDATA("Nombre de NOM",'TCD Ressources'!$A$1,"Spécialité","SPP","Ressource",A2,"Type",$A$1),0)</f>
        <v>0</v>
      </c>
      <c r="B3" s="12">
        <f>IFERROR(GETPIVOTDATA("Nombre de NOM",'TCD Ressources'!$A$1,"Spécialité","SPP","Ressource",B2,"Type",$A$1),0)</f>
        <v>6</v>
      </c>
      <c r="C3" s="12">
        <f>IFERROR(GETPIVOTDATA("Nombre de NOM",'TCD Ressources'!$A$1,"Spécialité","SPP","Ressource",C2,"Type",$A$1),0)</f>
        <v>0</v>
      </c>
      <c r="D3" s="12">
        <f>IFERROR(GETPIVOTDATA("Nombre de NOM",'TCD Ressources'!$A$1,"Spécialité","SPP","Ressource",D2,"Type",$A$1),0)</f>
        <v>5</v>
      </c>
      <c r="E3" s="7">
        <f>IFERROR(GETPIVOTDATA("Nombre de CEP",'TCD Ressources'!$A$1,"Spécialité","SPP","Type","APTES SPP EP (M1-P1)"),0)</f>
        <v>3</v>
      </c>
      <c r="F3" s="7">
        <f>IFERROR(GETPIVOTDATA("Nombre de Echelier",'TCD Ressources'!$A$1,"Spécialité","SPP","Type","APTES SPP EP (M1-P1)"),0)</f>
        <v>0</v>
      </c>
      <c r="H3" s="7">
        <f>IFERROR(GETPIVOTDATA("Nombre de NOM",'TCD Ressources'!$A$1,"Spécialité","SPP","Ressource",H2,"Type",$H$1),0)</f>
        <v>0</v>
      </c>
      <c r="I3" s="7">
        <f>IFERROR(GETPIVOTDATA("Nombre de NOM",'TCD Ressources'!$A$1,"Spécialité","SPP","Ressource",I2,"Type",$H$1),0)</f>
        <v>4</v>
      </c>
      <c r="J3" s="7">
        <f>IFERROR(GETPIVOTDATA("Nombre de NOM",'TCD Ressources'!$A$1,"Spécialité","SPP","Ressource",J2,"Type",$H$1),0)</f>
        <v>2</v>
      </c>
      <c r="K3" s="7">
        <f>IFERROR(GETPIVOTDATA("Nombre de NOM",'TCD Ressources'!$A$1,"Spécialité","SPP","Ressource",K2,"Type",$H$1),0)</f>
        <v>5</v>
      </c>
    </row>
    <row r="4" spans="1:11" x14ac:dyDescent="0.35">
      <c r="I4" s="42"/>
      <c r="J4" s="42"/>
    </row>
    <row r="5" spans="1:11" ht="15.5" outlineLevel="1" x14ac:dyDescent="0.35">
      <c r="A5" s="41" t="s">
        <v>15</v>
      </c>
      <c r="B5" t="s">
        <v>241</v>
      </c>
    </row>
    <row r="6" spans="1:11" ht="15.5" outlineLevel="1" x14ac:dyDescent="0.35">
      <c r="B6" t="s">
        <v>246</v>
      </c>
      <c r="H6" s="41" t="s">
        <v>15</v>
      </c>
      <c r="I6" t="s">
        <v>241</v>
      </c>
    </row>
    <row r="7" spans="1:11" outlineLevel="1" x14ac:dyDescent="0.35">
      <c r="B7" s="31" t="s">
        <v>243</v>
      </c>
      <c r="I7" t="s">
        <v>246</v>
      </c>
    </row>
    <row r="8" spans="1:11" outlineLevel="1" x14ac:dyDescent="0.35">
      <c r="B8" t="s">
        <v>242</v>
      </c>
      <c r="I8" s="31" t="s">
        <v>263</v>
      </c>
    </row>
    <row r="9" spans="1:11" outlineLevel="1" x14ac:dyDescent="0.35">
      <c r="I9" t="s">
        <v>242</v>
      </c>
    </row>
    <row r="10" spans="1:11" ht="15.5" outlineLevel="1" x14ac:dyDescent="0.35">
      <c r="A10" s="41" t="s">
        <v>46</v>
      </c>
      <c r="B10" t="s">
        <v>241</v>
      </c>
    </row>
    <row r="11" spans="1:11" ht="15.5" outlineLevel="1" x14ac:dyDescent="0.35">
      <c r="B11" t="s">
        <v>245</v>
      </c>
      <c r="H11" s="41" t="s">
        <v>46</v>
      </c>
      <c r="I11" t="s">
        <v>241</v>
      </c>
    </row>
    <row r="12" spans="1:11" outlineLevel="1" x14ac:dyDescent="0.35">
      <c r="B12" s="31" t="s">
        <v>243</v>
      </c>
      <c r="I12" t="s">
        <v>245</v>
      </c>
    </row>
    <row r="13" spans="1:11" outlineLevel="1" x14ac:dyDescent="0.35">
      <c r="B13" t="s">
        <v>242</v>
      </c>
      <c r="I13" s="31" t="s">
        <v>263</v>
      </c>
    </row>
    <row r="14" spans="1:11" outlineLevel="1" x14ac:dyDescent="0.35">
      <c r="F14" s="1"/>
      <c r="I14" t="s">
        <v>242</v>
      </c>
    </row>
    <row r="15" spans="1:11" outlineLevel="1" x14ac:dyDescent="0.35">
      <c r="A15" t="s">
        <v>27</v>
      </c>
      <c r="B15" t="s">
        <v>241</v>
      </c>
    </row>
    <row r="16" spans="1:11" outlineLevel="1" x14ac:dyDescent="0.35">
      <c r="B16" t="s">
        <v>244</v>
      </c>
      <c r="H16" t="s">
        <v>27</v>
      </c>
      <c r="I16" t="s">
        <v>241</v>
      </c>
    </row>
    <row r="17" spans="1:11" outlineLevel="1" x14ac:dyDescent="0.35">
      <c r="B17" s="31" t="s">
        <v>243</v>
      </c>
      <c r="I17" t="s">
        <v>244</v>
      </c>
    </row>
    <row r="18" spans="1:11" outlineLevel="1" x14ac:dyDescent="0.35">
      <c r="B18" t="s">
        <v>242</v>
      </c>
      <c r="I18" s="31" t="s">
        <v>263</v>
      </c>
    </row>
    <row r="19" spans="1:11" outlineLevel="1" x14ac:dyDescent="0.35">
      <c r="I19" t="s">
        <v>242</v>
      </c>
    </row>
    <row r="20" spans="1:11" outlineLevel="1" x14ac:dyDescent="0.35">
      <c r="A20" t="s">
        <v>47</v>
      </c>
      <c r="B20" t="s">
        <v>241</v>
      </c>
    </row>
    <row r="21" spans="1:11" outlineLevel="1" x14ac:dyDescent="0.35">
      <c r="B21" t="s">
        <v>247</v>
      </c>
      <c r="H21" t="s">
        <v>47</v>
      </c>
      <c r="I21" t="s">
        <v>241</v>
      </c>
    </row>
    <row r="22" spans="1:11" outlineLevel="1" x14ac:dyDescent="0.35">
      <c r="B22" s="31" t="s">
        <v>243</v>
      </c>
      <c r="I22" t="s">
        <v>247</v>
      </c>
    </row>
    <row r="23" spans="1:11" outlineLevel="1" x14ac:dyDescent="0.35">
      <c r="B23" t="s">
        <v>242</v>
      </c>
      <c r="I23" s="31" t="s">
        <v>263</v>
      </c>
    </row>
    <row r="24" spans="1:11" outlineLevel="1" x14ac:dyDescent="0.35">
      <c r="I24" t="s">
        <v>242</v>
      </c>
    </row>
    <row r="25" spans="1:11" outlineLevel="1" x14ac:dyDescent="0.35"/>
    <row r="27" spans="1:11" x14ac:dyDescent="0.35">
      <c r="A27" s="44" t="s">
        <v>48</v>
      </c>
      <c r="B27" s="44"/>
      <c r="C27" s="44"/>
      <c r="D27" s="44"/>
    </row>
    <row r="28" spans="1:11" ht="15.5" x14ac:dyDescent="0.35">
      <c r="A28" s="19" t="s">
        <v>15</v>
      </c>
      <c r="B28" s="19" t="s">
        <v>46</v>
      </c>
      <c r="C28" s="19" t="s">
        <v>27</v>
      </c>
      <c r="D28" s="19" t="s">
        <v>47</v>
      </c>
      <c r="H28" s="65" t="s">
        <v>49</v>
      </c>
      <c r="I28" s="65"/>
      <c r="J28" s="65"/>
      <c r="K28" s="65"/>
    </row>
    <row r="29" spans="1:11" ht="15.5" x14ac:dyDescent="0.35">
      <c r="A29" s="7">
        <f>IFERROR(GETPIVOTDATA("Nombre de NOM",'TCD Ressources'!$A$1,"Spécialité","SPP","Ressource",A28,"Type",$A$27),0)</f>
        <v>0</v>
      </c>
      <c r="B29" s="7">
        <f>IFERROR(GETPIVOTDATA("Nombre de NOM",'TCD Ressources'!$A$1,"Spécialité","SPP","Ressource",B28,"Type",$A$27),0)</f>
        <v>0</v>
      </c>
      <c r="C29" s="7">
        <f>IFERROR(GETPIVOTDATA("Nombre de NOM",'TCD Ressources'!$A$1,"Spécialité","SPP","Ressource",C28,"Type",$A$27),0)</f>
        <v>0</v>
      </c>
      <c r="D29" s="7">
        <f>IFERROR(GETPIVOTDATA("Nombre de NOM",'TCD Ressources'!$A$1,"Spécialité","SPP","Ressource",D28,"Type",$A$27),0)</f>
        <v>0</v>
      </c>
      <c r="H29" s="19" t="s">
        <v>15</v>
      </c>
      <c r="I29" s="19" t="s">
        <v>46</v>
      </c>
      <c r="J29" s="19" t="s">
        <v>27</v>
      </c>
      <c r="K29" s="19" t="s">
        <v>47</v>
      </c>
    </row>
    <row r="30" spans="1:11" x14ac:dyDescent="0.35">
      <c r="H30" s="7">
        <f>IFERROR(GETPIVOTDATA("Nombre de NOM",'TCD Ressources'!$A$1,"Spécialité","SPP","Ressource",H320,"Type",$H$28),0)</f>
        <v>0</v>
      </c>
      <c r="I30" s="7">
        <f>IFERROR(GETPIVOTDATA("Nombre de NOM",'TCD Ressources'!$A$1,"Spécialité","SPP","Ressource",I320,"Type",$H$28),0)</f>
        <v>0</v>
      </c>
      <c r="J30" s="7">
        <f>IFERROR(GETPIVOTDATA("Nombre de NOM",'TCD Ressources'!$A$1,"Spécialité","SPP","Ressource",J320,"Type",$H$28),0)</f>
        <v>0</v>
      </c>
      <c r="K30" s="7">
        <f>IFERROR(GETPIVOTDATA("Nombre de NOM",'TCD Ressources'!$A$1,"Spécialité","SPP","Ressource",K320,"Type",$H$28),0)</f>
        <v>0</v>
      </c>
    </row>
    <row r="31" spans="1:11" outlineLevel="1" x14ac:dyDescent="0.35"/>
    <row r="32" spans="1:11" ht="15.5" outlineLevel="1" x14ac:dyDescent="0.35">
      <c r="A32" s="41" t="s">
        <v>15</v>
      </c>
      <c r="B32" t="s">
        <v>241</v>
      </c>
    </row>
    <row r="33" spans="1:9" ht="15.5" outlineLevel="1" x14ac:dyDescent="0.35">
      <c r="B33" t="s">
        <v>246</v>
      </c>
      <c r="H33" s="41" t="s">
        <v>15</v>
      </c>
      <c r="I33" t="s">
        <v>262</v>
      </c>
    </row>
    <row r="34" spans="1:9" outlineLevel="1" x14ac:dyDescent="0.35">
      <c r="B34" s="31" t="s">
        <v>261</v>
      </c>
      <c r="I34" t="s">
        <v>246</v>
      </c>
    </row>
    <row r="35" spans="1:9" outlineLevel="1" x14ac:dyDescent="0.35">
      <c r="B35" t="s">
        <v>242</v>
      </c>
      <c r="I35" s="31" t="s">
        <v>260</v>
      </c>
    </row>
    <row r="36" spans="1:9" outlineLevel="1" x14ac:dyDescent="0.35">
      <c r="I36" t="s">
        <v>242</v>
      </c>
    </row>
    <row r="37" spans="1:9" ht="15.5" outlineLevel="1" x14ac:dyDescent="0.35">
      <c r="A37" s="41" t="s">
        <v>46</v>
      </c>
      <c r="B37" t="s">
        <v>241</v>
      </c>
    </row>
    <row r="38" spans="1:9" ht="15.5" outlineLevel="1" x14ac:dyDescent="0.35">
      <c r="B38" t="s">
        <v>245</v>
      </c>
      <c r="H38" s="41" t="s">
        <v>46</v>
      </c>
      <c r="I38" t="s">
        <v>262</v>
      </c>
    </row>
    <row r="39" spans="1:9" outlineLevel="1" x14ac:dyDescent="0.35">
      <c r="B39" s="31" t="s">
        <v>261</v>
      </c>
      <c r="I39" t="s">
        <v>245</v>
      </c>
    </row>
    <row r="40" spans="1:9" outlineLevel="1" x14ac:dyDescent="0.35">
      <c r="B40" t="s">
        <v>242</v>
      </c>
      <c r="I40" s="31" t="s">
        <v>260</v>
      </c>
    </row>
    <row r="41" spans="1:9" outlineLevel="1" x14ac:dyDescent="0.35">
      <c r="I41" t="s">
        <v>242</v>
      </c>
    </row>
    <row r="42" spans="1:9" outlineLevel="1" x14ac:dyDescent="0.35">
      <c r="A42" t="s">
        <v>27</v>
      </c>
      <c r="B42" t="s">
        <v>241</v>
      </c>
    </row>
    <row r="43" spans="1:9" outlineLevel="1" x14ac:dyDescent="0.35">
      <c r="B43" t="s">
        <v>244</v>
      </c>
      <c r="H43" t="s">
        <v>27</v>
      </c>
      <c r="I43" t="s">
        <v>262</v>
      </c>
    </row>
    <row r="44" spans="1:9" outlineLevel="1" x14ac:dyDescent="0.35">
      <c r="B44" s="31" t="s">
        <v>261</v>
      </c>
      <c r="I44" t="s">
        <v>244</v>
      </c>
    </row>
    <row r="45" spans="1:9" outlineLevel="1" x14ac:dyDescent="0.35">
      <c r="B45" t="s">
        <v>242</v>
      </c>
      <c r="I45" s="31" t="s">
        <v>260</v>
      </c>
    </row>
    <row r="46" spans="1:9" outlineLevel="1" x14ac:dyDescent="0.35">
      <c r="I46" t="s">
        <v>242</v>
      </c>
    </row>
    <row r="47" spans="1:9" outlineLevel="1" x14ac:dyDescent="0.35">
      <c r="A47" t="s">
        <v>47</v>
      </c>
      <c r="B47" t="s">
        <v>241</v>
      </c>
    </row>
    <row r="48" spans="1:9" outlineLevel="1" x14ac:dyDescent="0.35">
      <c r="B48" t="s">
        <v>247</v>
      </c>
      <c r="H48" t="s">
        <v>47</v>
      </c>
      <c r="I48" t="s">
        <v>262</v>
      </c>
    </row>
    <row r="49" spans="1:11" outlineLevel="1" x14ac:dyDescent="0.35">
      <c r="B49" s="31" t="s">
        <v>261</v>
      </c>
      <c r="I49" t="s">
        <v>247</v>
      </c>
    </row>
    <row r="50" spans="1:11" outlineLevel="1" x14ac:dyDescent="0.35">
      <c r="B50" t="s">
        <v>242</v>
      </c>
      <c r="I50" s="31" t="s">
        <v>260</v>
      </c>
    </row>
    <row r="51" spans="1:11" outlineLevel="1" x14ac:dyDescent="0.35">
      <c r="I51" t="s">
        <v>242</v>
      </c>
    </row>
    <row r="52" spans="1:11" outlineLevel="1" x14ac:dyDescent="0.35"/>
    <row r="53" spans="1:11" outlineLevel="1" x14ac:dyDescent="0.35"/>
    <row r="56" spans="1:11" x14ac:dyDescent="0.35">
      <c r="A56" s="45" t="s">
        <v>146</v>
      </c>
      <c r="B56" s="45"/>
      <c r="C56" s="45"/>
      <c r="D56" s="45"/>
      <c r="H56" s="81" t="s">
        <v>298</v>
      </c>
      <c r="I56" s="81"/>
      <c r="J56" s="81"/>
      <c r="K56" s="81"/>
    </row>
    <row r="57" spans="1:11" ht="15.5" x14ac:dyDescent="0.35">
      <c r="A57" s="19" t="s">
        <v>15</v>
      </c>
      <c r="B57" s="19" t="s">
        <v>46</v>
      </c>
      <c r="C57" s="19" t="s">
        <v>27</v>
      </c>
      <c r="D57" s="19" t="s">
        <v>47</v>
      </c>
      <c r="H57" s="87" t="s">
        <v>15</v>
      </c>
      <c r="I57" s="87" t="s">
        <v>46</v>
      </c>
      <c r="J57" s="87" t="s">
        <v>27</v>
      </c>
      <c r="K57" s="87" t="s">
        <v>47</v>
      </c>
    </row>
    <row r="58" spans="1:11" x14ac:dyDescent="0.35">
      <c r="A58" s="7">
        <f>IFERROR(GETPIVOTDATA("Nombre de NOM",'TCD Ressources'!$A$1,"Spécialité","SPP","Ressource",A57,"Type",$A$56),0)+IFERROR(GETPIVOTDATA("Nombre de NOM",'TCD Ressources'!$A$1,"Spécialité","SPE","Ressource",A57,"Type",$A$56),0)</f>
        <v>1</v>
      </c>
      <c r="B58" s="7">
        <f>IFERROR(GETPIVOTDATA("Nombre de NOM",'TCD Ressources'!$A$1,"Spécialité","SPP","Ressource",B57,"Type",$A$56),0)+IFERROR(GETPIVOTDATA("Nombre de NOM",'TCD Ressources'!$A$1,"Spécialité","SPE","Ressource",B57,"Type",$A$56),0)</f>
        <v>1</v>
      </c>
      <c r="C58" s="7">
        <f>IFERROR(GETPIVOTDATA("Nombre de NOM",'TCD Ressources'!$A$1,"Spécialité","SPP","Ressource",C57,"Type",$A$56),0)+IFERROR(GETPIVOTDATA("Nombre de NOM",'TCD Ressources'!$A$1,"Spécialité","SPE","Ressource",C57,"Type",$A$56),0)</f>
        <v>1</v>
      </c>
      <c r="D58" s="7">
        <f>IFERROR(GETPIVOTDATA("Nombre de NOM",'TCD Ressources'!$A$1,"Spécialité","SPP","Ressource",D57,"Type",$A$56),0)+IFERROR(GETPIVOTDATA("Nombre de NOM",'TCD Ressources'!$A$1,"Spécialité","SPE","Ressource",D57,"Type",$A$56),0)</f>
        <v>8</v>
      </c>
      <c r="H58" s="86"/>
      <c r="I58" s="86"/>
      <c r="J58" s="86"/>
      <c r="K58" s="86"/>
    </row>
    <row r="59" spans="1:11" x14ac:dyDescent="0.35">
      <c r="H59" s="84"/>
      <c r="I59" s="84"/>
      <c r="J59" s="84"/>
      <c r="K59" s="84"/>
    </row>
    <row r="60" spans="1:11" x14ac:dyDescent="0.35">
      <c r="H60" s="84"/>
      <c r="I60" s="84"/>
      <c r="J60" s="84"/>
      <c r="K60" s="84"/>
    </row>
    <row r="61" spans="1:11" ht="15.5" outlineLevel="1" x14ac:dyDescent="0.35">
      <c r="A61" s="41" t="s">
        <v>15</v>
      </c>
      <c r="B61" t="s">
        <v>259</v>
      </c>
      <c r="H61" s="41" t="s">
        <v>15</v>
      </c>
      <c r="I61" s="84" t="s">
        <v>259</v>
      </c>
      <c r="J61" s="84"/>
      <c r="K61" s="84"/>
    </row>
    <row r="62" spans="1:11" outlineLevel="1" x14ac:dyDescent="0.35">
      <c r="B62" t="s">
        <v>246</v>
      </c>
      <c r="H62" s="84"/>
      <c r="I62" s="84" t="s">
        <v>246</v>
      </c>
      <c r="J62" s="84"/>
      <c r="K62" s="84"/>
    </row>
    <row r="63" spans="1:11" outlineLevel="1" x14ac:dyDescent="0.35">
      <c r="B63" s="31" t="s">
        <v>258</v>
      </c>
      <c r="H63" s="84"/>
      <c r="I63" s="31" t="s">
        <v>258</v>
      </c>
      <c r="J63" s="84"/>
      <c r="K63" s="84"/>
    </row>
    <row r="64" spans="1:11" outlineLevel="1" x14ac:dyDescent="0.35">
      <c r="B64" t="s">
        <v>257</v>
      </c>
      <c r="H64" s="84"/>
      <c r="I64" s="84" t="s">
        <v>299</v>
      </c>
      <c r="J64" s="84"/>
      <c r="K64" s="84"/>
    </row>
    <row r="65" spans="1:11" outlineLevel="1" x14ac:dyDescent="0.35">
      <c r="H65" s="84"/>
      <c r="I65" s="84"/>
      <c r="J65" s="84"/>
      <c r="K65" s="84"/>
    </row>
    <row r="66" spans="1:11" ht="15.5" outlineLevel="1" x14ac:dyDescent="0.35">
      <c r="A66" s="41" t="s">
        <v>46</v>
      </c>
      <c r="B66" t="s">
        <v>259</v>
      </c>
      <c r="H66" s="41" t="s">
        <v>46</v>
      </c>
      <c r="I66" s="84" t="s">
        <v>259</v>
      </c>
      <c r="J66" s="84"/>
      <c r="K66" s="84"/>
    </row>
    <row r="67" spans="1:11" outlineLevel="1" x14ac:dyDescent="0.35">
      <c r="B67" t="s">
        <v>245</v>
      </c>
      <c r="H67" s="84"/>
      <c r="I67" s="84" t="s">
        <v>245</v>
      </c>
      <c r="J67" s="84"/>
      <c r="K67" s="84"/>
    </row>
    <row r="68" spans="1:11" outlineLevel="1" x14ac:dyDescent="0.35">
      <c r="B68" s="31" t="s">
        <v>258</v>
      </c>
      <c r="H68" s="84"/>
      <c r="I68" s="31" t="s">
        <v>258</v>
      </c>
      <c r="J68" s="84"/>
      <c r="K68" s="84"/>
    </row>
    <row r="69" spans="1:11" outlineLevel="1" x14ac:dyDescent="0.35">
      <c r="B69" t="s">
        <v>257</v>
      </c>
      <c r="H69" s="84"/>
      <c r="I69" s="84" t="s">
        <v>299</v>
      </c>
      <c r="J69" s="84"/>
      <c r="K69" s="84"/>
    </row>
    <row r="70" spans="1:11" outlineLevel="1" x14ac:dyDescent="0.35">
      <c r="H70" s="84"/>
      <c r="I70" s="84"/>
      <c r="J70" s="84"/>
      <c r="K70" s="84"/>
    </row>
    <row r="71" spans="1:11" outlineLevel="1" x14ac:dyDescent="0.35">
      <c r="A71" t="s">
        <v>27</v>
      </c>
      <c r="B71" t="s">
        <v>259</v>
      </c>
      <c r="H71" s="84" t="s">
        <v>27</v>
      </c>
      <c r="I71" s="84" t="s">
        <v>259</v>
      </c>
      <c r="J71" s="84"/>
      <c r="K71" s="84"/>
    </row>
    <row r="72" spans="1:11" outlineLevel="1" x14ac:dyDescent="0.35">
      <c r="B72" t="s">
        <v>244</v>
      </c>
      <c r="H72" s="84"/>
      <c r="I72" s="84" t="s">
        <v>244</v>
      </c>
      <c r="J72" s="84"/>
      <c r="K72" s="84"/>
    </row>
    <row r="73" spans="1:11" outlineLevel="1" x14ac:dyDescent="0.35">
      <c r="B73" s="31" t="s">
        <v>258</v>
      </c>
      <c r="H73" s="84"/>
      <c r="I73" s="31" t="s">
        <v>258</v>
      </c>
      <c r="J73" s="84"/>
      <c r="K73" s="84"/>
    </row>
    <row r="74" spans="1:11" outlineLevel="1" x14ac:dyDescent="0.35">
      <c r="B74" t="s">
        <v>257</v>
      </c>
      <c r="H74" s="84"/>
      <c r="I74" s="84" t="s">
        <v>299</v>
      </c>
      <c r="J74" s="84"/>
      <c r="K74" s="84"/>
    </row>
    <row r="75" spans="1:11" outlineLevel="1" x14ac:dyDescent="0.35">
      <c r="H75" s="84"/>
      <c r="I75" s="84"/>
      <c r="J75" s="84"/>
      <c r="K75" s="84"/>
    </row>
    <row r="76" spans="1:11" outlineLevel="1" x14ac:dyDescent="0.35">
      <c r="A76" t="s">
        <v>47</v>
      </c>
      <c r="B76" t="s">
        <v>259</v>
      </c>
      <c r="H76" s="84" t="s">
        <v>47</v>
      </c>
      <c r="I76" s="84" t="s">
        <v>259</v>
      </c>
      <c r="J76" s="84"/>
      <c r="K76" s="84"/>
    </row>
    <row r="77" spans="1:11" outlineLevel="1" x14ac:dyDescent="0.35">
      <c r="B77" t="s">
        <v>247</v>
      </c>
      <c r="H77" s="84"/>
      <c r="I77" s="84" t="s">
        <v>247</v>
      </c>
      <c r="J77" s="84"/>
      <c r="K77" s="84"/>
    </row>
    <row r="78" spans="1:11" outlineLevel="1" x14ac:dyDescent="0.35">
      <c r="B78" s="31" t="s">
        <v>258</v>
      </c>
      <c r="H78" s="84"/>
      <c r="I78" s="31" t="s">
        <v>258</v>
      </c>
      <c r="J78" s="84"/>
      <c r="K78" s="84"/>
    </row>
    <row r="79" spans="1:11" outlineLevel="1" x14ac:dyDescent="0.35">
      <c r="B79" s="47" t="s">
        <v>257</v>
      </c>
      <c r="H79" s="84"/>
      <c r="I79" s="84" t="s">
        <v>299</v>
      </c>
      <c r="J79" s="84"/>
      <c r="K79" s="84"/>
    </row>
    <row r="80" spans="1:11" outlineLevel="1" x14ac:dyDescent="0.35">
      <c r="H80" s="52"/>
      <c r="I80" s="52"/>
      <c r="J80" s="52"/>
      <c r="K80" s="52"/>
    </row>
  </sheetData>
  <mergeCells count="3">
    <mergeCell ref="H1:K1"/>
    <mergeCell ref="H28:K28"/>
    <mergeCell ref="H56:K5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G24"/>
  <sheetViews>
    <sheetView topLeftCell="A10" workbookViewId="0">
      <selection activeCell="H20" sqref="H20"/>
    </sheetView>
  </sheetViews>
  <sheetFormatPr baseColWidth="10" defaultRowHeight="14.5" x14ac:dyDescent="0.35"/>
  <cols>
    <col min="1" max="1" width="12.26953125" bestFit="1" customWidth="1"/>
    <col min="4" max="4" width="34.54296875" bestFit="1" customWidth="1"/>
    <col min="5" max="5" width="12.1796875" customWidth="1"/>
    <col min="6" max="6" width="15.1796875" customWidth="1"/>
    <col min="8" max="8" width="14.1796875" customWidth="1"/>
  </cols>
  <sheetData>
    <row r="1" spans="1:7" x14ac:dyDescent="0.35">
      <c r="A1" s="35" t="s">
        <v>249</v>
      </c>
      <c r="B1" s="34" t="s">
        <v>250</v>
      </c>
      <c r="D1" s="37" t="s">
        <v>254</v>
      </c>
      <c r="E1" s="39" t="s">
        <v>30</v>
      </c>
      <c r="F1" s="39" t="s">
        <v>50</v>
      </c>
      <c r="G1" s="39" t="s">
        <v>281</v>
      </c>
    </row>
    <row r="2" spans="1:7" x14ac:dyDescent="0.35">
      <c r="A2" s="35" t="s">
        <v>46</v>
      </c>
      <c r="B2" s="34" t="s">
        <v>23</v>
      </c>
      <c r="D2" s="38" t="s">
        <v>78</v>
      </c>
      <c r="E2" s="40" t="s">
        <v>31</v>
      </c>
      <c r="F2" s="40" t="s">
        <v>63</v>
      </c>
      <c r="G2" s="50" t="s">
        <v>18</v>
      </c>
    </row>
    <row r="3" spans="1:7" x14ac:dyDescent="0.35">
      <c r="A3" s="35" t="s">
        <v>46</v>
      </c>
      <c r="B3" s="34" t="s">
        <v>43</v>
      </c>
      <c r="D3" s="38" t="s">
        <v>78</v>
      </c>
      <c r="E3" s="40" t="s">
        <v>21</v>
      </c>
      <c r="F3" s="40" t="s">
        <v>63</v>
      </c>
      <c r="G3" s="50" t="s">
        <v>18</v>
      </c>
    </row>
    <row r="4" spans="1:7" x14ac:dyDescent="0.35">
      <c r="A4" s="35" t="s">
        <v>46</v>
      </c>
      <c r="B4" s="34" t="s">
        <v>24</v>
      </c>
      <c r="D4" s="38" t="s">
        <v>78</v>
      </c>
      <c r="E4" s="40" t="s">
        <v>31</v>
      </c>
      <c r="F4" s="40" t="s">
        <v>63</v>
      </c>
      <c r="G4" s="50" t="s">
        <v>19</v>
      </c>
    </row>
    <row r="5" spans="1:7" x14ac:dyDescent="0.35">
      <c r="A5" s="35" t="s">
        <v>46</v>
      </c>
      <c r="B5" s="34" t="s">
        <v>39</v>
      </c>
      <c r="D5" s="38" t="s">
        <v>78</v>
      </c>
      <c r="E5" s="40" t="s">
        <v>21</v>
      </c>
      <c r="F5" s="40" t="s">
        <v>63</v>
      </c>
      <c r="G5" s="50" t="s">
        <v>19</v>
      </c>
    </row>
    <row r="6" spans="1:7" x14ac:dyDescent="0.35">
      <c r="A6" s="35" t="s">
        <v>46</v>
      </c>
      <c r="B6" s="34" t="s">
        <v>38</v>
      </c>
      <c r="D6" s="38" t="s">
        <v>78</v>
      </c>
      <c r="E6" s="40" t="s">
        <v>31</v>
      </c>
      <c r="F6" s="40" t="s">
        <v>63</v>
      </c>
      <c r="G6" s="50" t="s">
        <v>17</v>
      </c>
    </row>
    <row r="7" spans="1:7" x14ac:dyDescent="0.35">
      <c r="A7" s="35" t="s">
        <v>15</v>
      </c>
      <c r="B7" s="34" t="s">
        <v>40</v>
      </c>
      <c r="D7" s="38" t="s">
        <v>78</v>
      </c>
      <c r="E7" s="40" t="s">
        <v>21</v>
      </c>
      <c r="F7" s="40" t="s">
        <v>63</v>
      </c>
      <c r="G7" s="50" t="s">
        <v>17</v>
      </c>
    </row>
    <row r="8" spans="1:7" x14ac:dyDescent="0.35">
      <c r="A8" s="35" t="s">
        <v>15</v>
      </c>
      <c r="B8" s="34" t="s">
        <v>41</v>
      </c>
      <c r="D8" s="38" t="s">
        <v>77</v>
      </c>
      <c r="E8" s="40" t="s">
        <v>20</v>
      </c>
      <c r="F8" s="40" t="s">
        <v>63</v>
      </c>
      <c r="G8" s="50" t="s">
        <v>18</v>
      </c>
    </row>
    <row r="9" spans="1:7" x14ac:dyDescent="0.35">
      <c r="A9" s="35" t="s">
        <v>15</v>
      </c>
      <c r="B9" s="34" t="s">
        <v>37</v>
      </c>
      <c r="D9" s="38" t="s">
        <v>77</v>
      </c>
      <c r="E9" s="40" t="s">
        <v>20</v>
      </c>
      <c r="F9" s="40" t="s">
        <v>63</v>
      </c>
      <c r="G9" s="50" t="s">
        <v>19</v>
      </c>
    </row>
    <row r="10" spans="1:7" x14ac:dyDescent="0.35">
      <c r="A10" s="35" t="s">
        <v>15</v>
      </c>
      <c r="B10" s="34" t="s">
        <v>42</v>
      </c>
      <c r="D10" s="38" t="s">
        <v>77</v>
      </c>
      <c r="E10" s="40" t="s">
        <v>20</v>
      </c>
      <c r="F10" s="40" t="s">
        <v>63</v>
      </c>
      <c r="G10" s="50" t="s">
        <v>17</v>
      </c>
    </row>
    <row r="11" spans="1:7" x14ac:dyDescent="0.35">
      <c r="A11" s="35" t="s">
        <v>27</v>
      </c>
      <c r="B11" s="34" t="s">
        <v>27</v>
      </c>
      <c r="D11" s="38" t="s">
        <v>49</v>
      </c>
      <c r="E11" s="40" t="s">
        <v>256</v>
      </c>
      <c r="F11" s="40" t="s">
        <v>32</v>
      </c>
      <c r="G11" s="50" t="s">
        <v>18</v>
      </c>
    </row>
    <row r="12" spans="1:7" x14ac:dyDescent="0.35">
      <c r="A12" s="35" t="s">
        <v>47</v>
      </c>
      <c r="B12" s="34" t="s">
        <v>29</v>
      </c>
      <c r="D12" s="38" t="s">
        <v>49</v>
      </c>
      <c r="E12" s="40" t="s">
        <v>35</v>
      </c>
      <c r="F12" s="40" t="s">
        <v>32</v>
      </c>
      <c r="G12" s="50" t="s">
        <v>18</v>
      </c>
    </row>
    <row r="13" spans="1:7" x14ac:dyDescent="0.35">
      <c r="A13" s="35" t="s">
        <v>47</v>
      </c>
      <c r="B13" s="34" t="s">
        <v>28</v>
      </c>
      <c r="D13" s="38" t="s">
        <v>49</v>
      </c>
      <c r="E13" s="40" t="s">
        <v>256</v>
      </c>
      <c r="F13" s="40" t="s">
        <v>32</v>
      </c>
      <c r="G13" s="50" t="s">
        <v>19</v>
      </c>
    </row>
    <row r="14" spans="1:7" x14ac:dyDescent="0.35">
      <c r="D14" s="38" t="s">
        <v>49</v>
      </c>
      <c r="E14" s="40" t="s">
        <v>35</v>
      </c>
      <c r="F14" s="40" t="s">
        <v>32</v>
      </c>
      <c r="G14" s="50" t="s">
        <v>19</v>
      </c>
    </row>
    <row r="15" spans="1:7" x14ac:dyDescent="0.35">
      <c r="D15" s="38" t="s">
        <v>49</v>
      </c>
      <c r="E15" s="40" t="s">
        <v>256</v>
      </c>
      <c r="F15" s="40" t="s">
        <v>32</v>
      </c>
      <c r="G15" s="50" t="s">
        <v>17</v>
      </c>
    </row>
    <row r="16" spans="1:7" x14ac:dyDescent="0.35">
      <c r="D16" s="38" t="s">
        <v>49</v>
      </c>
      <c r="E16" s="40" t="s">
        <v>35</v>
      </c>
      <c r="F16" s="40" t="s">
        <v>32</v>
      </c>
      <c r="G16" s="50" t="s">
        <v>17</v>
      </c>
    </row>
    <row r="17" spans="4:7" x14ac:dyDescent="0.35">
      <c r="D17" s="51" t="s">
        <v>255</v>
      </c>
      <c r="E17" s="48" t="s">
        <v>256</v>
      </c>
      <c r="F17" s="48" t="s">
        <v>63</v>
      </c>
      <c r="G17" s="50" t="s">
        <v>18</v>
      </c>
    </row>
    <row r="18" spans="4:7" x14ac:dyDescent="0.35">
      <c r="D18" s="51" t="s">
        <v>255</v>
      </c>
      <c r="E18" s="48" t="s">
        <v>35</v>
      </c>
      <c r="F18" s="48" t="s">
        <v>63</v>
      </c>
      <c r="G18" s="50" t="s">
        <v>18</v>
      </c>
    </row>
    <row r="19" spans="4:7" x14ac:dyDescent="0.35">
      <c r="D19" s="51" t="s">
        <v>255</v>
      </c>
      <c r="E19" s="48" t="s">
        <v>256</v>
      </c>
      <c r="F19" s="48" t="s">
        <v>63</v>
      </c>
      <c r="G19" s="50" t="s">
        <v>19</v>
      </c>
    </row>
    <row r="20" spans="4:7" x14ac:dyDescent="0.35">
      <c r="D20" s="51" t="s">
        <v>255</v>
      </c>
      <c r="E20" s="48" t="s">
        <v>35</v>
      </c>
      <c r="F20" s="48" t="s">
        <v>63</v>
      </c>
      <c r="G20" s="50" t="s">
        <v>19</v>
      </c>
    </row>
    <row r="21" spans="4:7" x14ac:dyDescent="0.35">
      <c r="D21" s="51" t="s">
        <v>255</v>
      </c>
      <c r="E21" s="48" t="s">
        <v>256</v>
      </c>
      <c r="F21" s="48" t="s">
        <v>63</v>
      </c>
      <c r="G21" s="50" t="s">
        <v>17</v>
      </c>
    </row>
    <row r="22" spans="4:7" x14ac:dyDescent="0.35">
      <c r="D22" s="51" t="s">
        <v>255</v>
      </c>
      <c r="E22" s="48" t="s">
        <v>35</v>
      </c>
      <c r="F22" s="48" t="s">
        <v>63</v>
      </c>
      <c r="G22" s="50" t="s">
        <v>17</v>
      </c>
    </row>
    <row r="23" spans="4:7" x14ac:dyDescent="0.35">
      <c r="D23" s="51" t="s">
        <v>146</v>
      </c>
      <c r="E23" s="48"/>
      <c r="F23" s="48" t="s">
        <v>32</v>
      </c>
      <c r="G23" s="49" t="s">
        <v>10</v>
      </c>
    </row>
    <row r="24" spans="4:7" x14ac:dyDescent="0.35">
      <c r="D24" s="51" t="s">
        <v>146</v>
      </c>
      <c r="E24" s="48"/>
      <c r="F24" s="48" t="s">
        <v>63</v>
      </c>
      <c r="G24" s="49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50"/>
  <sheetViews>
    <sheetView workbookViewId="0">
      <selection activeCell="A9" sqref="A9"/>
    </sheetView>
  </sheetViews>
  <sheetFormatPr baseColWidth="10" defaultRowHeight="14.5" x14ac:dyDescent="0.35"/>
  <cols>
    <col min="1" max="1" width="50.1796875" bestFit="1" customWidth="1"/>
    <col min="2" max="2" width="12.36328125" bestFit="1" customWidth="1"/>
    <col min="3" max="3" width="5.54296875" bestFit="1" customWidth="1"/>
    <col min="4" max="4" width="4.26953125" bestFit="1" customWidth="1"/>
    <col min="5" max="5" width="11.453125" bestFit="1" customWidth="1"/>
    <col min="6" max="6" width="11.7265625" bestFit="1" customWidth="1"/>
    <col min="7" max="7" width="18.7265625" bestFit="1" customWidth="1"/>
    <col min="8" max="8" width="34.90625" bestFit="1" customWidth="1"/>
    <col min="9" max="9" width="12.36328125" bestFit="1" customWidth="1"/>
    <col min="10" max="10" width="5.54296875" bestFit="1" customWidth="1"/>
    <col min="11" max="11" width="4.26953125" bestFit="1" customWidth="1"/>
    <col min="12" max="12" width="11.453125" bestFit="1" customWidth="1"/>
    <col min="13" max="13" width="11.7265625" bestFit="1" customWidth="1"/>
    <col min="14" max="14" width="18.7265625" bestFit="1" customWidth="1"/>
    <col min="15" max="15" width="16.26953125" bestFit="1" customWidth="1"/>
    <col min="16" max="16" width="18.7265625" bestFit="1" customWidth="1"/>
    <col min="17" max="17" width="21.26953125" bestFit="1" customWidth="1"/>
    <col min="18" max="18" width="23.7265625" bestFit="1" customWidth="1"/>
  </cols>
  <sheetData>
    <row r="1" spans="1:13" x14ac:dyDescent="0.35">
      <c r="B1" s="28" t="s">
        <v>253</v>
      </c>
      <c r="H1" s="28" t="s">
        <v>145</v>
      </c>
      <c r="I1" s="28" t="s">
        <v>253</v>
      </c>
    </row>
    <row r="2" spans="1:13" x14ac:dyDescent="0.35">
      <c r="A2" s="28" t="s">
        <v>144</v>
      </c>
      <c r="B2" s="84" t="s">
        <v>15</v>
      </c>
      <c r="C2" s="84" t="s">
        <v>46</v>
      </c>
      <c r="D2" s="84" t="s">
        <v>27</v>
      </c>
      <c r="E2" s="84" t="s">
        <v>47</v>
      </c>
      <c r="F2" s="84" t="s">
        <v>143</v>
      </c>
      <c r="H2" s="28" t="s">
        <v>144</v>
      </c>
      <c r="I2" s="84" t="s">
        <v>15</v>
      </c>
      <c r="J2" s="84" t="s">
        <v>46</v>
      </c>
      <c r="K2" s="84" t="s">
        <v>27</v>
      </c>
      <c r="L2" s="84" t="s">
        <v>47</v>
      </c>
      <c r="M2" s="84" t="s">
        <v>143</v>
      </c>
    </row>
    <row r="3" spans="1:13" x14ac:dyDescent="0.35">
      <c r="A3" s="11" t="s">
        <v>78</v>
      </c>
      <c r="B3" s="29"/>
      <c r="C3" s="29"/>
      <c r="D3" s="29"/>
      <c r="E3" s="29"/>
      <c r="F3" s="29"/>
      <c r="H3" s="11" t="s">
        <v>78</v>
      </c>
      <c r="I3" s="29"/>
      <c r="J3" s="29">
        <v>6</v>
      </c>
      <c r="K3" s="29"/>
      <c r="L3" s="29">
        <v>5</v>
      </c>
      <c r="M3" s="29">
        <v>11</v>
      </c>
    </row>
    <row r="4" spans="1:13" x14ac:dyDescent="0.35">
      <c r="A4" s="30" t="s">
        <v>63</v>
      </c>
      <c r="B4" s="29"/>
      <c r="C4" s="29"/>
      <c r="D4" s="29"/>
      <c r="E4" s="29"/>
      <c r="F4" s="29"/>
      <c r="H4" s="30" t="s">
        <v>63</v>
      </c>
      <c r="I4" s="29"/>
      <c r="J4" s="29">
        <v>6</v>
      </c>
      <c r="K4" s="29"/>
      <c r="L4" s="29">
        <v>5</v>
      </c>
      <c r="M4" s="29">
        <v>11</v>
      </c>
    </row>
    <row r="5" spans="1:13" x14ac:dyDescent="0.35">
      <c r="A5" s="36" t="s">
        <v>145</v>
      </c>
      <c r="B5" s="29"/>
      <c r="C5" s="29">
        <v>6</v>
      </c>
      <c r="D5" s="29"/>
      <c r="E5" s="29">
        <v>5</v>
      </c>
      <c r="F5" s="29">
        <v>11</v>
      </c>
      <c r="H5" s="36" t="s">
        <v>158</v>
      </c>
      <c r="I5" s="29"/>
      <c r="J5" s="29"/>
      <c r="K5" s="29"/>
      <c r="L5" s="29">
        <v>1</v>
      </c>
      <c r="M5" s="29">
        <v>1</v>
      </c>
    </row>
    <row r="6" spans="1:13" x14ac:dyDescent="0.35">
      <c r="A6" s="36" t="s">
        <v>251</v>
      </c>
      <c r="B6" s="29"/>
      <c r="C6" s="29"/>
      <c r="D6" s="29"/>
      <c r="E6" s="29"/>
      <c r="F6" s="29"/>
      <c r="H6" s="36" t="s">
        <v>189</v>
      </c>
      <c r="I6" s="29"/>
      <c r="J6" s="29"/>
      <c r="K6" s="29"/>
      <c r="L6" s="29">
        <v>1</v>
      </c>
      <c r="M6" s="29">
        <v>1</v>
      </c>
    </row>
    <row r="7" spans="1:13" x14ac:dyDescent="0.35">
      <c r="A7" s="36" t="s">
        <v>252</v>
      </c>
      <c r="B7" s="29"/>
      <c r="C7" s="29"/>
      <c r="D7" s="29"/>
      <c r="E7" s="29">
        <v>3</v>
      </c>
      <c r="F7" s="29">
        <v>3</v>
      </c>
      <c r="H7" s="36" t="s">
        <v>196</v>
      </c>
      <c r="I7" s="29"/>
      <c r="J7" s="29">
        <v>1</v>
      </c>
      <c r="K7" s="29"/>
      <c r="L7" s="29"/>
      <c r="M7" s="29">
        <v>1</v>
      </c>
    </row>
    <row r="8" spans="1:13" x14ac:dyDescent="0.35">
      <c r="A8" s="30"/>
      <c r="B8" s="29"/>
      <c r="C8" s="29"/>
      <c r="D8" s="29"/>
      <c r="E8" s="29"/>
      <c r="F8" s="29"/>
      <c r="H8" s="36" t="s">
        <v>159</v>
      </c>
      <c r="I8" s="29"/>
      <c r="J8" s="29"/>
      <c r="K8" s="29"/>
      <c r="L8" s="29">
        <v>1</v>
      </c>
      <c r="M8" s="29">
        <v>1</v>
      </c>
    </row>
    <row r="9" spans="1:13" x14ac:dyDescent="0.35">
      <c r="A9" s="11" t="s">
        <v>269</v>
      </c>
      <c r="B9" s="29"/>
      <c r="C9" s="29">
        <v>6</v>
      </c>
      <c r="D9" s="29"/>
      <c r="E9" s="29">
        <v>5</v>
      </c>
      <c r="F9" s="29">
        <v>11</v>
      </c>
      <c r="H9" s="36" t="s">
        <v>174</v>
      </c>
      <c r="I9" s="29"/>
      <c r="J9" s="29">
        <v>1</v>
      </c>
      <c r="K9" s="29"/>
      <c r="L9" s="29"/>
      <c r="M9" s="29">
        <v>1</v>
      </c>
    </row>
    <row r="10" spans="1:13" x14ac:dyDescent="0.35">
      <c r="A10" s="11" t="s">
        <v>270</v>
      </c>
      <c r="B10" s="29"/>
      <c r="C10" s="29"/>
      <c r="D10" s="29"/>
      <c r="E10" s="29"/>
      <c r="F10" s="29"/>
      <c r="H10" s="36" t="s">
        <v>152</v>
      </c>
      <c r="I10" s="29"/>
      <c r="J10" s="29">
        <v>1</v>
      </c>
      <c r="K10" s="29"/>
      <c r="L10" s="29"/>
      <c r="M10" s="29">
        <v>1</v>
      </c>
    </row>
    <row r="11" spans="1:13" x14ac:dyDescent="0.35">
      <c r="A11" s="11" t="s">
        <v>271</v>
      </c>
      <c r="B11" s="29"/>
      <c r="C11" s="29"/>
      <c r="D11" s="29"/>
      <c r="E11" s="29">
        <v>3</v>
      </c>
      <c r="F11" s="29">
        <v>3</v>
      </c>
      <c r="H11" s="36" t="s">
        <v>206</v>
      </c>
      <c r="I11" s="29"/>
      <c r="J11" s="29">
        <v>1</v>
      </c>
      <c r="K11" s="29"/>
      <c r="L11" s="29"/>
      <c r="M11" s="29">
        <v>1</v>
      </c>
    </row>
    <row r="12" spans="1:13" x14ac:dyDescent="0.35">
      <c r="A12" s="11"/>
      <c r="B12" s="29"/>
      <c r="C12" s="29"/>
      <c r="D12" s="29"/>
      <c r="E12" s="29"/>
      <c r="F12" s="29"/>
      <c r="H12" s="36" t="s">
        <v>180</v>
      </c>
      <c r="I12" s="29"/>
      <c r="J12" s="29">
        <v>1</v>
      </c>
      <c r="K12" s="29"/>
      <c r="L12" s="29"/>
      <c r="M12" s="29">
        <v>1</v>
      </c>
    </row>
    <row r="13" spans="1:13" x14ac:dyDescent="0.35">
      <c r="A13" s="11" t="s">
        <v>77</v>
      </c>
      <c r="B13" s="29"/>
      <c r="C13" s="29"/>
      <c r="D13" s="29"/>
      <c r="E13" s="29"/>
      <c r="F13" s="29"/>
      <c r="H13" s="36" t="s">
        <v>165</v>
      </c>
      <c r="I13" s="29"/>
      <c r="J13" s="29"/>
      <c r="K13" s="29"/>
      <c r="L13" s="29">
        <v>1</v>
      </c>
      <c r="M13" s="29">
        <v>1</v>
      </c>
    </row>
    <row r="14" spans="1:13" x14ac:dyDescent="0.35">
      <c r="A14" s="30" t="s">
        <v>63</v>
      </c>
      <c r="B14" s="29"/>
      <c r="C14" s="29"/>
      <c r="D14" s="29"/>
      <c r="E14" s="29"/>
      <c r="F14" s="29"/>
      <c r="H14" s="36" t="s">
        <v>161</v>
      </c>
      <c r="I14" s="29"/>
      <c r="J14" s="29">
        <v>1</v>
      </c>
      <c r="K14" s="29"/>
      <c r="L14" s="29"/>
      <c r="M14" s="29">
        <v>1</v>
      </c>
    </row>
    <row r="15" spans="1:13" x14ac:dyDescent="0.35">
      <c r="A15" s="36" t="s">
        <v>145</v>
      </c>
      <c r="B15" s="29"/>
      <c r="C15" s="29">
        <v>4</v>
      </c>
      <c r="D15" s="29">
        <v>2</v>
      </c>
      <c r="E15" s="29">
        <v>5</v>
      </c>
      <c r="F15" s="29">
        <v>11</v>
      </c>
      <c r="H15" s="36" t="s">
        <v>186</v>
      </c>
      <c r="I15" s="29"/>
      <c r="J15" s="29"/>
      <c r="K15" s="29"/>
      <c r="L15" s="29">
        <v>1</v>
      </c>
      <c r="M15" s="29">
        <v>1</v>
      </c>
    </row>
    <row r="16" spans="1:13" x14ac:dyDescent="0.35">
      <c r="A16" s="36" t="s">
        <v>251</v>
      </c>
      <c r="B16" s="29"/>
      <c r="C16" s="29"/>
      <c r="D16" s="29"/>
      <c r="E16" s="29"/>
      <c r="F16" s="29"/>
      <c r="H16" s="11" t="s">
        <v>77</v>
      </c>
      <c r="I16" s="29"/>
      <c r="J16" s="29">
        <v>4</v>
      </c>
      <c r="K16" s="29">
        <v>2</v>
      </c>
      <c r="L16" s="29">
        <v>5</v>
      </c>
      <c r="M16" s="29">
        <v>11</v>
      </c>
    </row>
    <row r="17" spans="1:13" x14ac:dyDescent="0.35">
      <c r="A17" s="36" t="s">
        <v>252</v>
      </c>
      <c r="B17" s="29"/>
      <c r="C17" s="29"/>
      <c r="D17" s="29"/>
      <c r="E17" s="29">
        <v>2</v>
      </c>
      <c r="F17" s="29">
        <v>2</v>
      </c>
      <c r="H17" s="30" t="s">
        <v>63</v>
      </c>
      <c r="I17" s="29"/>
      <c r="J17" s="29">
        <v>4</v>
      </c>
      <c r="K17" s="29">
        <v>2</v>
      </c>
      <c r="L17" s="29">
        <v>5</v>
      </c>
      <c r="M17" s="29">
        <v>11</v>
      </c>
    </row>
    <row r="18" spans="1:13" x14ac:dyDescent="0.35">
      <c r="A18" s="30"/>
      <c r="B18" s="29"/>
      <c r="C18" s="29"/>
      <c r="D18" s="29"/>
      <c r="E18" s="29"/>
      <c r="F18" s="29"/>
      <c r="H18" s="36" t="s">
        <v>153</v>
      </c>
      <c r="I18" s="29"/>
      <c r="J18" s="29">
        <v>1</v>
      </c>
      <c r="K18" s="29"/>
      <c r="L18" s="29"/>
      <c r="M18" s="29">
        <v>1</v>
      </c>
    </row>
    <row r="19" spans="1:13" x14ac:dyDescent="0.35">
      <c r="A19" s="11" t="s">
        <v>272</v>
      </c>
      <c r="B19" s="29"/>
      <c r="C19" s="29">
        <v>4</v>
      </c>
      <c r="D19" s="29">
        <v>2</v>
      </c>
      <c r="E19" s="29">
        <v>5</v>
      </c>
      <c r="F19" s="29">
        <v>11</v>
      </c>
      <c r="H19" s="36" t="s">
        <v>162</v>
      </c>
      <c r="I19" s="29"/>
      <c r="J19" s="29"/>
      <c r="K19" s="29">
        <v>1</v>
      </c>
      <c r="L19" s="29"/>
      <c r="M19" s="29">
        <v>1</v>
      </c>
    </row>
    <row r="20" spans="1:13" x14ac:dyDescent="0.35">
      <c r="A20" s="11" t="s">
        <v>273</v>
      </c>
      <c r="B20" s="29"/>
      <c r="C20" s="29"/>
      <c r="D20" s="29"/>
      <c r="E20" s="29"/>
      <c r="F20" s="29"/>
      <c r="H20" s="36" t="s">
        <v>207</v>
      </c>
      <c r="I20" s="29"/>
      <c r="J20" s="29"/>
      <c r="K20" s="29">
        <v>1</v>
      </c>
      <c r="L20" s="29"/>
      <c r="M20" s="29">
        <v>1</v>
      </c>
    </row>
    <row r="21" spans="1:13" x14ac:dyDescent="0.35">
      <c r="A21" s="11" t="s">
        <v>274</v>
      </c>
      <c r="B21" s="29"/>
      <c r="C21" s="29"/>
      <c r="D21" s="29"/>
      <c r="E21" s="29">
        <v>2</v>
      </c>
      <c r="F21" s="29">
        <v>2</v>
      </c>
      <c r="H21" s="36" t="s">
        <v>209</v>
      </c>
      <c r="I21" s="29"/>
      <c r="J21" s="29"/>
      <c r="K21" s="29"/>
      <c r="L21" s="29">
        <v>1</v>
      </c>
      <c r="M21" s="29">
        <v>1</v>
      </c>
    </row>
    <row r="22" spans="1:13" x14ac:dyDescent="0.35">
      <c r="A22" s="11"/>
      <c r="B22" s="29"/>
      <c r="C22" s="29"/>
      <c r="D22" s="29"/>
      <c r="E22" s="29"/>
      <c r="F22" s="29"/>
      <c r="H22" s="36" t="s">
        <v>191</v>
      </c>
      <c r="I22" s="29"/>
      <c r="J22" s="29"/>
      <c r="K22" s="29"/>
      <c r="L22" s="29">
        <v>1</v>
      </c>
      <c r="M22" s="29">
        <v>1</v>
      </c>
    </row>
    <row r="23" spans="1:13" x14ac:dyDescent="0.35">
      <c r="A23" s="11" t="s">
        <v>255</v>
      </c>
      <c r="B23" s="29"/>
      <c r="C23" s="29"/>
      <c r="D23" s="29"/>
      <c r="E23" s="29"/>
      <c r="F23" s="29"/>
      <c r="H23" s="36" t="s">
        <v>201</v>
      </c>
      <c r="I23" s="29"/>
      <c r="J23" s="29">
        <v>1</v>
      </c>
      <c r="K23" s="29"/>
      <c r="L23" s="29"/>
      <c r="M23" s="29">
        <v>1</v>
      </c>
    </row>
    <row r="24" spans="1:13" x14ac:dyDescent="0.35">
      <c r="A24" s="30" t="s">
        <v>63</v>
      </c>
      <c r="B24" s="29"/>
      <c r="C24" s="29"/>
      <c r="D24" s="29"/>
      <c r="E24" s="29"/>
      <c r="F24" s="29"/>
      <c r="H24" s="36" t="s">
        <v>193</v>
      </c>
      <c r="I24" s="29"/>
      <c r="J24" s="29"/>
      <c r="K24" s="29"/>
      <c r="L24" s="29">
        <v>1</v>
      </c>
      <c r="M24" s="29">
        <v>1</v>
      </c>
    </row>
    <row r="25" spans="1:13" x14ac:dyDescent="0.35">
      <c r="A25" s="36" t="s">
        <v>145</v>
      </c>
      <c r="B25" s="29">
        <v>1</v>
      </c>
      <c r="C25" s="29"/>
      <c r="D25" s="29"/>
      <c r="E25" s="29"/>
      <c r="F25" s="29">
        <v>1</v>
      </c>
      <c r="H25" s="36" t="s">
        <v>175</v>
      </c>
      <c r="I25" s="29"/>
      <c r="J25" s="29">
        <v>1</v>
      </c>
      <c r="K25" s="29"/>
      <c r="L25" s="29"/>
      <c r="M25" s="29">
        <v>1</v>
      </c>
    </row>
    <row r="26" spans="1:13" x14ac:dyDescent="0.35">
      <c r="A26" s="36" t="s">
        <v>251</v>
      </c>
      <c r="B26" s="29"/>
      <c r="C26" s="29"/>
      <c r="D26" s="29"/>
      <c r="E26" s="29"/>
      <c r="F26" s="29"/>
      <c r="H26" s="36" t="s">
        <v>171</v>
      </c>
      <c r="I26" s="29"/>
      <c r="J26" s="29">
        <v>1</v>
      </c>
      <c r="K26" s="29"/>
      <c r="L26" s="29"/>
      <c r="M26" s="29">
        <v>1</v>
      </c>
    </row>
    <row r="27" spans="1:13" x14ac:dyDescent="0.35">
      <c r="A27" s="36" t="s">
        <v>252</v>
      </c>
      <c r="B27" s="29"/>
      <c r="C27" s="29"/>
      <c r="D27" s="29"/>
      <c r="E27" s="29"/>
      <c r="F27" s="29"/>
      <c r="H27" s="36" t="s">
        <v>166</v>
      </c>
      <c r="I27" s="29"/>
      <c r="J27" s="29"/>
      <c r="K27" s="29"/>
      <c r="L27" s="29">
        <v>1</v>
      </c>
      <c r="M27" s="29">
        <v>1</v>
      </c>
    </row>
    <row r="28" spans="1:13" x14ac:dyDescent="0.35">
      <c r="A28" s="30"/>
      <c r="B28" s="29"/>
      <c r="C28" s="29"/>
      <c r="D28" s="29"/>
      <c r="E28" s="29"/>
      <c r="F28" s="29"/>
      <c r="H28" s="36" t="s">
        <v>161</v>
      </c>
      <c r="I28" s="29"/>
      <c r="J28" s="29"/>
      <c r="K28" s="29"/>
      <c r="L28" s="29">
        <v>1</v>
      </c>
      <c r="M28" s="29">
        <v>1</v>
      </c>
    </row>
    <row r="29" spans="1:13" x14ac:dyDescent="0.35">
      <c r="A29" s="11" t="s">
        <v>278</v>
      </c>
      <c r="B29" s="29">
        <v>1</v>
      </c>
      <c r="C29" s="29"/>
      <c r="D29" s="29"/>
      <c r="E29" s="29"/>
      <c r="F29" s="29">
        <v>1</v>
      </c>
      <c r="H29" s="11" t="s">
        <v>146</v>
      </c>
      <c r="I29" s="29">
        <v>1</v>
      </c>
      <c r="J29" s="29">
        <v>1</v>
      </c>
      <c r="K29" s="29">
        <v>1</v>
      </c>
      <c r="L29" s="29">
        <v>8</v>
      </c>
      <c r="M29" s="29">
        <v>11</v>
      </c>
    </row>
    <row r="30" spans="1:13" x14ac:dyDescent="0.35">
      <c r="A30" s="11" t="s">
        <v>279</v>
      </c>
      <c r="B30" s="29"/>
      <c r="C30" s="29"/>
      <c r="D30" s="29"/>
      <c r="E30" s="29"/>
      <c r="F30" s="29"/>
      <c r="H30" s="30" t="s">
        <v>32</v>
      </c>
      <c r="I30" s="29"/>
      <c r="J30" s="29"/>
      <c r="K30" s="29"/>
      <c r="L30" s="29">
        <v>1</v>
      </c>
      <c r="M30" s="29">
        <v>1</v>
      </c>
    </row>
    <row r="31" spans="1:13" x14ac:dyDescent="0.35">
      <c r="A31" s="11" t="s">
        <v>280</v>
      </c>
      <c r="B31" s="29"/>
      <c r="C31" s="29"/>
      <c r="D31" s="29"/>
      <c r="E31" s="29"/>
      <c r="F31" s="29"/>
      <c r="H31" s="36" t="s">
        <v>151</v>
      </c>
      <c r="I31" s="29"/>
      <c r="J31" s="29"/>
      <c r="K31" s="29"/>
      <c r="L31" s="29">
        <v>1</v>
      </c>
      <c r="M31" s="29">
        <v>1</v>
      </c>
    </row>
    <row r="32" spans="1:13" x14ac:dyDescent="0.35">
      <c r="A32" s="11"/>
      <c r="B32" s="29"/>
      <c r="C32" s="29"/>
      <c r="D32" s="29"/>
      <c r="E32" s="29"/>
      <c r="F32" s="29"/>
      <c r="H32" s="30" t="s">
        <v>63</v>
      </c>
      <c r="I32" s="29">
        <v>1</v>
      </c>
      <c r="J32" s="29">
        <v>1</v>
      </c>
      <c r="K32" s="29">
        <v>1</v>
      </c>
      <c r="L32" s="29">
        <v>7</v>
      </c>
      <c r="M32" s="29">
        <v>10</v>
      </c>
    </row>
    <row r="33" spans="1:13" x14ac:dyDescent="0.35">
      <c r="A33" s="11" t="s">
        <v>146</v>
      </c>
      <c r="B33" s="29"/>
      <c r="C33" s="29"/>
      <c r="D33" s="29"/>
      <c r="E33" s="29"/>
      <c r="F33" s="29"/>
      <c r="H33" s="36" t="s">
        <v>172</v>
      </c>
      <c r="I33" s="29"/>
      <c r="J33" s="29"/>
      <c r="K33" s="29"/>
      <c r="L33" s="29">
        <v>1</v>
      </c>
      <c r="M33" s="29">
        <v>1</v>
      </c>
    </row>
    <row r="34" spans="1:13" x14ac:dyDescent="0.35">
      <c r="A34" s="30" t="s">
        <v>32</v>
      </c>
      <c r="B34" s="29"/>
      <c r="C34" s="29"/>
      <c r="D34" s="29"/>
      <c r="E34" s="29"/>
      <c r="F34" s="29"/>
      <c r="H34" s="36" t="s">
        <v>192</v>
      </c>
      <c r="I34" s="29"/>
      <c r="J34" s="29"/>
      <c r="K34" s="29"/>
      <c r="L34" s="29">
        <v>1</v>
      </c>
      <c r="M34" s="29">
        <v>1</v>
      </c>
    </row>
    <row r="35" spans="1:13" x14ac:dyDescent="0.35">
      <c r="A35" s="36" t="s">
        <v>145</v>
      </c>
      <c r="B35" s="29"/>
      <c r="C35" s="29"/>
      <c r="D35" s="29"/>
      <c r="E35" s="29">
        <v>1</v>
      </c>
      <c r="F35" s="29">
        <v>1</v>
      </c>
      <c r="H35" s="36" t="s">
        <v>202</v>
      </c>
      <c r="I35" s="29"/>
      <c r="J35" s="29"/>
      <c r="K35" s="29">
        <v>1</v>
      </c>
      <c r="L35" s="29"/>
      <c r="M35" s="29">
        <v>1</v>
      </c>
    </row>
    <row r="36" spans="1:13" x14ac:dyDescent="0.35">
      <c r="A36" s="36" t="s">
        <v>251</v>
      </c>
      <c r="B36" s="29"/>
      <c r="C36" s="29"/>
      <c r="D36" s="29"/>
      <c r="E36" s="29"/>
      <c r="F36" s="29"/>
      <c r="H36" s="36" t="s">
        <v>204</v>
      </c>
      <c r="I36" s="29"/>
      <c r="J36" s="29">
        <v>1</v>
      </c>
      <c r="K36" s="29"/>
      <c r="L36" s="29"/>
      <c r="M36" s="29">
        <v>1</v>
      </c>
    </row>
    <row r="37" spans="1:13" x14ac:dyDescent="0.35">
      <c r="A37" s="36" t="s">
        <v>252</v>
      </c>
      <c r="B37" s="29"/>
      <c r="C37" s="29"/>
      <c r="D37" s="29"/>
      <c r="E37" s="29"/>
      <c r="F37" s="29"/>
      <c r="H37" s="36" t="s">
        <v>151</v>
      </c>
      <c r="I37" s="29"/>
      <c r="J37" s="29"/>
      <c r="K37" s="29"/>
      <c r="L37" s="29">
        <v>1</v>
      </c>
      <c r="M37" s="29">
        <v>1</v>
      </c>
    </row>
    <row r="38" spans="1:13" x14ac:dyDescent="0.35">
      <c r="A38" s="30"/>
      <c r="B38" s="29"/>
      <c r="C38" s="29"/>
      <c r="D38" s="29"/>
      <c r="E38" s="29"/>
      <c r="F38" s="29"/>
      <c r="H38" s="36" t="s">
        <v>195</v>
      </c>
      <c r="I38" s="29">
        <v>1</v>
      </c>
      <c r="J38" s="29"/>
      <c r="K38" s="29"/>
      <c r="L38" s="29"/>
      <c r="M38" s="29">
        <v>1</v>
      </c>
    </row>
    <row r="39" spans="1:13" x14ac:dyDescent="0.35">
      <c r="A39" s="30" t="s">
        <v>63</v>
      </c>
      <c r="B39" s="29"/>
      <c r="C39" s="29"/>
      <c r="D39" s="29"/>
      <c r="E39" s="29"/>
      <c r="F39" s="29"/>
      <c r="H39" s="36" t="s">
        <v>183</v>
      </c>
      <c r="I39" s="29"/>
      <c r="J39" s="29"/>
      <c r="K39" s="29"/>
      <c r="L39" s="29">
        <v>1</v>
      </c>
      <c r="M39" s="29">
        <v>1</v>
      </c>
    </row>
    <row r="40" spans="1:13" x14ac:dyDescent="0.35">
      <c r="A40" s="36" t="s">
        <v>145</v>
      </c>
      <c r="B40" s="29">
        <v>1</v>
      </c>
      <c r="C40" s="29">
        <v>1</v>
      </c>
      <c r="D40" s="29">
        <v>1</v>
      </c>
      <c r="E40" s="29">
        <v>7</v>
      </c>
      <c r="F40" s="29">
        <v>10</v>
      </c>
      <c r="H40" s="36" t="s">
        <v>171</v>
      </c>
      <c r="I40" s="29"/>
      <c r="J40" s="29"/>
      <c r="K40" s="29"/>
      <c r="L40" s="29">
        <v>1</v>
      </c>
      <c r="M40" s="29">
        <v>1</v>
      </c>
    </row>
    <row r="41" spans="1:13" x14ac:dyDescent="0.35">
      <c r="A41" s="36" t="s">
        <v>251</v>
      </c>
      <c r="B41" s="29"/>
      <c r="C41" s="29"/>
      <c r="D41" s="29"/>
      <c r="E41" s="29">
        <v>4</v>
      </c>
      <c r="F41" s="29">
        <v>4</v>
      </c>
      <c r="H41" s="36" t="s">
        <v>181</v>
      </c>
      <c r="I41" s="29"/>
      <c r="J41" s="29"/>
      <c r="K41" s="29"/>
      <c r="L41" s="29">
        <v>1</v>
      </c>
      <c r="M41" s="29">
        <v>1</v>
      </c>
    </row>
    <row r="42" spans="1:13" x14ac:dyDescent="0.35">
      <c r="A42" s="36" t="s">
        <v>252</v>
      </c>
      <c r="B42" s="29"/>
      <c r="C42" s="29"/>
      <c r="D42" s="29"/>
      <c r="E42" s="29">
        <v>4</v>
      </c>
      <c r="F42" s="29">
        <v>4</v>
      </c>
      <c r="H42" s="36" t="s">
        <v>184</v>
      </c>
      <c r="I42" s="29"/>
      <c r="J42" s="29"/>
      <c r="K42" s="29"/>
      <c r="L42" s="29">
        <v>1</v>
      </c>
      <c r="M42" s="29">
        <v>1</v>
      </c>
    </row>
    <row r="43" spans="1:13" x14ac:dyDescent="0.35">
      <c r="A43" s="30"/>
      <c r="B43" s="29"/>
      <c r="C43" s="29"/>
      <c r="D43" s="29"/>
      <c r="E43" s="29"/>
      <c r="F43" s="29"/>
      <c r="H43" s="11" t="s">
        <v>255</v>
      </c>
      <c r="I43" s="29">
        <v>1</v>
      </c>
      <c r="J43" s="29"/>
      <c r="K43" s="29"/>
      <c r="L43" s="29"/>
      <c r="M43" s="29">
        <v>1</v>
      </c>
    </row>
    <row r="44" spans="1:13" x14ac:dyDescent="0.35">
      <c r="A44" s="11" t="s">
        <v>275</v>
      </c>
      <c r="B44" s="29">
        <v>1</v>
      </c>
      <c r="C44" s="29">
        <v>1</v>
      </c>
      <c r="D44" s="29">
        <v>1</v>
      </c>
      <c r="E44" s="29">
        <v>8</v>
      </c>
      <c r="F44" s="29">
        <v>11</v>
      </c>
      <c r="H44" s="30" t="s">
        <v>63</v>
      </c>
      <c r="I44" s="29">
        <v>1</v>
      </c>
      <c r="J44" s="29"/>
      <c r="K44" s="29"/>
      <c r="L44" s="29"/>
      <c r="M44" s="29">
        <v>1</v>
      </c>
    </row>
    <row r="45" spans="1:13" x14ac:dyDescent="0.35">
      <c r="A45" s="11" t="s">
        <v>276</v>
      </c>
      <c r="B45" s="29"/>
      <c r="C45" s="29"/>
      <c r="D45" s="29"/>
      <c r="E45" s="29">
        <v>4</v>
      </c>
      <c r="F45" s="29">
        <v>4</v>
      </c>
      <c r="H45" s="36" t="s">
        <v>203</v>
      </c>
      <c r="I45" s="29">
        <v>1</v>
      </c>
      <c r="J45" s="29"/>
      <c r="K45" s="29"/>
      <c r="L45" s="29"/>
      <c r="M45" s="29">
        <v>1</v>
      </c>
    </row>
    <row r="46" spans="1:13" x14ac:dyDescent="0.35">
      <c r="A46" s="11" t="s">
        <v>277</v>
      </c>
      <c r="B46" s="29"/>
      <c r="C46" s="29"/>
      <c r="D46" s="29"/>
      <c r="E46" s="29">
        <v>4</v>
      </c>
      <c r="F46" s="29">
        <v>4</v>
      </c>
      <c r="H46" s="11" t="s">
        <v>143</v>
      </c>
      <c r="I46" s="29">
        <v>2</v>
      </c>
      <c r="J46" s="29">
        <v>11</v>
      </c>
      <c r="K46" s="29">
        <v>3</v>
      </c>
      <c r="L46" s="29">
        <v>18</v>
      </c>
      <c r="M46" s="29">
        <v>34</v>
      </c>
    </row>
    <row r="47" spans="1:13" x14ac:dyDescent="0.35">
      <c r="A47" s="11"/>
      <c r="B47" s="29"/>
      <c r="C47" s="29"/>
      <c r="D47" s="29"/>
      <c r="E47" s="29"/>
      <c r="F47" s="29"/>
    </row>
    <row r="48" spans="1:13" x14ac:dyDescent="0.35">
      <c r="A48" s="11" t="s">
        <v>266</v>
      </c>
      <c r="B48" s="29">
        <v>2</v>
      </c>
      <c r="C48" s="29">
        <v>11</v>
      </c>
      <c r="D48" s="29">
        <v>3</v>
      </c>
      <c r="E48" s="29">
        <v>18</v>
      </c>
      <c r="F48" s="29">
        <v>34</v>
      </c>
    </row>
    <row r="49" spans="1:6" x14ac:dyDescent="0.35">
      <c r="A49" s="11" t="s">
        <v>267</v>
      </c>
      <c r="B49" s="29"/>
      <c r="C49" s="29"/>
      <c r="D49" s="29"/>
      <c r="E49" s="29">
        <v>4</v>
      </c>
      <c r="F49" s="29">
        <v>4</v>
      </c>
    </row>
    <row r="50" spans="1:6" x14ac:dyDescent="0.35">
      <c r="A50" s="11" t="s">
        <v>268</v>
      </c>
      <c r="B50" s="29"/>
      <c r="C50" s="29"/>
      <c r="D50" s="29"/>
      <c r="E50" s="29">
        <v>9</v>
      </c>
      <c r="F50" s="29">
        <v>9</v>
      </c>
    </row>
  </sheetData>
  <pageMargins left="0.7" right="0.7" top="0.75" bottom="0.75" header="0.3" footer="0.3"/>
  <pageSetup paperSize="9" orientation="portrait" horizontalDpi="4294967293" verticalDpi="0"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iconSet" priority="1" id="{C242B5FC-0258-430F-80BE-E9644C0F681D}">
            <x14:iconSet showValue="0" custom="1">
              <x14:cfvo type="percent">
                <xm:f>0</xm:f>
              </x14:cfvo>
              <x14:cfvo type="num" gte="0">
                <xm:f>-5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I5:L15 I18:L28 I31:L31 I33:L42 I45:L45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6120F1-F6EC-4BA9-BCCE-40219287FD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Ressources disponibles</vt:lpstr>
      <vt:lpstr>bdd</vt:lpstr>
      <vt:lpstr>Critères_Pour mémoire</vt:lpstr>
      <vt:lpstr>Reférences</vt:lpstr>
      <vt:lpstr>TCD Ressources</vt:lpstr>
      <vt:lpstr>'Ressources disponibles'!Impression_des_titres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Liedts Gregory</dc:creator>
  <cp:lastModifiedBy>xoxo</cp:lastModifiedBy>
  <cp:lastPrinted>2020-03-30T14:29:30Z</cp:lastPrinted>
  <dcterms:created xsi:type="dcterms:W3CDTF">2020-03-17T12:23:26Z</dcterms:created>
  <dcterms:modified xsi:type="dcterms:W3CDTF">2020-03-30T16:38:00Z</dcterms:modified>
</cp:coreProperties>
</file>