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mie\Desktop\"/>
    </mc:Choice>
  </mc:AlternateContent>
  <xr:revisionPtr revIDLastSave="0" documentId="13_ncr:1_{32914189-A21D-4CFB-9D42-29D6D7B46FDD}" xr6:coauthVersionLast="45" xr6:coauthVersionMax="45" xr10:uidLastSave="{00000000-0000-0000-0000-000000000000}"/>
  <bookViews>
    <workbookView xWindow="1920" yWindow="1920" windowWidth="17280" windowHeight="8964" xr2:uid="{32546F0A-EEA6-4A17-830B-17C10B46311C}"/>
  </bookViews>
  <sheets>
    <sheet name="Feuil2" sheetId="2" r:id="rId1"/>
    <sheet name="Feuil1" sheetId="1" r:id="rId2"/>
  </sheets>
  <calcPr calcId="191029"/>
  <pivotCaches>
    <pivotCache cacheId="3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1" l="1"/>
  <c r="G9" i="1"/>
  <c r="L8" i="1"/>
  <c r="G8" i="1"/>
  <c r="L7" i="1"/>
  <c r="G7" i="1"/>
  <c r="L6" i="1"/>
  <c r="G6" i="1"/>
  <c r="L5" i="1"/>
  <c r="G5" i="1"/>
  <c r="L4" i="1"/>
  <c r="G4" i="1"/>
</calcChain>
</file>

<file path=xl/sharedStrings.xml><?xml version="1.0" encoding="utf-8"?>
<sst xmlns="http://schemas.openxmlformats.org/spreadsheetml/2006/main" count="56" uniqueCount="33">
  <si>
    <t>Département économique Mons 2019 - 2020</t>
  </si>
  <si>
    <t>Semestre 1</t>
  </si>
  <si>
    <t>Semestre 2</t>
  </si>
  <si>
    <t>Enseignant</t>
  </si>
  <si>
    <t>UE / mission (1)</t>
  </si>
  <si>
    <t>Intitulé cours / mission (1)</t>
  </si>
  <si>
    <t>Bloc (1)</t>
  </si>
  <si>
    <t>Nb. Heures (1)</t>
  </si>
  <si>
    <t>Nb. Groupes (1)</t>
  </si>
  <si>
    <t>Total heures (1)</t>
  </si>
  <si>
    <t>groupes en // (1)</t>
  </si>
  <si>
    <t>Profs en // (1)</t>
  </si>
  <si>
    <t>Nb. Heures (2)</t>
  </si>
  <si>
    <t>Nb. Groupes (2)</t>
  </si>
  <si>
    <t>Total heures (2)</t>
  </si>
  <si>
    <t>groupes en // (2)</t>
  </si>
  <si>
    <t>Profs en // (2)</t>
  </si>
  <si>
    <t>Damien</t>
  </si>
  <si>
    <t>IG101</t>
  </si>
  <si>
    <t>Comptabilité</t>
  </si>
  <si>
    <t>1BI</t>
  </si>
  <si>
    <t>IG102</t>
  </si>
  <si>
    <t>Langage C</t>
  </si>
  <si>
    <t>Anthony</t>
  </si>
  <si>
    <t>IG103</t>
  </si>
  <si>
    <t>IG104</t>
  </si>
  <si>
    <t>Math</t>
  </si>
  <si>
    <t>Altares Valentin</t>
  </si>
  <si>
    <t>Nicolas</t>
  </si>
  <si>
    <t>Étiquettes de lignes</t>
  </si>
  <si>
    <t>Total général</t>
  </si>
  <si>
    <t>Nombre de Enseignant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</si>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</sst>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9" xfId="0" applyBorder="1" applyAlignment="1">
      <alignment horizontal="center"/>
    </xf>
    <xf numFmtId="0" fontId="4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alignment horizontal="center" textRotation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ien Auversack" refreshedDate="43956.751593287037" createdVersion="6" refreshedVersion="6" minRefreshableVersion="3" recordCount="6" xr:uid="{06C842C1-7B0E-4798-8998-6BA4E3CBE5E4}">
  <cacheSource type="worksheet">
    <worksheetSource name="T_AttrTotal"/>
  </cacheSource>
  <cacheFields count="14">
    <cacheField name="Enseignant" numFmtId="0">
      <sharedItems count="4">
        <s v="Damien"/>
        <s v="Anthony"/>
        <s v="Altares Valentin"/>
        <s v="Nicolas"/>
      </sharedItems>
    </cacheField>
    <cacheField name="UE / mission (1)" numFmtId="0">
      <sharedItems count="4">
        <s v="IG101"/>
        <s v="IG102"/>
        <s v="IG103"/>
        <s v="IG104"/>
      </sharedItems>
    </cacheField>
    <cacheField name="Intitulé cours / mission (1)" numFmtId="0">
      <sharedItems count="3">
        <s v="Comptabilité"/>
        <s v="Langage C"/>
        <s v="Math"/>
      </sharedItems>
    </cacheField>
    <cacheField name="Bloc (1)" numFmtId="0">
      <sharedItems containsBlank="1"/>
    </cacheField>
    <cacheField name="Nb. Heures (1)" numFmtId="0">
      <sharedItems containsString="0" containsBlank="1" containsNumber="1" containsInteger="1" minValue="10" maxValue="48"/>
    </cacheField>
    <cacheField name="Nb. Groupes (1)" numFmtId="0">
      <sharedItems containsString="0" containsBlank="1" containsNumber="1" containsInteger="1" minValue="1" maxValue="2"/>
    </cacheField>
    <cacheField name="Total heures (1)" numFmtId="0">
      <sharedItems containsSemiMixedTypes="0" containsString="0" containsNumber="1" containsInteger="1" minValue="0" maxValue="96"/>
    </cacheField>
    <cacheField name="groupes en // (1)" numFmtId="0">
      <sharedItems containsNonDate="0" containsString="0" containsBlank="1"/>
    </cacheField>
    <cacheField name="Profs en // (1)" numFmtId="0">
      <sharedItems containsNonDate="0" containsString="0" containsBlank="1"/>
    </cacheField>
    <cacheField name="Nb. Heures (2)" numFmtId="0">
      <sharedItems containsString="0" containsBlank="1" containsNumber="1" containsInteger="1" minValue="5" maxValue="24"/>
    </cacheField>
    <cacheField name="Nb. Groupes (2)" numFmtId="0">
      <sharedItems containsString="0" containsBlank="1" containsNumber="1" containsInteger="1" minValue="1" maxValue="2"/>
    </cacheField>
    <cacheField name="Total heures (2)" numFmtId="0">
      <sharedItems containsSemiMixedTypes="0" containsString="0" containsNumber="1" containsInteger="1" minValue="0" maxValue="48"/>
    </cacheField>
    <cacheField name="groupes en // (2)" numFmtId="0">
      <sharedItems containsNonDate="0" containsString="0" containsBlank="1"/>
    </cacheField>
    <cacheField name="Profs en // (2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s v="1BI"/>
    <n v="48"/>
    <n v="2"/>
    <n v="96"/>
    <m/>
    <m/>
    <n v="24"/>
    <n v="2"/>
    <n v="48"/>
    <m/>
    <m/>
  </r>
  <r>
    <x v="0"/>
    <x v="1"/>
    <x v="1"/>
    <m/>
    <n v="12"/>
    <n v="1"/>
    <n v="12"/>
    <m/>
    <m/>
    <n v="10"/>
    <n v="1"/>
    <n v="10"/>
    <m/>
    <m/>
  </r>
  <r>
    <x v="1"/>
    <x v="2"/>
    <x v="1"/>
    <m/>
    <n v="10"/>
    <n v="1"/>
    <n v="10"/>
    <m/>
    <m/>
    <n v="12"/>
    <n v="1"/>
    <n v="12"/>
    <m/>
    <m/>
  </r>
  <r>
    <x v="1"/>
    <x v="3"/>
    <x v="2"/>
    <m/>
    <n v="12"/>
    <n v="1"/>
    <n v="12"/>
    <m/>
    <m/>
    <n v="5"/>
    <n v="1"/>
    <n v="5"/>
    <m/>
    <m/>
  </r>
  <r>
    <x v="2"/>
    <x v="0"/>
    <x v="0"/>
    <s v="1BI"/>
    <n v="48"/>
    <n v="2"/>
    <n v="96"/>
    <m/>
    <m/>
    <n v="24"/>
    <n v="2"/>
    <n v="48"/>
    <m/>
    <m/>
  </r>
  <r>
    <x v="3"/>
    <x v="0"/>
    <x v="0"/>
    <m/>
    <m/>
    <m/>
    <n v="0"/>
    <m/>
    <m/>
    <m/>
    <m/>
    <n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9EE555-D327-4039-BE97-410AC40D96F6}" name="Tableau croisé dynamique2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8" firstHeaderRow="1" firstDataRow="1" firstDataCol="1"/>
  <pivotFields count="14">
    <pivotField axis="axisRow" dataField="1" showAll="0">
      <items count="5">
        <item x="2"/>
        <item x="1"/>
        <item x="0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1"/>
    <field x="2"/>
    <field x="0"/>
  </rowFields>
  <rowItems count="15">
    <i>
      <x/>
    </i>
    <i r="1">
      <x/>
    </i>
    <i r="2">
      <x/>
    </i>
    <i r="2">
      <x v="2"/>
    </i>
    <i r="2">
      <x v="3"/>
    </i>
    <i>
      <x v="1"/>
    </i>
    <i r="1">
      <x v="1"/>
    </i>
    <i r="2">
      <x v="2"/>
    </i>
    <i>
      <x v="2"/>
    </i>
    <i r="1">
      <x v="1"/>
    </i>
    <i r="2">
      <x v="1"/>
    </i>
    <i>
      <x v="3"/>
    </i>
    <i r="1">
      <x v="2"/>
    </i>
    <i r="2">
      <x v="1"/>
    </i>
    <i t="grand">
      <x/>
    </i>
  </rowItems>
  <colItems count="1">
    <i/>
  </colItems>
  <dataFields count="1">
    <dataField name="Nombre de Enseignan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987771-0B03-4E6E-803E-00F943D398F4}" name="T_AttrTotal" displayName="T_AttrTotal" ref="A3:N9" totalsRowShown="0" headerRowDxfId="18" dataDxfId="17" headerRowBorderDxfId="15" tableBorderDxfId="16" totalsRowBorderDxfId="14">
  <autoFilter ref="A3:N9" xr:uid="{2D9936C1-098A-4D36-BCA3-BE21BFFAFC12}"/>
  <sortState xmlns:xlrd2="http://schemas.microsoft.com/office/spreadsheetml/2017/richdata2" ref="A4:N4">
    <sortCondition ref="A3:A4"/>
  </sortState>
  <tableColumns count="14">
    <tableColumn id="1" xr3:uid="{87500169-762A-4E5E-A725-59DAD83721DA}" name="Enseignant" dataDxfId="13"/>
    <tableColumn id="3" xr3:uid="{1AC07145-9363-4FDE-BB96-79520203997F}" name="UE / mission (1)" dataDxfId="12"/>
    <tableColumn id="4" xr3:uid="{1A0101F0-3A3B-47B7-942E-BD055AC19DAE}" name="Intitulé cours / mission (1)" dataDxfId="11"/>
    <tableColumn id="5" xr3:uid="{83C16416-8380-427C-9CDA-5A96BC91CB4A}" name="Bloc (1)" dataDxfId="10"/>
    <tableColumn id="6" xr3:uid="{599A81D1-3075-4D5C-B58B-6CDF061F4E74}" name="Nb. Heures (1)" dataDxfId="9"/>
    <tableColumn id="7" xr3:uid="{92279C76-BC3B-4809-8E46-3E498948DE46}" name="Nb. Groupes (1)" dataDxfId="8"/>
    <tableColumn id="8" xr3:uid="{B22DDCC0-3E35-4E28-9879-4646AC5DBFF0}" name="Total heures (1)" dataDxfId="7">
      <calculatedColumnFormula>T_AttrTotal[[#This Row],[Nb. Heures (1)]]*T_AttrTotal[[#This Row],[Nb. Groupes (1)]]</calculatedColumnFormula>
    </tableColumn>
    <tableColumn id="9" xr3:uid="{88A9DE2A-A51A-4769-A50B-30D4E905BEA3}" name="groupes en // (1)" dataDxfId="6"/>
    <tableColumn id="10" xr3:uid="{73CD6FE9-46A7-431E-8787-BF6287A18E85}" name="Profs en // (1)" dataDxfId="5"/>
    <tableColumn id="24" xr3:uid="{9B9197D2-7157-4B42-875C-F9758A20488C}" name="Nb. Heures (2)" dataDxfId="4"/>
    <tableColumn id="23" xr3:uid="{A49F3CF8-0556-45DA-B113-733539AA3681}" name="Nb. Groupes (2)" dataDxfId="3"/>
    <tableColumn id="22" xr3:uid="{040B0378-0D46-416E-97B0-510885C7E853}" name="Total heures (2)" dataDxfId="2">
      <calculatedColumnFormula>T_AttrTotal[[#This Row],[Nb. Heures (2)]]*T_AttrTotal[[#This Row],[Nb. Groupes (2)]]</calculatedColumnFormula>
    </tableColumn>
    <tableColumn id="21" xr3:uid="{4DCD3B61-6069-4A81-BA29-218B9CEDB9F2}" name="groupes en // (2)" dataDxfId="1"/>
    <tableColumn id="17" xr3:uid="{4E8E4469-56E9-406C-BF2B-945302CBD7D3}" name="Profs en // (2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A97F6-08CC-45CA-BE48-549F6D5DACD5}">
  <dimension ref="A3:E18"/>
  <sheetViews>
    <sheetView tabSelected="1" workbookViewId="0">
      <selection activeCell="E12" sqref="E12"/>
    </sheetView>
  </sheetViews>
  <sheetFormatPr baseColWidth="10" defaultRowHeight="14.4" x14ac:dyDescent="0.3"/>
  <cols>
    <col min="1" max="1" width="19.88671875" bestFit="1" customWidth="1"/>
    <col min="2" max="2" width="20.21875" bestFit="1" customWidth="1"/>
    <col min="5" max="5" width="36.6640625" customWidth="1"/>
  </cols>
  <sheetData>
    <row r="3" spans="1:5" x14ac:dyDescent="0.3">
      <c r="A3" s="23" t="s">
        <v>29</v>
      </c>
      <c r="B3" t="s">
        <v>31</v>
      </c>
    </row>
    <row r="4" spans="1:5" x14ac:dyDescent="0.3">
      <c r="A4" s="24" t="s">
        <v>18</v>
      </c>
      <c r="B4" s="27">
        <v>3</v>
      </c>
      <c r="D4" t="s">
        <v>28</v>
      </c>
      <c r="E4" s="28" t="s">
        <v>32</v>
      </c>
    </row>
    <row r="5" spans="1:5" x14ac:dyDescent="0.3">
      <c r="A5" s="25" t="s">
        <v>19</v>
      </c>
      <c r="B5" s="27">
        <v>3</v>
      </c>
    </row>
    <row r="6" spans="1:5" x14ac:dyDescent="0.3">
      <c r="A6" s="26" t="s">
        <v>27</v>
      </c>
      <c r="B6" s="27">
        <v>1</v>
      </c>
    </row>
    <row r="7" spans="1:5" x14ac:dyDescent="0.3">
      <c r="A7" s="26" t="s">
        <v>17</v>
      </c>
      <c r="B7" s="27">
        <v>1</v>
      </c>
    </row>
    <row r="8" spans="1:5" x14ac:dyDescent="0.3">
      <c r="A8" s="26" t="s">
        <v>28</v>
      </c>
      <c r="B8" s="27">
        <v>1</v>
      </c>
    </row>
    <row r="9" spans="1:5" x14ac:dyDescent="0.3">
      <c r="A9" s="24" t="s">
        <v>21</v>
      </c>
      <c r="B9" s="27">
        <v>1</v>
      </c>
    </row>
    <row r="10" spans="1:5" x14ac:dyDescent="0.3">
      <c r="A10" s="25" t="s">
        <v>22</v>
      </c>
      <c r="B10" s="27">
        <v>1</v>
      </c>
    </row>
    <row r="11" spans="1:5" x14ac:dyDescent="0.3">
      <c r="A11" s="26" t="s">
        <v>17</v>
      </c>
      <c r="B11" s="27">
        <v>1</v>
      </c>
    </row>
    <row r="12" spans="1:5" x14ac:dyDescent="0.3">
      <c r="A12" s="24" t="s">
        <v>24</v>
      </c>
      <c r="B12" s="27">
        <v>1</v>
      </c>
    </row>
    <row r="13" spans="1:5" x14ac:dyDescent="0.3">
      <c r="A13" s="25" t="s">
        <v>22</v>
      </c>
      <c r="B13" s="27">
        <v>1</v>
      </c>
    </row>
    <row r="14" spans="1:5" x14ac:dyDescent="0.3">
      <c r="A14" s="26" t="s">
        <v>23</v>
      </c>
      <c r="B14" s="27">
        <v>1</v>
      </c>
    </row>
    <row r="15" spans="1:5" x14ac:dyDescent="0.3">
      <c r="A15" s="24" t="s">
        <v>25</v>
      </c>
      <c r="B15" s="27">
        <v>1</v>
      </c>
    </row>
    <row r="16" spans="1:5" x14ac:dyDescent="0.3">
      <c r="A16" s="25" t="s">
        <v>26</v>
      </c>
      <c r="B16" s="27">
        <v>1</v>
      </c>
    </row>
    <row r="17" spans="1:2" x14ac:dyDescent="0.3">
      <c r="A17" s="26" t="s">
        <v>23</v>
      </c>
      <c r="B17" s="27">
        <v>1</v>
      </c>
    </row>
    <row r="18" spans="1:2" x14ac:dyDescent="0.3">
      <c r="A18" s="24" t="s">
        <v>30</v>
      </c>
      <c r="B18" s="27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2C001-B386-4392-A5DF-0A990249EAFE}">
  <dimension ref="A1:T9"/>
  <sheetViews>
    <sheetView workbookViewId="0">
      <selection activeCell="C20" sqref="C20"/>
    </sheetView>
  </sheetViews>
  <sheetFormatPr baseColWidth="10" defaultRowHeight="14.4" x14ac:dyDescent="0.3"/>
  <cols>
    <col min="1" max="1" width="23.5546875" customWidth="1"/>
    <col min="2" max="2" width="14.88671875" bestFit="1" customWidth="1"/>
    <col min="3" max="3" width="28.21875" customWidth="1"/>
    <col min="4" max="4" width="18.44140625" bestFit="1" customWidth="1"/>
    <col min="5" max="5" width="17.44140625" bestFit="1" customWidth="1"/>
    <col min="6" max="6" width="18.6640625" bestFit="1" customWidth="1"/>
    <col min="7" max="7" width="11" bestFit="1" customWidth="1"/>
    <col min="8" max="8" width="19.77734375" bestFit="1" customWidth="1"/>
    <col min="9" max="9" width="17.33203125" bestFit="1" customWidth="1"/>
    <col min="10" max="14" width="19.33203125" customWidth="1"/>
    <col min="15" max="15" width="13.88671875" customWidth="1"/>
    <col min="16" max="16" width="14.88671875" customWidth="1"/>
  </cols>
  <sheetData>
    <row r="1" spans="1:20" ht="21.6" thickBot="1" x14ac:dyDescent="0.3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4"/>
      <c r="P1" s="4"/>
      <c r="Q1" s="4"/>
      <c r="R1" s="4"/>
      <c r="S1" s="4"/>
      <c r="T1" s="4"/>
    </row>
    <row r="2" spans="1:20" ht="21" x14ac:dyDescent="0.3">
      <c r="A2" s="5"/>
      <c r="C2" s="6"/>
      <c r="D2" s="6"/>
      <c r="E2" s="7" t="s">
        <v>1</v>
      </c>
      <c r="F2" s="8"/>
      <c r="G2" s="8"/>
      <c r="H2" s="8"/>
      <c r="I2" s="9"/>
      <c r="J2" s="7" t="s">
        <v>2</v>
      </c>
      <c r="K2" s="8"/>
      <c r="L2" s="8"/>
      <c r="M2" s="8"/>
      <c r="N2" s="9"/>
      <c r="O2" s="4"/>
      <c r="P2" s="4"/>
      <c r="Q2" s="4"/>
      <c r="R2" s="4"/>
      <c r="S2" s="4"/>
      <c r="T2" s="4"/>
    </row>
    <row r="3" spans="1:20" s="13" customFormat="1" ht="28.8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1" t="s">
        <v>12</v>
      </c>
      <c r="K3" s="11" t="s">
        <v>13</v>
      </c>
      <c r="L3" s="11" t="s">
        <v>14</v>
      </c>
      <c r="M3" s="11" t="s">
        <v>15</v>
      </c>
      <c r="N3" s="12" t="s">
        <v>16</v>
      </c>
    </row>
    <row r="4" spans="1:20" s="18" customFormat="1" x14ac:dyDescent="0.3">
      <c r="A4" s="14" t="s">
        <v>17</v>
      </c>
      <c r="B4" s="15" t="s">
        <v>18</v>
      </c>
      <c r="C4" s="15" t="s">
        <v>19</v>
      </c>
      <c r="D4" s="15" t="s">
        <v>20</v>
      </c>
      <c r="E4" s="15">
        <v>48</v>
      </c>
      <c r="F4" s="15">
        <v>2</v>
      </c>
      <c r="G4" s="15">
        <f>T_AttrTotal[[#This Row],[Nb. Heures (1)]]*T_AttrTotal[[#This Row],[Nb. Groupes (1)]]</f>
        <v>96</v>
      </c>
      <c r="H4" s="15"/>
      <c r="I4" s="15"/>
      <c r="J4" s="16">
        <v>24</v>
      </c>
      <c r="K4" s="16">
        <v>2</v>
      </c>
      <c r="L4" s="16">
        <f>T_AttrTotal[[#This Row],[Nb. Heures (2)]]*T_AttrTotal[[#This Row],[Nb. Groupes (2)]]</f>
        <v>48</v>
      </c>
      <c r="M4" s="16"/>
      <c r="N4" s="17"/>
    </row>
    <row r="5" spans="1:20" s="18" customFormat="1" x14ac:dyDescent="0.3">
      <c r="A5" s="19" t="s">
        <v>17</v>
      </c>
      <c r="B5" s="20" t="s">
        <v>21</v>
      </c>
      <c r="C5" s="20" t="s">
        <v>22</v>
      </c>
      <c r="D5" s="20"/>
      <c r="E5" s="20">
        <v>12</v>
      </c>
      <c r="F5" s="20">
        <v>1</v>
      </c>
      <c r="G5" s="20">
        <f>T_AttrTotal[[#This Row],[Nb. Heures (1)]]*T_AttrTotal[[#This Row],[Nb. Groupes (1)]]</f>
        <v>12</v>
      </c>
      <c r="H5" s="20"/>
      <c r="I5" s="20"/>
      <c r="J5" s="21">
        <v>10</v>
      </c>
      <c r="K5" s="21">
        <v>1</v>
      </c>
      <c r="L5" s="21">
        <f>T_AttrTotal[[#This Row],[Nb. Heures (2)]]*T_AttrTotal[[#This Row],[Nb. Groupes (2)]]</f>
        <v>10</v>
      </c>
      <c r="M5" s="21"/>
      <c r="N5" s="22"/>
    </row>
    <row r="6" spans="1:20" x14ac:dyDescent="0.3">
      <c r="A6" s="19" t="s">
        <v>23</v>
      </c>
      <c r="B6" s="20" t="s">
        <v>24</v>
      </c>
      <c r="C6" s="20" t="s">
        <v>22</v>
      </c>
      <c r="D6" s="20"/>
      <c r="E6" s="20">
        <v>10</v>
      </c>
      <c r="F6" s="20">
        <v>1</v>
      </c>
      <c r="G6" s="20">
        <f>T_AttrTotal[[#This Row],[Nb. Heures (1)]]*T_AttrTotal[[#This Row],[Nb. Groupes (1)]]</f>
        <v>10</v>
      </c>
      <c r="H6" s="20"/>
      <c r="I6" s="20"/>
      <c r="J6" s="21">
        <v>12</v>
      </c>
      <c r="K6" s="21">
        <v>1</v>
      </c>
      <c r="L6" s="21">
        <f>T_AttrTotal[[#This Row],[Nb. Heures (2)]]*T_AttrTotal[[#This Row],[Nb. Groupes (2)]]</f>
        <v>12</v>
      </c>
      <c r="M6" s="21"/>
      <c r="N6" s="22"/>
    </row>
    <row r="7" spans="1:20" x14ac:dyDescent="0.3">
      <c r="A7" s="19" t="s">
        <v>23</v>
      </c>
      <c r="B7" s="20" t="s">
        <v>25</v>
      </c>
      <c r="C7" s="20" t="s">
        <v>26</v>
      </c>
      <c r="D7" s="20"/>
      <c r="E7" s="20">
        <v>12</v>
      </c>
      <c r="F7" s="20">
        <v>1</v>
      </c>
      <c r="G7" s="20">
        <f>T_AttrTotal[[#This Row],[Nb. Heures (1)]]*T_AttrTotal[[#This Row],[Nb. Groupes (1)]]</f>
        <v>12</v>
      </c>
      <c r="H7" s="20"/>
      <c r="I7" s="20"/>
      <c r="J7" s="21">
        <v>5</v>
      </c>
      <c r="K7" s="21">
        <v>1</v>
      </c>
      <c r="L7" s="21">
        <f>T_AttrTotal[[#This Row],[Nb. Heures (2)]]*T_AttrTotal[[#This Row],[Nb. Groupes (2)]]</f>
        <v>5</v>
      </c>
      <c r="M7" s="21"/>
      <c r="N7" s="22"/>
    </row>
    <row r="8" spans="1:20" x14ac:dyDescent="0.3">
      <c r="A8" s="19" t="s">
        <v>27</v>
      </c>
      <c r="B8" s="20" t="s">
        <v>18</v>
      </c>
      <c r="C8" s="20" t="s">
        <v>19</v>
      </c>
      <c r="D8" s="20" t="s">
        <v>20</v>
      </c>
      <c r="E8" s="20">
        <v>48</v>
      </c>
      <c r="F8" s="20">
        <v>2</v>
      </c>
      <c r="G8" s="20">
        <f>T_AttrTotal[[#This Row],[Nb. Heures (1)]]*T_AttrTotal[[#This Row],[Nb. Groupes (1)]]</f>
        <v>96</v>
      </c>
      <c r="H8" s="20"/>
      <c r="I8" s="20"/>
      <c r="J8" s="21">
        <v>24</v>
      </c>
      <c r="K8" s="21">
        <v>2</v>
      </c>
      <c r="L8" s="21">
        <f>T_AttrTotal[[#This Row],[Nb. Heures (2)]]*T_AttrTotal[[#This Row],[Nb. Groupes (2)]]</f>
        <v>48</v>
      </c>
      <c r="M8" s="21"/>
      <c r="N8" s="22"/>
    </row>
    <row r="9" spans="1:20" x14ac:dyDescent="0.3">
      <c r="A9" s="19" t="s">
        <v>28</v>
      </c>
      <c r="B9" s="20" t="s">
        <v>18</v>
      </c>
      <c r="C9" s="20" t="s">
        <v>19</v>
      </c>
      <c r="D9" s="20"/>
      <c r="E9" s="20"/>
      <c r="F9" s="20"/>
      <c r="G9" s="20">
        <f>T_AttrTotal[[#This Row],[Nb. Heures (1)]]*T_AttrTotal[[#This Row],[Nb. Groupes (1)]]</f>
        <v>0</v>
      </c>
      <c r="H9" s="20"/>
      <c r="I9" s="20"/>
      <c r="J9" s="21"/>
      <c r="K9" s="21"/>
      <c r="L9" s="21">
        <f>T_AttrTotal[[#This Row],[Nb. Heures (2)]]*T_AttrTotal[[#This Row],[Nb. Groupes (2)]]</f>
        <v>0</v>
      </c>
      <c r="M9" s="21"/>
      <c r="N9" s="22"/>
    </row>
  </sheetData>
  <mergeCells count="3">
    <mergeCell ref="A1:N1"/>
    <mergeCell ref="E2:I2"/>
    <mergeCell ref="J2:N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Auversack</dc:creator>
  <cp:lastModifiedBy>Damien Auversack</cp:lastModifiedBy>
  <dcterms:created xsi:type="dcterms:W3CDTF">2020-05-05T15:54:40Z</dcterms:created>
  <dcterms:modified xsi:type="dcterms:W3CDTF">2020-05-05T16:03:53Z</dcterms:modified>
</cp:coreProperties>
</file>