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cchins\Desktop\perso\"/>
    </mc:Choice>
  </mc:AlternateContent>
  <xr:revisionPtr revIDLastSave="0" documentId="8_{9E8D7E9E-6EE4-44B0-8831-E0F023950D9D}" xr6:coauthVersionLast="45" xr6:coauthVersionMax="45" xr10:uidLastSave="{00000000-0000-0000-0000-000000000000}"/>
  <bookViews>
    <workbookView xWindow="-120" yWindow="-120" windowWidth="20730" windowHeight="11160" activeTab="1" xr2:uid="{16ABC29E-7B6C-459C-A993-A99701FA99CD}"/>
  </bookViews>
  <sheets>
    <sheet name="Novembre" sheetId="1" r:id="rId1"/>
    <sheet name="Décemb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2" l="1"/>
  <c r="B9" i="2"/>
  <c r="F6" i="2"/>
  <c r="F5" i="2"/>
  <c r="F5" i="1"/>
  <c r="F6" i="1"/>
  <c r="B9" i="1"/>
  <c r="C3" i="1" s="1"/>
  <c r="E3" i="1" s="1"/>
  <c r="C2" i="2" l="1"/>
  <c r="C3" i="2"/>
  <c r="E3" i="2" s="1"/>
  <c r="C8" i="2"/>
  <c r="E8" i="2" s="1"/>
  <c r="C5" i="2"/>
  <c r="D7" i="2"/>
  <c r="F7" i="2" s="1"/>
  <c r="D4" i="2"/>
  <c r="F4" i="2" s="1"/>
  <c r="D8" i="2"/>
  <c r="F8" i="2" s="1"/>
  <c r="D3" i="2"/>
  <c r="F3" i="2" s="1"/>
  <c r="C6" i="2"/>
  <c r="C4" i="2"/>
  <c r="E4" i="2" s="1"/>
  <c r="C7" i="2"/>
  <c r="E7" i="2" s="1"/>
  <c r="D9" i="1"/>
  <c r="C7" i="1"/>
  <c r="E7" i="1" s="1"/>
  <c r="C8" i="1"/>
  <c r="E8" i="1" s="1"/>
  <c r="C6" i="1"/>
  <c r="C5" i="1"/>
  <c r="C2" i="1"/>
  <c r="C4" i="1"/>
  <c r="E4" i="1" s="1"/>
  <c r="D4" i="1" l="1"/>
  <c r="F4" i="1" s="1"/>
  <c r="D7" i="1"/>
  <c r="F7" i="1" s="1"/>
  <c r="D8" i="1"/>
  <c r="F8" i="1" s="1"/>
  <c r="D3" i="1"/>
  <c r="F3" i="1" s="1"/>
</calcChain>
</file>

<file path=xl/sharedStrings.xml><?xml version="1.0" encoding="utf-8"?>
<sst xmlns="http://schemas.openxmlformats.org/spreadsheetml/2006/main" count="16" uniqueCount="8">
  <si>
    <t>T170</t>
  </si>
  <si>
    <t>T270</t>
  </si>
  <si>
    <t>T370</t>
  </si>
  <si>
    <t>Modèle</t>
  </si>
  <si>
    <t>Nombre</t>
  </si>
  <si>
    <t>1ere etape</t>
  </si>
  <si>
    <t>% 1ere étape</t>
  </si>
  <si>
    <t>%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</si>
</sst>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2" fontId="0" fillId="0" borderId="0" xfId="0" applyNumberFormat="1"/>
    <xf numFmtId="1" fontId="0" fillId="0" borderId="0" xfId="0" applyNumberFormat="1"/>
    <xf numFmtId="9" fontId="0" fillId="0" borderId="0" xfId="1" applyFont="1"/>
    <xf numFmtId="0" fontId="2" fillId="2" borderId="3" xfId="0" applyFont="1" applyFill="1" applyBorder="1"/>
    <xf numFmtId="0" fontId="2" fillId="2" borderId="4" xfId="0" applyFont="1" applyFill="1" applyBorder="1"/>
    <xf numFmtId="49" fontId="0" fillId="3" borderId="3" xfId="0" applyNumberFormat="1" applyFont="1" applyFill="1" applyBorder="1"/>
    <xf numFmtId="1" fontId="0" fillId="3" borderId="4" xfId="0" applyNumberFormat="1" applyFont="1" applyFill="1" applyBorder="1"/>
    <xf numFmtId="49" fontId="0" fillId="0" borderId="3" xfId="0" applyNumberFormat="1" applyFont="1" applyBorder="1"/>
    <xf numFmtId="1" fontId="0" fillId="0" borderId="4" xfId="0" applyNumberFormat="1" applyFont="1" applyBorder="1"/>
    <xf numFmtId="49" fontId="0" fillId="3" borderId="1" xfId="0" applyNumberFormat="1" applyFont="1" applyFill="1" applyBorder="1"/>
    <xf numFmtId="1" fontId="0" fillId="3" borderId="2" xfId="0" applyNumberFormat="1" applyFont="1" applyFill="1" applyBorder="1"/>
    <xf numFmtId="0" fontId="2" fillId="2" borderId="0" xfId="0" applyFont="1" applyFill="1" applyBorder="1"/>
    <xf numFmtId="9" fontId="0" fillId="0" borderId="0" xfId="0" applyNumberFormat="1"/>
    <xf numFmtId="9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B540D-9B92-4B3A-953C-F85492BAC6EF}">
  <dimension ref="A1:F9"/>
  <sheetViews>
    <sheetView workbookViewId="0">
      <selection activeCell="C17" sqref="C17"/>
    </sheetView>
  </sheetViews>
  <sheetFormatPr baseColWidth="10" defaultRowHeight="15" x14ac:dyDescent="0.25"/>
  <cols>
    <col min="3" max="3" width="16.7109375" customWidth="1"/>
  </cols>
  <sheetData>
    <row r="1" spans="1:6" x14ac:dyDescent="0.25">
      <c r="A1" s="4" t="s">
        <v>3</v>
      </c>
      <c r="B1" s="5" t="s">
        <v>4</v>
      </c>
      <c r="C1" s="12" t="s">
        <v>6</v>
      </c>
      <c r="D1" s="12" t="s">
        <v>7</v>
      </c>
      <c r="E1" s="12" t="s">
        <v>5</v>
      </c>
    </row>
    <row r="2" spans="1:6" x14ac:dyDescent="0.25">
      <c r="A2" s="6" t="s">
        <v>0</v>
      </c>
      <c r="B2" s="7">
        <v>7</v>
      </c>
      <c r="C2" s="3">
        <f>B2/B$9</f>
        <v>9.2715231788079479E-3</v>
      </c>
      <c r="D2" s="3"/>
    </row>
    <row r="3" spans="1:6" x14ac:dyDescent="0.25">
      <c r="A3" s="8" t="s">
        <v>1</v>
      </c>
      <c r="B3" s="9">
        <v>198</v>
      </c>
      <c r="C3" s="3">
        <f>B3/B$9</f>
        <v>0.26225165562913905</v>
      </c>
      <c r="D3" s="3">
        <f>B3/D$9</f>
        <v>0.27385892116182575</v>
      </c>
      <c r="E3" s="2">
        <f>C3*E$9</f>
        <v>15.735099337748343</v>
      </c>
      <c r="F3" s="2">
        <f>D3*E$9</f>
        <v>16.431535269709546</v>
      </c>
    </row>
    <row r="4" spans="1:6" x14ac:dyDescent="0.25">
      <c r="A4" s="6" t="s">
        <v>2</v>
      </c>
      <c r="B4" s="7">
        <v>200</v>
      </c>
      <c r="C4" s="3">
        <f>B4/B$9</f>
        <v>0.26490066225165565</v>
      </c>
      <c r="D4" s="3">
        <f t="shared" ref="D4:D8" si="0">B4/D$9</f>
        <v>0.27662517289073307</v>
      </c>
      <c r="E4" s="2">
        <f>C4*E$9</f>
        <v>15.894039735099339</v>
      </c>
      <c r="F4" s="2">
        <f t="shared" ref="F4:F8" si="1">D4*E$9</f>
        <v>16.597510373443985</v>
      </c>
    </row>
    <row r="5" spans="1:6" x14ac:dyDescent="0.25">
      <c r="A5" s="8">
        <v>325</v>
      </c>
      <c r="B5" s="9">
        <v>20</v>
      </c>
      <c r="C5" s="3">
        <f>B5/B$9</f>
        <v>2.6490066225165563E-2</v>
      </c>
      <c r="D5" s="3"/>
      <c r="E5" s="2"/>
      <c r="F5" s="2">
        <f t="shared" si="1"/>
        <v>0</v>
      </c>
    </row>
    <row r="6" spans="1:6" x14ac:dyDescent="0.25">
      <c r="A6" s="6">
        <v>330</v>
      </c>
      <c r="B6" s="7">
        <v>5</v>
      </c>
      <c r="C6" s="3">
        <f>B6/B$9</f>
        <v>6.6225165562913907E-3</v>
      </c>
      <c r="D6" s="3"/>
      <c r="E6" s="2"/>
      <c r="F6" s="2">
        <f t="shared" si="1"/>
        <v>0</v>
      </c>
    </row>
    <row r="7" spans="1:6" x14ac:dyDescent="0.25">
      <c r="A7" s="8">
        <v>337</v>
      </c>
      <c r="B7" s="9">
        <v>150</v>
      </c>
      <c r="C7" s="3">
        <f>B7/B$9</f>
        <v>0.19867549668874171</v>
      </c>
      <c r="D7" s="3">
        <f t="shared" si="0"/>
        <v>0.2074688796680498</v>
      </c>
      <c r="E7" s="2">
        <f>C7*E$9</f>
        <v>11.920529801324502</v>
      </c>
      <c r="F7" s="2">
        <f t="shared" si="1"/>
        <v>12.448132780082988</v>
      </c>
    </row>
    <row r="8" spans="1:6" x14ac:dyDescent="0.25">
      <c r="A8" s="10">
        <v>348</v>
      </c>
      <c r="B8" s="11">
        <v>175</v>
      </c>
      <c r="C8" s="3">
        <f>B8/B$9</f>
        <v>0.23178807947019867</v>
      </c>
      <c r="D8" s="3">
        <f t="shared" si="0"/>
        <v>0.24204702627939143</v>
      </c>
      <c r="E8" s="2">
        <f>C8*E$9</f>
        <v>13.90728476821192</v>
      </c>
      <c r="F8" s="2">
        <f t="shared" si="1"/>
        <v>14.522821576763485</v>
      </c>
    </row>
    <row r="9" spans="1:6" x14ac:dyDescent="0.25">
      <c r="B9">
        <f>SUM(B2:B8)</f>
        <v>755</v>
      </c>
      <c r="D9" s="2">
        <f>SUM(B9-B2-B5-B6)</f>
        <v>723</v>
      </c>
      <c r="E9">
        <v>60</v>
      </c>
      <c r="F9" s="13"/>
    </row>
  </sheetData>
  <phoneticPr fontId="3" type="noConversion"/>
  <conditionalFormatting sqref="C2:D8">
    <cfRule type="iconSet" priority="1">
      <iconSet>
        <cfvo type="percent" val="0"/>
        <cfvo type="percent" val="5" gte="0"/>
        <cfvo type="percent" val="5" gte="0"/>
      </iconSet>
    </cfRule>
  </conditionalFormatting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46D56-24D5-4C93-B334-59ED8EE5277B}">
  <dimension ref="A1:G9"/>
  <sheetViews>
    <sheetView tabSelected="1" workbookViewId="0">
      <selection activeCell="E12" sqref="E12"/>
    </sheetView>
  </sheetViews>
  <sheetFormatPr baseColWidth="10" defaultRowHeight="15" x14ac:dyDescent="0.25"/>
  <cols>
    <col min="3" max="3" width="16.7109375" customWidth="1"/>
  </cols>
  <sheetData>
    <row r="1" spans="1:7" x14ac:dyDescent="0.25">
      <c r="A1" s="4" t="s">
        <v>3</v>
      </c>
      <c r="B1" s="5" t="s">
        <v>4</v>
      </c>
      <c r="C1" s="12" t="s">
        <v>6</v>
      </c>
      <c r="D1" s="12" t="s">
        <v>7</v>
      </c>
      <c r="E1" s="12" t="s">
        <v>5</v>
      </c>
    </row>
    <row r="2" spans="1:7" x14ac:dyDescent="0.25">
      <c r="A2" s="6" t="s">
        <v>0</v>
      </c>
      <c r="B2" s="7">
        <v>25</v>
      </c>
      <c r="C2" s="3">
        <f>B2/B$9</f>
        <v>3.0864197530864196E-2</v>
      </c>
      <c r="D2" s="3"/>
      <c r="G2">
        <v>3</v>
      </c>
    </row>
    <row r="3" spans="1:7" x14ac:dyDescent="0.25">
      <c r="A3" s="8" t="s">
        <v>1</v>
      </c>
      <c r="B3" s="9">
        <v>200</v>
      </c>
      <c r="C3" s="3">
        <f>B3/B$9</f>
        <v>0.24691358024691357</v>
      </c>
      <c r="D3" s="3" t="e">
        <f>B3/D$9</f>
        <v>#DIV/0!</v>
      </c>
      <c r="E3" s="2">
        <f>C3*E$9</f>
        <v>19.753086419753085</v>
      </c>
      <c r="F3" s="2" t="e">
        <f>D3*E$9</f>
        <v>#DIV/0!</v>
      </c>
      <c r="G3">
        <v>25</v>
      </c>
    </row>
    <row r="4" spans="1:7" x14ac:dyDescent="0.25">
      <c r="A4" s="6" t="s">
        <v>2</v>
      </c>
      <c r="B4" s="7">
        <v>200</v>
      </c>
      <c r="C4" s="3">
        <f>B4/B$9</f>
        <v>0.24691358024691357</v>
      </c>
      <c r="D4" s="3" t="e">
        <f t="shared" ref="D4:D8" si="0">B4/D$9</f>
        <v>#DIV/0!</v>
      </c>
      <c r="E4" s="2">
        <f>C4*E$9</f>
        <v>19.753086419753085</v>
      </c>
      <c r="F4" s="2" t="e">
        <f t="shared" ref="F4:F8" si="1">D4*E$9</f>
        <v>#DIV/0!</v>
      </c>
      <c r="G4">
        <v>25</v>
      </c>
    </row>
    <row r="5" spans="1:7" x14ac:dyDescent="0.25">
      <c r="A5" s="8">
        <v>325</v>
      </c>
      <c r="B5" s="9">
        <v>20</v>
      </c>
      <c r="C5" s="3">
        <f>B5/B$9</f>
        <v>2.4691358024691357E-2</v>
      </c>
      <c r="D5" s="3"/>
      <c r="E5" s="2"/>
      <c r="F5" s="2">
        <f t="shared" si="1"/>
        <v>0</v>
      </c>
      <c r="G5">
        <v>2</v>
      </c>
    </row>
    <row r="6" spans="1:7" x14ac:dyDescent="0.25">
      <c r="A6" s="6">
        <v>330</v>
      </c>
      <c r="B6" s="7">
        <v>40</v>
      </c>
      <c r="C6" s="14">
        <f>B6/B$9</f>
        <v>4.9382716049382713E-2</v>
      </c>
      <c r="D6" s="3"/>
      <c r="E6" s="2"/>
      <c r="F6" s="2">
        <f t="shared" si="1"/>
        <v>0</v>
      </c>
      <c r="G6">
        <v>5</v>
      </c>
    </row>
    <row r="7" spans="1:7" x14ac:dyDescent="0.25">
      <c r="A7" s="8">
        <v>337</v>
      </c>
      <c r="B7" s="9">
        <v>150</v>
      </c>
      <c r="C7" s="3">
        <f>B7/B$9</f>
        <v>0.18518518518518517</v>
      </c>
      <c r="D7" s="3" t="e">
        <f t="shared" si="0"/>
        <v>#DIV/0!</v>
      </c>
      <c r="E7" s="2">
        <f>C7*E$9</f>
        <v>14.814814814814813</v>
      </c>
      <c r="F7" s="2" t="e">
        <f t="shared" si="1"/>
        <v>#DIV/0!</v>
      </c>
      <c r="G7">
        <v>19</v>
      </c>
    </row>
    <row r="8" spans="1:7" x14ac:dyDescent="0.25">
      <c r="A8" s="10">
        <v>348</v>
      </c>
      <c r="B8" s="11">
        <v>175</v>
      </c>
      <c r="C8" s="3">
        <f>B8/B$9</f>
        <v>0.21604938271604937</v>
      </c>
      <c r="D8" s="3" t="e">
        <f t="shared" si="0"/>
        <v>#DIV/0!</v>
      </c>
      <c r="E8" s="2">
        <f>C8*E$9</f>
        <v>17.283950617283949</v>
      </c>
      <c r="F8" s="2" t="e">
        <f t="shared" si="1"/>
        <v>#DIV/0!</v>
      </c>
      <c r="G8">
        <v>22</v>
      </c>
    </row>
    <row r="9" spans="1:7" x14ac:dyDescent="0.25">
      <c r="B9">
        <f>SUM(B2:B8)</f>
        <v>810</v>
      </c>
      <c r="D9" s="1">
        <f>SUMIF(C2:C8,"&gt;5",B2:C8)</f>
        <v>0</v>
      </c>
      <c r="E9">
        <v>80</v>
      </c>
      <c r="F9" s="13"/>
    </row>
  </sheetData>
  <conditionalFormatting sqref="C2:D8">
    <cfRule type="iconSet" priority="1">
      <iconSet>
        <cfvo type="percent" val="0"/>
        <cfvo type="percent" val="5" gte="0"/>
        <cfvo type="percent" val="5" gte="0"/>
      </iconSet>
    </cfRule>
  </conditionalFormatting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FACCHIN Stéphanie</dc:creator>
  <cp:lastModifiedBy>FACCHIN Stéphanie</cp:lastModifiedBy>
  <dcterms:created xsi:type="dcterms:W3CDTF">2020-12-02T00:11:28Z</dcterms:created>
  <dcterms:modified xsi:type="dcterms:W3CDTF">2020-12-02T00:49:19Z</dcterms:modified>
</cp:coreProperties>
</file>