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ouh\Desktop\"/>
    </mc:Choice>
  </mc:AlternateContent>
  <xr:revisionPtr revIDLastSave="0" documentId="13_ncr:1_{5FEF43CD-46D4-474D-89D3-F87BF2CCAE72}" xr6:coauthVersionLast="45" xr6:coauthVersionMax="45" xr10:uidLastSave="{00000000-0000-0000-0000-000000000000}"/>
  <bookViews>
    <workbookView xWindow="-120" yWindow="-120" windowWidth="29040" windowHeight="15840" tabRatio="908" xr2:uid="{00000000-000D-0000-FFFF-FFFF00000000}"/>
  </bookViews>
  <sheets>
    <sheet name="Calep" sheetId="52" r:id="rId1"/>
    <sheet name="Etipx (2)" sheetId="49" r:id="rId2"/>
    <sheet name="Etiquinc (2)" sheetId="50" r:id="rId3"/>
    <sheet name="EtiDébit (2)" sheetId="51" r:id="rId4"/>
  </sheets>
  <definedNames>
    <definedName name="_xlnm.Print_Area" localSheetId="3">'EtiDébit (2)'!$A$1:$J$9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52" l="1"/>
  <c r="D2" i="52" l="1"/>
  <c r="D1" i="52"/>
</calcChain>
</file>

<file path=xl/sharedStrings.xml><?xml version="1.0" encoding="utf-8"?>
<sst xmlns="http://schemas.openxmlformats.org/spreadsheetml/2006/main" count="635" uniqueCount="111">
  <si>
    <t>Décor</t>
  </si>
  <si>
    <t>CE</t>
  </si>
  <si>
    <t>cloison d'extrémité</t>
  </si>
  <si>
    <t>CI</t>
  </si>
  <si>
    <t>cloison intermédiaire</t>
  </si>
  <si>
    <t>meneau d'extrémité sur mur</t>
  </si>
  <si>
    <t>meneau intermédiaire</t>
  </si>
  <si>
    <t>mm</t>
  </si>
  <si>
    <t>Zone</t>
  </si>
  <si>
    <t>code décor</t>
  </si>
  <si>
    <t>type de panneau</t>
  </si>
  <si>
    <t>largeur</t>
  </si>
  <si>
    <t>hauteur</t>
  </si>
  <si>
    <t>n° panneau</t>
  </si>
  <si>
    <t>n°</t>
  </si>
  <si>
    <t>MECE</t>
  </si>
  <si>
    <t>nom du panneau</t>
  </si>
  <si>
    <t>nb px idem</t>
  </si>
  <si>
    <t>PTG</t>
  </si>
  <si>
    <t>PTDH</t>
  </si>
  <si>
    <t>N°</t>
  </si>
  <si>
    <t>format</t>
  </si>
  <si>
    <t>x</t>
  </si>
  <si>
    <t>découpe spéciale - chants bombés</t>
  </si>
  <si>
    <t>Décor :</t>
  </si>
  <si>
    <t>Panneau n°</t>
  </si>
  <si>
    <t>Format :</t>
  </si>
  <si>
    <t>réf</t>
  </si>
  <si>
    <t>Quantité :</t>
  </si>
  <si>
    <t>nom de décor</t>
  </si>
  <si>
    <t>MEMP</t>
  </si>
  <si>
    <t>MIP</t>
  </si>
  <si>
    <t>meneau d'extrémité sur cloison</t>
  </si>
  <si>
    <t>nb total de px</t>
  </si>
  <si>
    <t>Client</t>
  </si>
  <si>
    <t>Destination</t>
  </si>
  <si>
    <t>G031</t>
  </si>
  <si>
    <t>ge</t>
  </si>
  <si>
    <t>Genêt</t>
  </si>
  <si>
    <t>Dimensions</t>
  </si>
  <si>
    <t>Quantité</t>
  </si>
  <si>
    <t>N</t>
  </si>
  <si>
    <t>n_panneau</t>
  </si>
  <si>
    <t>nom_de_décor</t>
  </si>
  <si>
    <t>décor</t>
  </si>
  <si>
    <t>nom du décor</t>
  </si>
  <si>
    <t>épaisseur px</t>
  </si>
  <si>
    <t>porte extér. Gauche</t>
  </si>
  <si>
    <t>Largeur dbt</t>
  </si>
  <si>
    <t>Hauteur dbt</t>
  </si>
  <si>
    <t>Epaisseur</t>
  </si>
  <si>
    <t>CODE</t>
  </si>
  <si>
    <t>Data expé prévue</t>
  </si>
  <si>
    <t>R057</t>
  </si>
  <si>
    <t>Rouge Amarante</t>
  </si>
  <si>
    <t>ra</t>
  </si>
  <si>
    <t>porte PMR extér. Droite</t>
  </si>
  <si>
    <t>CUTCB</t>
  </si>
  <si>
    <t>SACHET</t>
  </si>
  <si>
    <t>Rouge Amarante 10 mm</t>
  </si>
  <si>
    <t>Genêt 10 mm</t>
  </si>
  <si>
    <t/>
  </si>
  <si>
    <t>Cale de verrou 10 mm</t>
  </si>
  <si>
    <t>Butée épaisseur 5,4 mm</t>
  </si>
  <si>
    <t>Vis M5 x 16 TCL inox A4 Tx frein</t>
  </si>
  <si>
    <t>V16</t>
  </si>
  <si>
    <t>Vis M5 x 20 TCL inox A4 Tx frein</t>
  </si>
  <si>
    <t>V20</t>
  </si>
  <si>
    <t>Vis M5 x 30 TCL inox A4 Tx frein</t>
  </si>
  <si>
    <t>V30</t>
  </si>
  <si>
    <t>Vis M5 x 50 TCL inox A4 Tx frein</t>
  </si>
  <si>
    <t>V50</t>
  </si>
  <si>
    <t>Vis à bois 5 x 45 TCL inox A4 Tx</t>
  </si>
  <si>
    <t>VBA45</t>
  </si>
  <si>
    <t>Cheville nylon Fischer SX6 (matériaux pleins)</t>
  </si>
  <si>
    <t>CHN</t>
  </si>
  <si>
    <t>Ecrou de BF</t>
  </si>
  <si>
    <t>ECBF</t>
  </si>
  <si>
    <t>Vis M5 x 25 TCL inox A4 Tx</t>
  </si>
  <si>
    <t>V25</t>
  </si>
  <si>
    <t>Quart de rond alu N°1 (2T)</t>
  </si>
  <si>
    <t>QR1</t>
  </si>
  <si>
    <t>Quart de rond alu N°3 (1T+1L)</t>
  </si>
  <si>
    <t>QR3</t>
  </si>
  <si>
    <t>Joint anti-bruit de profil 'PROMU' - lg 2 m</t>
  </si>
  <si>
    <t xml:space="preserve">INTIMEO </t>
  </si>
  <si>
    <t>ra Rouge Amarante</t>
  </si>
  <si>
    <t>1 - CI</t>
  </si>
  <si>
    <t>1235 x 2045 x 10</t>
  </si>
  <si>
    <t>Qté : 5</t>
  </si>
  <si>
    <t>2 - CE</t>
  </si>
  <si>
    <t>1240 x 2045 x 10</t>
  </si>
  <si>
    <t>Qté : 1</t>
  </si>
  <si>
    <t>3 - CUTCB</t>
  </si>
  <si>
    <t>1545 x 1205 x 10</t>
  </si>
  <si>
    <t>30 - MEMP</t>
  </si>
  <si>
    <t>125 x 2045 x 10</t>
  </si>
  <si>
    <t>31 - MIP</t>
  </si>
  <si>
    <t>155 x 2045 x 10</t>
  </si>
  <si>
    <t>32 - MECE</t>
  </si>
  <si>
    <t>80 x 2045 x 10</t>
  </si>
  <si>
    <t>ge Genêt</t>
  </si>
  <si>
    <t>80 - PTDH</t>
  </si>
  <si>
    <t>915 x 1985 x 10</t>
  </si>
  <si>
    <t>Qté : 8</t>
  </si>
  <si>
    <t>81 - PTG</t>
  </si>
  <si>
    <t>830 x 1985 x 10</t>
  </si>
  <si>
    <t>Qté : 7</t>
  </si>
  <si>
    <t>TOTO</t>
  </si>
  <si>
    <t>Test Etiquettes</t>
  </si>
  <si>
    <t>00000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</si>
</sst>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/mm/yyyy"/>
  </numFmts>
  <fonts count="21" x14ac:knownFonts="1">
    <font>
      <sz val="12"/>
      <name val="Arial"/>
    </font>
    <font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2"/>
      <color theme="0" tint="-0.499984740745262"/>
      <name val="Arial"/>
      <family val="2"/>
    </font>
    <font>
      <sz val="10"/>
      <color theme="0" tint="-0.499984740745262"/>
      <name val="Arial"/>
      <family val="2"/>
    </font>
    <font>
      <sz val="12"/>
      <color theme="0" tint="-0.499984740745262"/>
      <name val="Arial"/>
      <family val="2"/>
    </font>
    <font>
      <b/>
      <sz val="12"/>
      <color rgb="FFFF0000"/>
      <name val="Arial"/>
      <family val="2"/>
    </font>
    <font>
      <i/>
      <sz val="12"/>
      <color theme="0" tint="-0.34998626667073579"/>
      <name val="Arial"/>
      <family val="2"/>
    </font>
    <font>
      <b/>
      <sz val="12"/>
      <color theme="0" tint="-0.14999847407452621"/>
      <name val="Arial"/>
      <family val="2"/>
    </font>
    <font>
      <sz val="12"/>
      <color theme="9" tint="-0.249977111117893"/>
      <name val="Arial"/>
      <family val="2"/>
    </font>
    <font>
      <b/>
      <sz val="12"/>
      <color theme="9" tint="-0.249977111117893"/>
      <name val="Arial"/>
      <family val="2"/>
    </font>
    <font>
      <sz val="12"/>
      <color theme="0" tint="-0.249977111117893"/>
      <name val="Arial"/>
      <family val="2"/>
    </font>
    <font>
      <sz val="10"/>
      <color rgb="FF000000"/>
      <name val="Times New Roman"/>
      <family val="1"/>
    </font>
    <font>
      <b/>
      <sz val="12"/>
      <color theme="0" tint="-0.249977111117893"/>
      <name val="Arial"/>
      <family val="2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rgb="FFFFC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</borders>
  <cellStyleXfs count="89">
    <xf numFmtId="0" fontId="0" fillId="0" borderId="0"/>
    <xf numFmtId="0" fontId="1" fillId="0" borderId="0" applyFont="0" applyBorder="0" applyAlignment="0" applyProtection="0"/>
    <xf numFmtId="0" fontId="6" fillId="2" borderId="0" applyFont="0" applyBorder="0" applyAlignment="0" applyProtection="0"/>
    <xf numFmtId="0" fontId="7" fillId="3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4" borderId="0" applyNumberFormat="0" applyFont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Font="0" applyBorder="0" applyAlignment="0" applyProtection="0"/>
    <xf numFmtId="0" fontId="6" fillId="2" borderId="0" applyNumberFormat="0" applyFon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 applyNumberFormat="0" applyFont="0" applyBorder="0" applyAlignment="0" applyProtection="0"/>
    <xf numFmtId="0" fontId="1" fillId="0" borderId="0" applyNumberFormat="0" applyFont="0" applyBorder="0" applyAlignment="0" applyProtection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8" fillId="0" borderId="0"/>
  </cellStyleXfs>
  <cellXfs count="6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0" borderId="3" xfId="0" applyFont="1" applyBorder="1" applyAlignment="1">
      <alignment vertical="center" wrapText="1"/>
    </xf>
    <xf numFmtId="0" fontId="12" fillId="5" borderId="3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center"/>
    </xf>
    <xf numFmtId="0" fontId="9" fillId="0" borderId="0" xfId="0" applyFont="1" applyAlignment="1">
      <alignment vertical="center"/>
    </xf>
    <xf numFmtId="1" fontId="3" fillId="0" borderId="0" xfId="0" applyNumberFormat="1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" fillId="0" borderId="10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2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2" xfId="0" applyFont="1" applyBorder="1"/>
    <xf numFmtId="0" fontId="17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/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6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165" fontId="0" fillId="0" borderId="0" xfId="0" applyNumberFormat="1" applyBorder="1" applyAlignment="1">
      <alignment horizontal="center" vertical="center"/>
    </xf>
    <xf numFmtId="1" fontId="0" fillId="7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</cellXfs>
  <cellStyles count="89">
    <cellStyle name="C0" xfId="1" xr:uid="{00000000-0005-0000-0000-000000000000}"/>
    <cellStyle name="C1" xfId="2" xr:uid="{00000000-0005-0000-0000-000001000000}"/>
    <cellStyle name="C2" xfId="3" xr:uid="{00000000-0005-0000-0000-000002000000}"/>
    <cellStyle name="C3" xfId="4" xr:uid="{00000000-0005-0000-0000-000003000000}"/>
    <cellStyle name="Insatisfaisant 2" xfId="5" xr:uid="{00000000-0005-0000-0000-000005000000}"/>
    <cellStyle name="Insatisfaisant 3" xfId="6" xr:uid="{00000000-0005-0000-0000-000006000000}"/>
    <cellStyle name="Milliers 2" xfId="7" xr:uid="{00000000-0005-0000-0000-000009000000}"/>
    <cellStyle name="Milliers 3" xfId="8" xr:uid="{00000000-0005-0000-0000-00000A000000}"/>
    <cellStyle name="Neutre 2" xfId="9" xr:uid="{00000000-0005-0000-0000-00000C000000}"/>
    <cellStyle name="Neutre 3" xfId="10" xr:uid="{00000000-0005-0000-0000-00000D000000}"/>
    <cellStyle name="Neutre 4" xfId="11" xr:uid="{00000000-0005-0000-0000-00000E000000}"/>
    <cellStyle name="Normal" xfId="0" builtinId="0"/>
    <cellStyle name="Normal 10" xfId="12" xr:uid="{00000000-0005-0000-0000-000010000000}"/>
    <cellStyle name="Normal 10 2" xfId="13" xr:uid="{00000000-0005-0000-0000-000011000000}"/>
    <cellStyle name="Normal 11" xfId="14" xr:uid="{00000000-0005-0000-0000-000012000000}"/>
    <cellStyle name="Normal 11 2" xfId="15" xr:uid="{00000000-0005-0000-0000-000013000000}"/>
    <cellStyle name="Normal 12" xfId="16" xr:uid="{00000000-0005-0000-0000-000014000000}"/>
    <cellStyle name="Normal 12 2" xfId="17" xr:uid="{00000000-0005-0000-0000-000015000000}"/>
    <cellStyle name="Normal 13" xfId="18" xr:uid="{00000000-0005-0000-0000-000016000000}"/>
    <cellStyle name="Normal 13 2" xfId="19" xr:uid="{00000000-0005-0000-0000-000017000000}"/>
    <cellStyle name="Normal 14" xfId="20" xr:uid="{00000000-0005-0000-0000-000018000000}"/>
    <cellStyle name="Normal 14 2" xfId="21" xr:uid="{00000000-0005-0000-0000-000019000000}"/>
    <cellStyle name="Normal 15" xfId="22" xr:uid="{00000000-0005-0000-0000-00001A000000}"/>
    <cellStyle name="Normal 16" xfId="23" xr:uid="{00000000-0005-0000-0000-00001B000000}"/>
    <cellStyle name="Normal 17" xfId="88" xr:uid="{00000000-0005-0000-0000-00001C000000}"/>
    <cellStyle name="Normal 2" xfId="24" xr:uid="{00000000-0005-0000-0000-00001D000000}"/>
    <cellStyle name="Normal 3" xfId="25" xr:uid="{00000000-0005-0000-0000-00001E000000}"/>
    <cellStyle name="Normal 4" xfId="26" xr:uid="{00000000-0005-0000-0000-00001F000000}"/>
    <cellStyle name="Normal 4 10" xfId="27" xr:uid="{00000000-0005-0000-0000-000020000000}"/>
    <cellStyle name="Normal 4 10 2" xfId="28" xr:uid="{00000000-0005-0000-0000-000021000000}"/>
    <cellStyle name="Normal 4 11" xfId="29" xr:uid="{00000000-0005-0000-0000-000022000000}"/>
    <cellStyle name="Normal 4 11 2" xfId="30" xr:uid="{00000000-0005-0000-0000-000023000000}"/>
    <cellStyle name="Normal 4 12" xfId="31" xr:uid="{00000000-0005-0000-0000-000024000000}"/>
    <cellStyle name="Normal 4 12 2" xfId="32" xr:uid="{00000000-0005-0000-0000-000025000000}"/>
    <cellStyle name="Normal 4 13" xfId="33" xr:uid="{00000000-0005-0000-0000-000026000000}"/>
    <cellStyle name="Normal 4 13 2" xfId="34" xr:uid="{00000000-0005-0000-0000-000027000000}"/>
    <cellStyle name="Normal 4 14" xfId="35" xr:uid="{00000000-0005-0000-0000-000028000000}"/>
    <cellStyle name="Normal 4 14 2" xfId="36" xr:uid="{00000000-0005-0000-0000-000029000000}"/>
    <cellStyle name="Normal 4 15" xfId="37" xr:uid="{00000000-0005-0000-0000-00002A000000}"/>
    <cellStyle name="Normal 4 15 2" xfId="38" xr:uid="{00000000-0005-0000-0000-00002B000000}"/>
    <cellStyle name="Normal 4 16" xfId="39" xr:uid="{00000000-0005-0000-0000-00002C000000}"/>
    <cellStyle name="Normal 4 16 2" xfId="40" xr:uid="{00000000-0005-0000-0000-00002D000000}"/>
    <cellStyle name="Normal 4 17" xfId="41" xr:uid="{00000000-0005-0000-0000-00002E000000}"/>
    <cellStyle name="Normal 4 17 2" xfId="42" xr:uid="{00000000-0005-0000-0000-00002F000000}"/>
    <cellStyle name="Normal 4 18" xfId="43" xr:uid="{00000000-0005-0000-0000-000030000000}"/>
    <cellStyle name="Normal 4 18 2" xfId="44" xr:uid="{00000000-0005-0000-0000-000031000000}"/>
    <cellStyle name="Normal 4 19" xfId="45" xr:uid="{00000000-0005-0000-0000-000032000000}"/>
    <cellStyle name="Normal 4 19 2" xfId="46" xr:uid="{00000000-0005-0000-0000-000033000000}"/>
    <cellStyle name="Normal 4 2" xfId="47" xr:uid="{00000000-0005-0000-0000-000034000000}"/>
    <cellStyle name="Normal 4 2 2" xfId="48" xr:uid="{00000000-0005-0000-0000-000035000000}"/>
    <cellStyle name="Normal 4 20" xfId="49" xr:uid="{00000000-0005-0000-0000-000036000000}"/>
    <cellStyle name="Normal 4 20 2" xfId="50" xr:uid="{00000000-0005-0000-0000-000037000000}"/>
    <cellStyle name="Normal 4 21" xfId="51" xr:uid="{00000000-0005-0000-0000-000038000000}"/>
    <cellStyle name="Normal 4 21 2" xfId="52" xr:uid="{00000000-0005-0000-0000-000039000000}"/>
    <cellStyle name="Normal 4 22" xfId="53" xr:uid="{00000000-0005-0000-0000-00003A000000}"/>
    <cellStyle name="Normal 4 22 2" xfId="54" xr:uid="{00000000-0005-0000-0000-00003B000000}"/>
    <cellStyle name="Normal 4 23" xfId="55" xr:uid="{00000000-0005-0000-0000-00003C000000}"/>
    <cellStyle name="Normal 4 23 2" xfId="56" xr:uid="{00000000-0005-0000-0000-00003D000000}"/>
    <cellStyle name="Normal 4 24" xfId="57" xr:uid="{00000000-0005-0000-0000-00003E000000}"/>
    <cellStyle name="Normal 4 24 2" xfId="58" xr:uid="{00000000-0005-0000-0000-00003F000000}"/>
    <cellStyle name="Normal 4 25" xfId="59" xr:uid="{00000000-0005-0000-0000-000040000000}"/>
    <cellStyle name="Normal 4 25 2" xfId="60" xr:uid="{00000000-0005-0000-0000-000041000000}"/>
    <cellStyle name="Normal 4 26" xfId="61" xr:uid="{00000000-0005-0000-0000-000042000000}"/>
    <cellStyle name="Normal 4 27" xfId="62" xr:uid="{00000000-0005-0000-0000-000043000000}"/>
    <cellStyle name="Normal 4 3" xfId="63" xr:uid="{00000000-0005-0000-0000-000044000000}"/>
    <cellStyle name="Normal 4 3 2" xfId="64" xr:uid="{00000000-0005-0000-0000-000045000000}"/>
    <cellStyle name="Normal 4 4" xfId="65" xr:uid="{00000000-0005-0000-0000-000046000000}"/>
    <cellStyle name="Normal 4 4 2" xfId="66" xr:uid="{00000000-0005-0000-0000-000047000000}"/>
    <cellStyle name="Normal 4 5" xfId="67" xr:uid="{00000000-0005-0000-0000-000048000000}"/>
    <cellStyle name="Normal 4 5 2" xfId="68" xr:uid="{00000000-0005-0000-0000-000049000000}"/>
    <cellStyle name="Normal 4 6" xfId="69" xr:uid="{00000000-0005-0000-0000-00004A000000}"/>
    <cellStyle name="Normal 4 6 2" xfId="70" xr:uid="{00000000-0005-0000-0000-00004B000000}"/>
    <cellStyle name="Normal 4 7" xfId="71" xr:uid="{00000000-0005-0000-0000-00004C000000}"/>
    <cellStyle name="Normal 4 7 2" xfId="72" xr:uid="{00000000-0005-0000-0000-00004D000000}"/>
    <cellStyle name="Normal 4 8" xfId="73" xr:uid="{00000000-0005-0000-0000-00004E000000}"/>
    <cellStyle name="Normal 4 8 2" xfId="74" xr:uid="{00000000-0005-0000-0000-00004F000000}"/>
    <cellStyle name="Normal 4 9" xfId="75" xr:uid="{00000000-0005-0000-0000-000050000000}"/>
    <cellStyle name="Normal 4 9 2" xfId="76" xr:uid="{00000000-0005-0000-0000-000051000000}"/>
    <cellStyle name="Normal 5" xfId="77" xr:uid="{00000000-0005-0000-0000-000052000000}"/>
    <cellStyle name="Normal 6" xfId="78" xr:uid="{00000000-0005-0000-0000-000053000000}"/>
    <cellStyle name="Normal 6 2" xfId="79" xr:uid="{00000000-0005-0000-0000-000054000000}"/>
    <cellStyle name="Normal 6 3" xfId="80" xr:uid="{00000000-0005-0000-0000-000055000000}"/>
    <cellStyle name="Normal 7" xfId="81" xr:uid="{00000000-0005-0000-0000-000056000000}"/>
    <cellStyle name="Normal 7 2" xfId="82" xr:uid="{00000000-0005-0000-0000-000057000000}"/>
    <cellStyle name="Normal 8" xfId="83" xr:uid="{00000000-0005-0000-0000-000058000000}"/>
    <cellStyle name="Normal 8 2" xfId="84" xr:uid="{00000000-0005-0000-0000-000059000000}"/>
    <cellStyle name="Normal 9" xfId="85" xr:uid="{00000000-0005-0000-0000-00005A000000}"/>
    <cellStyle name="Normal 9 2" xfId="86" xr:uid="{00000000-0005-0000-0000-00005B000000}"/>
    <cellStyle name="Pourcentage 2" xfId="87" xr:uid="{00000000-0005-0000-0000-00005C000000}"/>
  </cellStyles>
  <dxfs count="27">
    <dxf>
      <font>
        <color rgb="FFFFFF0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FFFF00"/>
      </font>
    </dxf>
    <dxf>
      <font>
        <color theme="0"/>
      </font>
    </dxf>
    <dxf>
      <font>
        <condense val="0"/>
        <extend val="0"/>
        <color indexed="9"/>
      </font>
    </dxf>
    <dxf>
      <font>
        <color rgb="FFFFFF00"/>
      </font>
    </dxf>
    <dxf>
      <font>
        <color theme="0"/>
      </font>
    </dxf>
    <dxf>
      <font>
        <condense val="0"/>
        <extend val="0"/>
        <color indexed="9"/>
      </font>
    </dxf>
    <dxf>
      <font>
        <color rgb="FFFFFF00"/>
      </font>
    </dxf>
    <dxf>
      <font>
        <color theme="0"/>
      </font>
    </dxf>
    <dxf>
      <font>
        <condense val="0"/>
        <extend val="0"/>
        <color indexed="9"/>
      </font>
    </dxf>
    <dxf>
      <font>
        <color rgb="FFFFFF00"/>
      </font>
    </dxf>
    <dxf>
      <font>
        <color theme="0"/>
      </font>
    </dxf>
    <dxf>
      <font>
        <condense val="0"/>
        <extend val="0"/>
        <color indexed="9"/>
      </font>
    </dxf>
    <dxf>
      <font>
        <color rgb="FFFFFF00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FFFF00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D9FF"/>
      <color rgb="FFFFCCCC"/>
      <color rgb="FFFFFFCC"/>
      <color rgb="FFE5E2D3"/>
      <color rgb="FFFFFF99"/>
      <color rgb="FFFF0000"/>
      <color rgb="FFFF66FF"/>
      <color rgb="FFE4ECF4"/>
      <color rgb="FFFF8B8B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25B5E-7EFB-488B-BEC7-E4D413A98EF5}">
  <sheetPr codeName="Feuil1"/>
  <dimension ref="A1:D3"/>
  <sheetViews>
    <sheetView tabSelected="1" workbookViewId="0">
      <selection activeCell="D17" sqref="D17"/>
    </sheetView>
  </sheetViews>
  <sheetFormatPr baseColWidth="10" defaultRowHeight="15" x14ac:dyDescent="0.2"/>
  <cols>
    <col min="1" max="1" width="9.21875" customWidth="1"/>
    <col min="2" max="2" width="9.6640625" customWidth="1"/>
    <col min="3" max="3" width="13.5546875" customWidth="1"/>
    <col min="4" max="4" width="36.109375" bestFit="1" customWidth="1"/>
  </cols>
  <sheetData>
    <row r="1" spans="1:4" ht="15.75" x14ac:dyDescent="0.25">
      <c r="A1">
        <v>4589</v>
      </c>
      <c r="B1" t="s">
        <v>108</v>
      </c>
      <c r="C1" t="s">
        <v>109</v>
      </c>
      <c r="D1" s="1" t="str">
        <f>CONCATENATE($A$1," ",$B$1," ",$C$1," ETIPX.pdf")</f>
        <v>4589 TOTO Test Etiquettes ETIPX.pdf</v>
      </c>
    </row>
    <row r="2" spans="1:4" ht="15.75" x14ac:dyDescent="0.25">
      <c r="D2" s="1" t="str">
        <f>CONCATENATE($A$1," ",$B$1," ",$C$1," ETIQUINC.pdf")</f>
        <v>4589 TOTO Test Etiquettes ETIQUINC.pdf</v>
      </c>
    </row>
    <row r="3" spans="1:4" ht="15.75" x14ac:dyDescent="0.25">
      <c r="D3" s="1" t="str">
        <f>CONCATENATE($A$1," ",$B$1," ",$C$1," ETIDEBIT.pdf")</f>
        <v>4589 TOTO Test Etiquettes ETIDEBIT.pdf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B2C53-909B-4773-8505-CDA73716A5B7}">
  <sheetPr codeName="Feuil33"/>
  <dimension ref="A1:T34"/>
  <sheetViews>
    <sheetView workbookViewId="0">
      <selection activeCell="C2" activeCellId="1" sqref="B2 C2"/>
    </sheetView>
  </sheetViews>
  <sheetFormatPr baseColWidth="10" defaultRowHeight="15" x14ac:dyDescent="0.2"/>
  <cols>
    <col min="1" max="1" width="7" style="53" customWidth="1"/>
    <col min="2" max="2" width="14.21875" style="53" customWidth="1"/>
    <col min="3" max="3" width="16.109375" style="53" bestFit="1" customWidth="1"/>
    <col min="4" max="4" width="20.88671875" style="53" customWidth="1"/>
    <col min="5" max="5" width="6.21875" style="53" customWidth="1"/>
    <col min="6" max="6" width="8.6640625" style="9" customWidth="1"/>
    <col min="7" max="7" width="21.6640625" style="53" customWidth="1"/>
    <col min="8" max="8" width="9.21875" style="9" customWidth="1"/>
    <col min="9" max="9" width="8.33203125" style="3" customWidth="1"/>
    <col min="10" max="10" width="12.109375" style="9" customWidth="1"/>
    <col min="11" max="11" width="29.21875" style="9" customWidth="1"/>
    <col min="12" max="12" width="6.88671875" style="2" customWidth="1"/>
    <col min="13" max="13" width="9.33203125" style="26" customWidth="1"/>
    <col min="14" max="14" width="2" style="2" bestFit="1" customWidth="1"/>
    <col min="15" max="15" width="8.88671875" style="26" customWidth="1"/>
    <col min="16" max="16" width="4.77734375" style="2" customWidth="1"/>
    <col min="17" max="17" width="5.33203125" style="8" customWidth="1"/>
    <col min="18" max="18" width="6.6640625" style="53" customWidth="1"/>
    <col min="19" max="19" width="2" style="53" customWidth="1"/>
    <col min="20" max="20" width="9.44140625" style="9" customWidth="1"/>
    <col min="21" max="16384" width="11.5546875" style="53"/>
  </cols>
  <sheetData>
    <row r="1" spans="1:20" s="15" customFormat="1" ht="48" thickBot="1" x14ac:dyDescent="0.25">
      <c r="A1" s="22" t="s">
        <v>20</v>
      </c>
      <c r="B1" s="17" t="s">
        <v>34</v>
      </c>
      <c r="C1" s="17" t="s">
        <v>8</v>
      </c>
      <c r="D1" s="17" t="s">
        <v>35</v>
      </c>
      <c r="E1" s="17" t="s">
        <v>0</v>
      </c>
      <c r="F1" s="18" t="s">
        <v>9</v>
      </c>
      <c r="G1" s="18" t="s">
        <v>29</v>
      </c>
      <c r="H1" s="18" t="s">
        <v>14</v>
      </c>
      <c r="I1" s="18" t="s">
        <v>13</v>
      </c>
      <c r="J1" s="18" t="s">
        <v>10</v>
      </c>
      <c r="K1" s="18" t="s">
        <v>16</v>
      </c>
      <c r="L1" s="18" t="s">
        <v>21</v>
      </c>
      <c r="M1" s="24" t="s">
        <v>11</v>
      </c>
      <c r="N1" s="18" t="s">
        <v>22</v>
      </c>
      <c r="O1" s="24" t="s">
        <v>12</v>
      </c>
      <c r="P1" s="18" t="s">
        <v>7</v>
      </c>
      <c r="Q1" s="23" t="s">
        <v>17</v>
      </c>
      <c r="R1" s="19" t="s">
        <v>33</v>
      </c>
      <c r="S1" s="17"/>
      <c r="T1" s="20" t="s">
        <v>46</v>
      </c>
    </row>
    <row r="2" spans="1:20" s="11" customFormat="1" ht="15.75" x14ac:dyDescent="0.2">
      <c r="A2" s="12">
        <v>4589</v>
      </c>
      <c r="B2" s="11" t="s">
        <v>108</v>
      </c>
      <c r="C2" s="10" t="s">
        <v>109</v>
      </c>
      <c r="D2" s="10" t="s">
        <v>110</v>
      </c>
      <c r="E2" s="10" t="s">
        <v>24</v>
      </c>
      <c r="F2" s="4" t="s">
        <v>53</v>
      </c>
      <c r="G2" s="52" t="s">
        <v>59</v>
      </c>
      <c r="H2" s="52" t="s">
        <v>25</v>
      </c>
      <c r="I2" s="4">
        <v>1</v>
      </c>
      <c r="J2" s="4" t="s">
        <v>3</v>
      </c>
      <c r="K2" s="4" t="s">
        <v>4</v>
      </c>
      <c r="L2" s="52" t="s">
        <v>26</v>
      </c>
      <c r="M2" s="25">
        <v>1230</v>
      </c>
      <c r="N2" s="4" t="s">
        <v>22</v>
      </c>
      <c r="O2" s="25">
        <v>2040</v>
      </c>
      <c r="P2" s="4" t="s">
        <v>7</v>
      </c>
      <c r="Q2" s="13">
        <v>5</v>
      </c>
      <c r="R2" s="14">
        <v>0</v>
      </c>
      <c r="T2" s="6">
        <v>10</v>
      </c>
    </row>
    <row r="3" spans="1:20" ht="15.75" x14ac:dyDescent="0.2">
      <c r="A3" s="12">
        <v>4589</v>
      </c>
      <c r="B3" s="11" t="s">
        <v>108</v>
      </c>
      <c r="C3" s="10" t="s">
        <v>109</v>
      </c>
      <c r="D3" s="10" t="s">
        <v>110</v>
      </c>
      <c r="E3" s="10" t="s">
        <v>24</v>
      </c>
      <c r="F3" s="4" t="s">
        <v>53</v>
      </c>
      <c r="G3" s="52" t="s">
        <v>59</v>
      </c>
      <c r="H3" s="52" t="s">
        <v>25</v>
      </c>
      <c r="I3" s="4">
        <v>1</v>
      </c>
      <c r="J3" s="4" t="s">
        <v>3</v>
      </c>
      <c r="K3" s="4" t="s">
        <v>4</v>
      </c>
      <c r="L3" s="52" t="s">
        <v>26</v>
      </c>
      <c r="M3" s="25">
        <v>1230</v>
      </c>
      <c r="N3" s="4" t="s">
        <v>22</v>
      </c>
      <c r="O3" s="25">
        <v>2040</v>
      </c>
      <c r="P3" s="4" t="s">
        <v>7</v>
      </c>
      <c r="Q3" s="13">
        <v>5</v>
      </c>
      <c r="R3" s="14">
        <v>0</v>
      </c>
      <c r="S3" s="11"/>
      <c r="T3" s="6">
        <v>10</v>
      </c>
    </row>
    <row r="4" spans="1:20" ht="15.75" x14ac:dyDescent="0.2">
      <c r="A4" s="12">
        <v>4589</v>
      </c>
      <c r="B4" s="11" t="s">
        <v>108</v>
      </c>
      <c r="C4" s="10" t="s">
        <v>109</v>
      </c>
      <c r="D4" s="10" t="s">
        <v>110</v>
      </c>
      <c r="E4" s="10" t="s">
        <v>24</v>
      </c>
      <c r="F4" s="4" t="s">
        <v>53</v>
      </c>
      <c r="G4" s="52" t="s">
        <v>59</v>
      </c>
      <c r="H4" s="52" t="s">
        <v>25</v>
      </c>
      <c r="I4" s="4">
        <v>1</v>
      </c>
      <c r="J4" s="4" t="s">
        <v>3</v>
      </c>
      <c r="K4" s="4" t="s">
        <v>4</v>
      </c>
      <c r="L4" s="52" t="s">
        <v>26</v>
      </c>
      <c r="M4" s="25">
        <v>1230</v>
      </c>
      <c r="N4" s="4" t="s">
        <v>22</v>
      </c>
      <c r="O4" s="25">
        <v>2040</v>
      </c>
      <c r="P4" s="4" t="s">
        <v>7</v>
      </c>
      <c r="Q4" s="13">
        <v>5</v>
      </c>
      <c r="R4" s="14">
        <v>0</v>
      </c>
      <c r="S4" s="11"/>
      <c r="T4" s="6">
        <v>10</v>
      </c>
    </row>
    <row r="5" spans="1:20" ht="15.75" x14ac:dyDescent="0.2">
      <c r="A5" s="12">
        <v>4589</v>
      </c>
      <c r="B5" s="11" t="s">
        <v>108</v>
      </c>
      <c r="C5" s="10" t="s">
        <v>109</v>
      </c>
      <c r="D5" s="10" t="s">
        <v>110</v>
      </c>
      <c r="E5" s="10" t="s">
        <v>24</v>
      </c>
      <c r="F5" s="4" t="s">
        <v>53</v>
      </c>
      <c r="G5" s="52" t="s">
        <v>59</v>
      </c>
      <c r="H5" s="52" t="s">
        <v>25</v>
      </c>
      <c r="I5" s="4">
        <v>1</v>
      </c>
      <c r="J5" s="4" t="s">
        <v>3</v>
      </c>
      <c r="K5" s="4" t="s">
        <v>4</v>
      </c>
      <c r="L5" s="52" t="s">
        <v>26</v>
      </c>
      <c r="M5" s="25">
        <v>1230</v>
      </c>
      <c r="N5" s="4" t="s">
        <v>22</v>
      </c>
      <c r="O5" s="25">
        <v>2040</v>
      </c>
      <c r="P5" s="4" t="s">
        <v>7</v>
      </c>
      <c r="Q5" s="13">
        <v>5</v>
      </c>
      <c r="R5" s="14">
        <v>0</v>
      </c>
      <c r="S5" s="11"/>
      <c r="T5" s="6">
        <v>10</v>
      </c>
    </row>
    <row r="6" spans="1:20" ht="15.75" x14ac:dyDescent="0.2">
      <c r="A6" s="12">
        <v>4589</v>
      </c>
      <c r="B6" s="11" t="s">
        <v>108</v>
      </c>
      <c r="C6" s="10" t="s">
        <v>109</v>
      </c>
      <c r="D6" s="10" t="s">
        <v>110</v>
      </c>
      <c r="E6" s="10" t="s">
        <v>24</v>
      </c>
      <c r="F6" s="4" t="s">
        <v>53</v>
      </c>
      <c r="G6" s="52" t="s">
        <v>59</v>
      </c>
      <c r="H6" s="52" t="s">
        <v>25</v>
      </c>
      <c r="I6" s="4">
        <v>1</v>
      </c>
      <c r="J6" s="4" t="s">
        <v>3</v>
      </c>
      <c r="K6" s="4" t="s">
        <v>4</v>
      </c>
      <c r="L6" s="52" t="s">
        <v>26</v>
      </c>
      <c r="M6" s="25">
        <v>1230</v>
      </c>
      <c r="N6" s="4" t="s">
        <v>22</v>
      </c>
      <c r="O6" s="25">
        <v>2040</v>
      </c>
      <c r="P6" s="4" t="s">
        <v>7</v>
      </c>
      <c r="Q6" s="13">
        <v>5</v>
      </c>
      <c r="R6" s="14">
        <v>0</v>
      </c>
      <c r="S6" s="11"/>
      <c r="T6" s="6">
        <v>10</v>
      </c>
    </row>
    <row r="7" spans="1:20" x14ac:dyDescent="0.2">
      <c r="A7" s="12">
        <v>4589</v>
      </c>
      <c r="B7" s="11" t="s">
        <v>108</v>
      </c>
      <c r="C7" s="10" t="s">
        <v>109</v>
      </c>
      <c r="D7" s="10" t="s">
        <v>110</v>
      </c>
      <c r="E7" s="10" t="s">
        <v>24</v>
      </c>
      <c r="F7" s="4" t="s">
        <v>53</v>
      </c>
      <c r="G7" s="52" t="s">
        <v>59</v>
      </c>
      <c r="H7" s="52" t="s">
        <v>25</v>
      </c>
      <c r="I7" s="4">
        <v>2</v>
      </c>
      <c r="J7" s="4" t="s">
        <v>1</v>
      </c>
      <c r="K7" s="4" t="s">
        <v>2</v>
      </c>
      <c r="L7" s="52" t="s">
        <v>26</v>
      </c>
      <c r="M7" s="25">
        <v>1235</v>
      </c>
      <c r="N7" s="4" t="s">
        <v>22</v>
      </c>
      <c r="O7" s="25">
        <v>2040</v>
      </c>
      <c r="P7" s="4" t="s">
        <v>7</v>
      </c>
      <c r="Q7" s="13">
        <v>1</v>
      </c>
      <c r="T7" s="6">
        <v>10</v>
      </c>
    </row>
    <row r="8" spans="1:20" x14ac:dyDescent="0.2">
      <c r="A8" s="12">
        <v>4589</v>
      </c>
      <c r="B8" s="11" t="s">
        <v>108</v>
      </c>
      <c r="C8" s="10" t="s">
        <v>109</v>
      </c>
      <c r="D8" s="10" t="s">
        <v>110</v>
      </c>
      <c r="E8" s="10" t="s">
        <v>24</v>
      </c>
      <c r="F8" s="4" t="s">
        <v>53</v>
      </c>
      <c r="G8" s="52" t="s">
        <v>59</v>
      </c>
      <c r="H8" s="52" t="s">
        <v>25</v>
      </c>
      <c r="I8" s="4">
        <v>3</v>
      </c>
      <c r="J8" s="4" t="s">
        <v>57</v>
      </c>
      <c r="K8" s="4" t="s">
        <v>23</v>
      </c>
      <c r="L8" s="52" t="s">
        <v>26</v>
      </c>
      <c r="M8" s="25">
        <v>1540</v>
      </c>
      <c r="N8" s="4" t="s">
        <v>22</v>
      </c>
      <c r="O8" s="25">
        <v>1200</v>
      </c>
      <c r="P8" s="4" t="s">
        <v>7</v>
      </c>
      <c r="Q8" s="13">
        <v>5</v>
      </c>
      <c r="T8" s="6">
        <v>10</v>
      </c>
    </row>
    <row r="9" spans="1:20" x14ac:dyDescent="0.2">
      <c r="A9" s="12">
        <v>4589</v>
      </c>
      <c r="B9" s="11" t="s">
        <v>108</v>
      </c>
      <c r="C9" s="10" t="s">
        <v>109</v>
      </c>
      <c r="D9" s="10" t="s">
        <v>110</v>
      </c>
      <c r="E9" s="10" t="s">
        <v>24</v>
      </c>
      <c r="F9" s="4" t="s">
        <v>53</v>
      </c>
      <c r="G9" s="52" t="s">
        <v>59</v>
      </c>
      <c r="H9" s="52" t="s">
        <v>25</v>
      </c>
      <c r="I9" s="4">
        <v>3</v>
      </c>
      <c r="J9" s="4" t="s">
        <v>57</v>
      </c>
      <c r="K9" s="4" t="s">
        <v>23</v>
      </c>
      <c r="L9" s="52" t="s">
        <v>26</v>
      </c>
      <c r="M9" s="25">
        <v>1540</v>
      </c>
      <c r="N9" s="4" t="s">
        <v>22</v>
      </c>
      <c r="O9" s="25">
        <v>1200</v>
      </c>
      <c r="P9" s="4" t="s">
        <v>7</v>
      </c>
      <c r="Q9" s="13">
        <v>5</v>
      </c>
      <c r="T9" s="6">
        <v>10</v>
      </c>
    </row>
    <row r="10" spans="1:20" x14ac:dyDescent="0.2">
      <c r="A10" s="12">
        <v>4589</v>
      </c>
      <c r="B10" s="11" t="s">
        <v>108</v>
      </c>
      <c r="C10" s="10" t="s">
        <v>109</v>
      </c>
      <c r="D10" s="10" t="s">
        <v>110</v>
      </c>
      <c r="E10" s="10" t="s">
        <v>24</v>
      </c>
      <c r="F10" s="4" t="s">
        <v>53</v>
      </c>
      <c r="G10" s="52" t="s">
        <v>59</v>
      </c>
      <c r="H10" s="52" t="s">
        <v>25</v>
      </c>
      <c r="I10" s="4">
        <v>3</v>
      </c>
      <c r="J10" s="4" t="s">
        <v>57</v>
      </c>
      <c r="K10" s="4" t="s">
        <v>23</v>
      </c>
      <c r="L10" s="52" t="s">
        <v>26</v>
      </c>
      <c r="M10" s="25">
        <v>1540</v>
      </c>
      <c r="N10" s="4" t="s">
        <v>22</v>
      </c>
      <c r="O10" s="25">
        <v>1200</v>
      </c>
      <c r="P10" s="4" t="s">
        <v>7</v>
      </c>
      <c r="Q10" s="13">
        <v>5</v>
      </c>
      <c r="T10" s="6">
        <v>10</v>
      </c>
    </row>
    <row r="11" spans="1:20" x14ac:dyDescent="0.2">
      <c r="A11" s="12">
        <v>4589</v>
      </c>
      <c r="B11" s="11" t="s">
        <v>108</v>
      </c>
      <c r="C11" s="10" t="s">
        <v>109</v>
      </c>
      <c r="D11" s="10" t="s">
        <v>110</v>
      </c>
      <c r="E11" s="10" t="s">
        <v>24</v>
      </c>
      <c r="F11" s="4" t="s">
        <v>53</v>
      </c>
      <c r="G11" s="52" t="s">
        <v>59</v>
      </c>
      <c r="H11" s="52" t="s">
        <v>25</v>
      </c>
      <c r="I11" s="4">
        <v>3</v>
      </c>
      <c r="J11" s="4" t="s">
        <v>57</v>
      </c>
      <c r="K11" s="4" t="s">
        <v>23</v>
      </c>
      <c r="L11" s="52" t="s">
        <v>26</v>
      </c>
      <c r="M11" s="25">
        <v>1540</v>
      </c>
      <c r="N11" s="4" t="s">
        <v>22</v>
      </c>
      <c r="O11" s="25">
        <v>1200</v>
      </c>
      <c r="P11" s="4" t="s">
        <v>7</v>
      </c>
      <c r="Q11" s="13">
        <v>5</v>
      </c>
      <c r="T11" s="6">
        <v>10</v>
      </c>
    </row>
    <row r="12" spans="1:20" x14ac:dyDescent="0.2">
      <c r="A12" s="12">
        <v>4589</v>
      </c>
      <c r="B12" s="11" t="s">
        <v>108</v>
      </c>
      <c r="C12" s="10" t="s">
        <v>109</v>
      </c>
      <c r="D12" s="10" t="s">
        <v>110</v>
      </c>
      <c r="E12" s="10" t="s">
        <v>24</v>
      </c>
      <c r="F12" s="4" t="s">
        <v>53</v>
      </c>
      <c r="G12" s="52" t="s">
        <v>59</v>
      </c>
      <c r="H12" s="52" t="s">
        <v>25</v>
      </c>
      <c r="I12" s="4">
        <v>3</v>
      </c>
      <c r="J12" s="4" t="s">
        <v>57</v>
      </c>
      <c r="K12" s="4" t="s">
        <v>23</v>
      </c>
      <c r="L12" s="52" t="s">
        <v>26</v>
      </c>
      <c r="M12" s="25">
        <v>1540</v>
      </c>
      <c r="N12" s="4" t="s">
        <v>22</v>
      </c>
      <c r="O12" s="25">
        <v>1200</v>
      </c>
      <c r="P12" s="4" t="s">
        <v>7</v>
      </c>
      <c r="Q12" s="13">
        <v>5</v>
      </c>
      <c r="T12" s="6">
        <v>10</v>
      </c>
    </row>
    <row r="13" spans="1:20" x14ac:dyDescent="0.2">
      <c r="A13" s="12">
        <v>4589</v>
      </c>
      <c r="B13" s="11" t="s">
        <v>108</v>
      </c>
      <c r="C13" s="10" t="s">
        <v>109</v>
      </c>
      <c r="D13" s="10" t="s">
        <v>110</v>
      </c>
      <c r="E13" s="10" t="s">
        <v>24</v>
      </c>
      <c r="F13" s="4" t="s">
        <v>53</v>
      </c>
      <c r="G13" s="52" t="s">
        <v>59</v>
      </c>
      <c r="H13" s="52" t="s">
        <v>25</v>
      </c>
      <c r="I13" s="4">
        <v>30</v>
      </c>
      <c r="J13" s="4" t="s">
        <v>30</v>
      </c>
      <c r="K13" s="4" t="s">
        <v>5</v>
      </c>
      <c r="L13" s="52" t="s">
        <v>26</v>
      </c>
      <c r="M13" s="25">
        <v>120</v>
      </c>
      <c r="N13" s="4" t="s">
        <v>22</v>
      </c>
      <c r="O13" s="25">
        <v>2040</v>
      </c>
      <c r="P13" s="4" t="s">
        <v>7</v>
      </c>
      <c r="Q13" s="13">
        <v>1</v>
      </c>
      <c r="T13" s="6">
        <v>10</v>
      </c>
    </row>
    <row r="14" spans="1:20" x14ac:dyDescent="0.2">
      <c r="A14" s="12">
        <v>4589</v>
      </c>
      <c r="B14" s="11" t="s">
        <v>108</v>
      </c>
      <c r="C14" s="10" t="s">
        <v>109</v>
      </c>
      <c r="D14" s="10" t="s">
        <v>110</v>
      </c>
      <c r="E14" s="10" t="s">
        <v>24</v>
      </c>
      <c r="F14" s="4" t="s">
        <v>53</v>
      </c>
      <c r="G14" s="52" t="s">
        <v>59</v>
      </c>
      <c r="H14" s="52" t="s">
        <v>25</v>
      </c>
      <c r="I14" s="4">
        <v>31</v>
      </c>
      <c r="J14" s="4" t="s">
        <v>31</v>
      </c>
      <c r="K14" s="4" t="s">
        <v>6</v>
      </c>
      <c r="L14" s="52" t="s">
        <v>26</v>
      </c>
      <c r="M14" s="25">
        <v>150</v>
      </c>
      <c r="N14" s="4" t="s">
        <v>22</v>
      </c>
      <c r="O14" s="25">
        <v>2040</v>
      </c>
      <c r="P14" s="4" t="s">
        <v>7</v>
      </c>
      <c r="Q14" s="13">
        <v>5</v>
      </c>
      <c r="T14" s="6">
        <v>10</v>
      </c>
    </row>
    <row r="15" spans="1:20" x14ac:dyDescent="0.2">
      <c r="A15" s="12">
        <v>4589</v>
      </c>
      <c r="B15" s="11" t="s">
        <v>108</v>
      </c>
      <c r="C15" s="10" t="s">
        <v>109</v>
      </c>
      <c r="D15" s="10" t="s">
        <v>110</v>
      </c>
      <c r="E15" s="10" t="s">
        <v>24</v>
      </c>
      <c r="F15" s="4" t="s">
        <v>53</v>
      </c>
      <c r="G15" s="52" t="s">
        <v>59</v>
      </c>
      <c r="H15" s="52" t="s">
        <v>25</v>
      </c>
      <c r="I15" s="4">
        <v>31</v>
      </c>
      <c r="J15" s="4" t="s">
        <v>31</v>
      </c>
      <c r="K15" s="4" t="s">
        <v>6</v>
      </c>
      <c r="L15" s="52" t="s">
        <v>26</v>
      </c>
      <c r="M15" s="25">
        <v>150</v>
      </c>
      <c r="N15" s="4" t="s">
        <v>22</v>
      </c>
      <c r="O15" s="25">
        <v>2040</v>
      </c>
      <c r="P15" s="4" t="s">
        <v>7</v>
      </c>
      <c r="Q15" s="13">
        <v>5</v>
      </c>
      <c r="T15" s="6">
        <v>10</v>
      </c>
    </row>
    <row r="16" spans="1:20" x14ac:dyDescent="0.2">
      <c r="A16" s="12">
        <v>4589</v>
      </c>
      <c r="B16" s="11" t="s">
        <v>108</v>
      </c>
      <c r="C16" s="10" t="s">
        <v>109</v>
      </c>
      <c r="D16" s="10" t="s">
        <v>110</v>
      </c>
      <c r="E16" s="10" t="s">
        <v>24</v>
      </c>
      <c r="F16" s="4" t="s">
        <v>53</v>
      </c>
      <c r="G16" s="52" t="s">
        <v>59</v>
      </c>
      <c r="H16" s="52" t="s">
        <v>25</v>
      </c>
      <c r="I16" s="4">
        <v>31</v>
      </c>
      <c r="J16" s="4" t="s">
        <v>31</v>
      </c>
      <c r="K16" s="4" t="s">
        <v>6</v>
      </c>
      <c r="L16" s="52" t="s">
        <v>26</v>
      </c>
      <c r="M16" s="25">
        <v>150</v>
      </c>
      <c r="N16" s="4" t="s">
        <v>22</v>
      </c>
      <c r="O16" s="25">
        <v>2040</v>
      </c>
      <c r="P16" s="4" t="s">
        <v>7</v>
      </c>
      <c r="Q16" s="13">
        <v>5</v>
      </c>
      <c r="T16" s="6">
        <v>10</v>
      </c>
    </row>
    <row r="17" spans="1:20" x14ac:dyDescent="0.2">
      <c r="A17" s="12">
        <v>4589</v>
      </c>
      <c r="B17" s="11" t="s">
        <v>108</v>
      </c>
      <c r="C17" s="10" t="s">
        <v>109</v>
      </c>
      <c r="D17" s="10" t="s">
        <v>110</v>
      </c>
      <c r="E17" s="10" t="s">
        <v>24</v>
      </c>
      <c r="F17" s="4" t="s">
        <v>53</v>
      </c>
      <c r="G17" s="52" t="s">
        <v>59</v>
      </c>
      <c r="H17" s="52" t="s">
        <v>25</v>
      </c>
      <c r="I17" s="4">
        <v>31</v>
      </c>
      <c r="J17" s="4" t="s">
        <v>31</v>
      </c>
      <c r="K17" s="4" t="s">
        <v>6</v>
      </c>
      <c r="L17" s="52" t="s">
        <v>26</v>
      </c>
      <c r="M17" s="25">
        <v>150</v>
      </c>
      <c r="N17" s="4" t="s">
        <v>22</v>
      </c>
      <c r="O17" s="25">
        <v>2040</v>
      </c>
      <c r="P17" s="4" t="s">
        <v>7</v>
      </c>
      <c r="Q17" s="13">
        <v>5</v>
      </c>
      <c r="T17" s="6">
        <v>10</v>
      </c>
    </row>
    <row r="18" spans="1:20" x14ac:dyDescent="0.2">
      <c r="A18" s="12">
        <v>4589</v>
      </c>
      <c r="B18" s="11" t="s">
        <v>108</v>
      </c>
      <c r="C18" s="10" t="s">
        <v>109</v>
      </c>
      <c r="D18" s="10" t="s">
        <v>110</v>
      </c>
      <c r="E18" s="10" t="s">
        <v>24</v>
      </c>
      <c r="F18" s="4" t="s">
        <v>53</v>
      </c>
      <c r="G18" s="52" t="s">
        <v>59</v>
      </c>
      <c r="H18" s="52" t="s">
        <v>25</v>
      </c>
      <c r="I18" s="4">
        <v>31</v>
      </c>
      <c r="J18" s="4" t="s">
        <v>31</v>
      </c>
      <c r="K18" s="4" t="s">
        <v>6</v>
      </c>
      <c r="L18" s="52" t="s">
        <v>26</v>
      </c>
      <c r="M18" s="25">
        <v>150</v>
      </c>
      <c r="N18" s="4" t="s">
        <v>22</v>
      </c>
      <c r="O18" s="25">
        <v>2040</v>
      </c>
      <c r="P18" s="4" t="s">
        <v>7</v>
      </c>
      <c r="Q18" s="13">
        <v>5</v>
      </c>
      <c r="T18" s="6">
        <v>10</v>
      </c>
    </row>
    <row r="19" spans="1:20" x14ac:dyDescent="0.2">
      <c r="A19" s="12">
        <v>4589</v>
      </c>
      <c r="B19" s="11" t="s">
        <v>108</v>
      </c>
      <c r="C19" s="10" t="s">
        <v>109</v>
      </c>
      <c r="D19" s="10" t="s">
        <v>110</v>
      </c>
      <c r="E19" s="10" t="s">
        <v>24</v>
      </c>
      <c r="F19" s="4" t="s">
        <v>53</v>
      </c>
      <c r="G19" s="52" t="s">
        <v>59</v>
      </c>
      <c r="H19" s="52" t="s">
        <v>25</v>
      </c>
      <c r="I19" s="4">
        <v>32</v>
      </c>
      <c r="J19" s="4" t="s">
        <v>15</v>
      </c>
      <c r="K19" s="4" t="s">
        <v>32</v>
      </c>
      <c r="L19" s="52" t="s">
        <v>26</v>
      </c>
      <c r="M19" s="25">
        <v>75</v>
      </c>
      <c r="N19" s="4" t="s">
        <v>22</v>
      </c>
      <c r="O19" s="25">
        <v>2040</v>
      </c>
      <c r="P19" s="4" t="s">
        <v>7</v>
      </c>
      <c r="Q19" s="13">
        <v>1</v>
      </c>
      <c r="T19" s="6">
        <v>10</v>
      </c>
    </row>
    <row r="20" spans="1:20" x14ac:dyDescent="0.2">
      <c r="A20" s="12">
        <v>4589</v>
      </c>
      <c r="B20" s="11" t="s">
        <v>108</v>
      </c>
      <c r="C20" s="10" t="s">
        <v>109</v>
      </c>
      <c r="D20" s="10" t="s">
        <v>110</v>
      </c>
      <c r="E20" s="10" t="s">
        <v>24</v>
      </c>
      <c r="F20" s="4" t="s">
        <v>36</v>
      </c>
      <c r="G20" s="52" t="s">
        <v>60</v>
      </c>
      <c r="H20" s="52" t="s">
        <v>25</v>
      </c>
      <c r="I20" s="4">
        <v>80</v>
      </c>
      <c r="J20" s="4" t="s">
        <v>19</v>
      </c>
      <c r="K20" s="4" t="s">
        <v>56</v>
      </c>
      <c r="L20" s="52" t="s">
        <v>26</v>
      </c>
      <c r="M20" s="25">
        <v>910</v>
      </c>
      <c r="N20" s="4" t="s">
        <v>22</v>
      </c>
      <c r="O20" s="25">
        <v>1980</v>
      </c>
      <c r="P20" s="4" t="s">
        <v>7</v>
      </c>
      <c r="Q20" s="13">
        <v>8</v>
      </c>
      <c r="T20" s="6">
        <v>10</v>
      </c>
    </row>
    <row r="21" spans="1:20" x14ac:dyDescent="0.2">
      <c r="A21" s="12">
        <v>4589</v>
      </c>
      <c r="B21" s="11" t="s">
        <v>108</v>
      </c>
      <c r="C21" s="10" t="s">
        <v>109</v>
      </c>
      <c r="D21" s="10" t="s">
        <v>110</v>
      </c>
      <c r="E21" s="10" t="s">
        <v>24</v>
      </c>
      <c r="F21" s="4" t="s">
        <v>36</v>
      </c>
      <c r="G21" s="52" t="s">
        <v>60</v>
      </c>
      <c r="H21" s="52" t="s">
        <v>25</v>
      </c>
      <c r="I21" s="4">
        <v>80</v>
      </c>
      <c r="J21" s="4" t="s">
        <v>19</v>
      </c>
      <c r="K21" s="4" t="s">
        <v>56</v>
      </c>
      <c r="L21" s="52" t="s">
        <v>26</v>
      </c>
      <c r="M21" s="25">
        <v>910</v>
      </c>
      <c r="N21" s="4" t="s">
        <v>22</v>
      </c>
      <c r="O21" s="25">
        <v>1980</v>
      </c>
      <c r="P21" s="4" t="s">
        <v>7</v>
      </c>
      <c r="Q21" s="13">
        <v>8</v>
      </c>
      <c r="T21" s="6">
        <v>10</v>
      </c>
    </row>
    <row r="22" spans="1:20" x14ac:dyDescent="0.2">
      <c r="A22" s="12">
        <v>4589</v>
      </c>
      <c r="B22" s="11" t="s">
        <v>108</v>
      </c>
      <c r="C22" s="10" t="s">
        <v>109</v>
      </c>
      <c r="D22" s="10" t="s">
        <v>110</v>
      </c>
      <c r="E22" s="10" t="s">
        <v>24</v>
      </c>
      <c r="F22" s="4" t="s">
        <v>36</v>
      </c>
      <c r="G22" s="52" t="s">
        <v>60</v>
      </c>
      <c r="H22" s="52" t="s">
        <v>25</v>
      </c>
      <c r="I22" s="4">
        <v>80</v>
      </c>
      <c r="J22" s="4" t="s">
        <v>19</v>
      </c>
      <c r="K22" s="4" t="s">
        <v>56</v>
      </c>
      <c r="L22" s="52" t="s">
        <v>26</v>
      </c>
      <c r="M22" s="25">
        <v>910</v>
      </c>
      <c r="N22" s="4" t="s">
        <v>22</v>
      </c>
      <c r="O22" s="25">
        <v>1980</v>
      </c>
      <c r="P22" s="4" t="s">
        <v>7</v>
      </c>
      <c r="Q22" s="13">
        <v>8</v>
      </c>
      <c r="T22" s="6">
        <v>10</v>
      </c>
    </row>
    <row r="23" spans="1:20" x14ac:dyDescent="0.2">
      <c r="A23" s="12">
        <v>4589</v>
      </c>
      <c r="B23" s="11" t="s">
        <v>108</v>
      </c>
      <c r="C23" s="10" t="s">
        <v>109</v>
      </c>
      <c r="D23" s="10" t="s">
        <v>110</v>
      </c>
      <c r="E23" s="10" t="s">
        <v>24</v>
      </c>
      <c r="F23" s="4" t="s">
        <v>36</v>
      </c>
      <c r="G23" s="52" t="s">
        <v>60</v>
      </c>
      <c r="H23" s="52" t="s">
        <v>25</v>
      </c>
      <c r="I23" s="4">
        <v>80</v>
      </c>
      <c r="J23" s="4" t="s">
        <v>19</v>
      </c>
      <c r="K23" s="4" t="s">
        <v>56</v>
      </c>
      <c r="L23" s="52" t="s">
        <v>26</v>
      </c>
      <c r="M23" s="25">
        <v>910</v>
      </c>
      <c r="N23" s="4" t="s">
        <v>22</v>
      </c>
      <c r="O23" s="25">
        <v>1980</v>
      </c>
      <c r="P23" s="4" t="s">
        <v>7</v>
      </c>
      <c r="Q23" s="13">
        <v>8</v>
      </c>
      <c r="T23" s="6">
        <v>10</v>
      </c>
    </row>
    <row r="24" spans="1:20" x14ac:dyDescent="0.2">
      <c r="A24" s="12">
        <v>4589</v>
      </c>
      <c r="B24" s="11" t="s">
        <v>108</v>
      </c>
      <c r="C24" s="10" t="s">
        <v>109</v>
      </c>
      <c r="D24" s="10" t="s">
        <v>110</v>
      </c>
      <c r="E24" s="10" t="s">
        <v>24</v>
      </c>
      <c r="F24" s="4" t="s">
        <v>36</v>
      </c>
      <c r="G24" s="52" t="s">
        <v>60</v>
      </c>
      <c r="H24" s="52" t="s">
        <v>25</v>
      </c>
      <c r="I24" s="4">
        <v>80</v>
      </c>
      <c r="J24" s="4" t="s">
        <v>19</v>
      </c>
      <c r="K24" s="4" t="s">
        <v>56</v>
      </c>
      <c r="L24" s="52" t="s">
        <v>26</v>
      </c>
      <c r="M24" s="25">
        <v>910</v>
      </c>
      <c r="N24" s="4" t="s">
        <v>22</v>
      </c>
      <c r="O24" s="25">
        <v>1980</v>
      </c>
      <c r="P24" s="4" t="s">
        <v>7</v>
      </c>
      <c r="Q24" s="13">
        <v>8</v>
      </c>
      <c r="T24" s="6">
        <v>10</v>
      </c>
    </row>
    <row r="25" spans="1:20" x14ac:dyDescent="0.2">
      <c r="A25" s="12">
        <v>4589</v>
      </c>
      <c r="B25" s="11" t="s">
        <v>108</v>
      </c>
      <c r="C25" s="10" t="s">
        <v>109</v>
      </c>
      <c r="D25" s="10" t="s">
        <v>110</v>
      </c>
      <c r="E25" s="10" t="s">
        <v>24</v>
      </c>
      <c r="F25" s="4" t="s">
        <v>36</v>
      </c>
      <c r="G25" s="52" t="s">
        <v>60</v>
      </c>
      <c r="H25" s="52" t="s">
        <v>25</v>
      </c>
      <c r="I25" s="4">
        <v>80</v>
      </c>
      <c r="J25" s="4" t="s">
        <v>19</v>
      </c>
      <c r="K25" s="4" t="s">
        <v>56</v>
      </c>
      <c r="L25" s="52" t="s">
        <v>26</v>
      </c>
      <c r="M25" s="25">
        <v>910</v>
      </c>
      <c r="N25" s="4" t="s">
        <v>22</v>
      </c>
      <c r="O25" s="25">
        <v>1980</v>
      </c>
      <c r="P25" s="4" t="s">
        <v>7</v>
      </c>
      <c r="Q25" s="13">
        <v>8</v>
      </c>
      <c r="T25" s="6">
        <v>10</v>
      </c>
    </row>
    <row r="26" spans="1:20" x14ac:dyDescent="0.2">
      <c r="A26" s="12">
        <v>4589</v>
      </c>
      <c r="B26" s="11" t="s">
        <v>108</v>
      </c>
      <c r="C26" s="10" t="s">
        <v>109</v>
      </c>
      <c r="D26" s="10" t="s">
        <v>110</v>
      </c>
      <c r="E26" s="10" t="s">
        <v>24</v>
      </c>
      <c r="F26" s="4" t="s">
        <v>36</v>
      </c>
      <c r="G26" s="52" t="s">
        <v>60</v>
      </c>
      <c r="H26" s="52" t="s">
        <v>25</v>
      </c>
      <c r="I26" s="4">
        <v>80</v>
      </c>
      <c r="J26" s="4" t="s">
        <v>19</v>
      </c>
      <c r="K26" s="4" t="s">
        <v>56</v>
      </c>
      <c r="L26" s="52" t="s">
        <v>26</v>
      </c>
      <c r="M26" s="25">
        <v>910</v>
      </c>
      <c r="N26" s="4" t="s">
        <v>22</v>
      </c>
      <c r="O26" s="25">
        <v>1980</v>
      </c>
      <c r="P26" s="4" t="s">
        <v>7</v>
      </c>
      <c r="Q26" s="13">
        <v>8</v>
      </c>
      <c r="T26" s="6">
        <v>10</v>
      </c>
    </row>
    <row r="27" spans="1:20" x14ac:dyDescent="0.2">
      <c r="A27" s="12">
        <v>4589</v>
      </c>
      <c r="B27" s="11" t="s">
        <v>108</v>
      </c>
      <c r="C27" s="10" t="s">
        <v>109</v>
      </c>
      <c r="D27" s="10" t="s">
        <v>110</v>
      </c>
      <c r="E27" s="10" t="s">
        <v>24</v>
      </c>
      <c r="F27" s="4" t="s">
        <v>36</v>
      </c>
      <c r="G27" s="52" t="s">
        <v>60</v>
      </c>
      <c r="H27" s="52" t="s">
        <v>25</v>
      </c>
      <c r="I27" s="4">
        <v>80</v>
      </c>
      <c r="J27" s="4" t="s">
        <v>19</v>
      </c>
      <c r="K27" s="4" t="s">
        <v>56</v>
      </c>
      <c r="L27" s="52" t="s">
        <v>26</v>
      </c>
      <c r="M27" s="25">
        <v>910</v>
      </c>
      <c r="N27" s="4" t="s">
        <v>22</v>
      </c>
      <c r="O27" s="25">
        <v>1980</v>
      </c>
      <c r="P27" s="4" t="s">
        <v>7</v>
      </c>
      <c r="Q27" s="13">
        <v>8</v>
      </c>
      <c r="T27" s="6">
        <v>10</v>
      </c>
    </row>
    <row r="28" spans="1:20" x14ac:dyDescent="0.2">
      <c r="A28" s="12">
        <v>4589</v>
      </c>
      <c r="B28" s="11" t="s">
        <v>108</v>
      </c>
      <c r="C28" s="10" t="s">
        <v>109</v>
      </c>
      <c r="D28" s="10" t="s">
        <v>110</v>
      </c>
      <c r="E28" s="10" t="s">
        <v>24</v>
      </c>
      <c r="F28" s="4" t="s">
        <v>36</v>
      </c>
      <c r="G28" s="52" t="s">
        <v>60</v>
      </c>
      <c r="H28" s="52" t="s">
        <v>25</v>
      </c>
      <c r="I28" s="4">
        <v>81</v>
      </c>
      <c r="J28" s="4" t="s">
        <v>18</v>
      </c>
      <c r="K28" s="4" t="s">
        <v>47</v>
      </c>
      <c r="L28" s="52" t="s">
        <v>26</v>
      </c>
      <c r="M28" s="25">
        <v>825</v>
      </c>
      <c r="N28" s="4" t="s">
        <v>22</v>
      </c>
      <c r="O28" s="25">
        <v>1980</v>
      </c>
      <c r="P28" s="4" t="s">
        <v>7</v>
      </c>
      <c r="Q28" s="13">
        <v>7</v>
      </c>
      <c r="T28" s="6">
        <v>10</v>
      </c>
    </row>
    <row r="29" spans="1:20" x14ac:dyDescent="0.2">
      <c r="A29" s="12">
        <v>4589</v>
      </c>
      <c r="B29" s="11" t="s">
        <v>108</v>
      </c>
      <c r="C29" s="10" t="s">
        <v>109</v>
      </c>
      <c r="D29" s="10" t="s">
        <v>110</v>
      </c>
      <c r="E29" s="10" t="s">
        <v>24</v>
      </c>
      <c r="F29" s="4" t="s">
        <v>36</v>
      </c>
      <c r="G29" s="52" t="s">
        <v>60</v>
      </c>
      <c r="H29" s="52" t="s">
        <v>25</v>
      </c>
      <c r="I29" s="4">
        <v>81</v>
      </c>
      <c r="J29" s="4" t="s">
        <v>18</v>
      </c>
      <c r="K29" s="4" t="s">
        <v>47</v>
      </c>
      <c r="L29" s="52" t="s">
        <v>26</v>
      </c>
      <c r="M29" s="25">
        <v>825</v>
      </c>
      <c r="N29" s="4" t="s">
        <v>22</v>
      </c>
      <c r="O29" s="25">
        <v>1980</v>
      </c>
      <c r="P29" s="4" t="s">
        <v>7</v>
      </c>
      <c r="Q29" s="13">
        <v>7</v>
      </c>
      <c r="T29" s="6">
        <v>10</v>
      </c>
    </row>
    <row r="30" spans="1:20" x14ac:dyDescent="0.2">
      <c r="A30" s="12">
        <v>4589</v>
      </c>
      <c r="B30" s="11" t="s">
        <v>108</v>
      </c>
      <c r="C30" s="10" t="s">
        <v>109</v>
      </c>
      <c r="D30" s="10" t="s">
        <v>110</v>
      </c>
      <c r="E30" s="10" t="s">
        <v>24</v>
      </c>
      <c r="F30" s="4" t="s">
        <v>36</v>
      </c>
      <c r="G30" s="52" t="s">
        <v>60</v>
      </c>
      <c r="H30" s="52" t="s">
        <v>25</v>
      </c>
      <c r="I30" s="4">
        <v>81</v>
      </c>
      <c r="J30" s="4" t="s">
        <v>18</v>
      </c>
      <c r="K30" s="4" t="s">
        <v>47</v>
      </c>
      <c r="L30" s="52" t="s">
        <v>26</v>
      </c>
      <c r="M30" s="25">
        <v>825</v>
      </c>
      <c r="N30" s="4" t="s">
        <v>22</v>
      </c>
      <c r="O30" s="25">
        <v>1980</v>
      </c>
      <c r="P30" s="4" t="s">
        <v>7</v>
      </c>
      <c r="Q30" s="13">
        <v>7</v>
      </c>
      <c r="T30" s="6">
        <v>10</v>
      </c>
    </row>
    <row r="31" spans="1:20" x14ac:dyDescent="0.2">
      <c r="A31" s="12">
        <v>4589</v>
      </c>
      <c r="B31" s="11" t="s">
        <v>108</v>
      </c>
      <c r="C31" s="10" t="s">
        <v>109</v>
      </c>
      <c r="D31" s="10" t="s">
        <v>110</v>
      </c>
      <c r="E31" s="10" t="s">
        <v>24</v>
      </c>
      <c r="F31" s="4" t="s">
        <v>36</v>
      </c>
      <c r="G31" s="52" t="s">
        <v>60</v>
      </c>
      <c r="H31" s="52" t="s">
        <v>25</v>
      </c>
      <c r="I31" s="4">
        <v>81</v>
      </c>
      <c r="J31" s="4" t="s">
        <v>18</v>
      </c>
      <c r="K31" s="4" t="s">
        <v>47</v>
      </c>
      <c r="L31" s="52" t="s">
        <v>26</v>
      </c>
      <c r="M31" s="25">
        <v>825</v>
      </c>
      <c r="N31" s="4" t="s">
        <v>22</v>
      </c>
      <c r="O31" s="25">
        <v>1980</v>
      </c>
      <c r="P31" s="4" t="s">
        <v>7</v>
      </c>
      <c r="Q31" s="13">
        <v>7</v>
      </c>
      <c r="T31" s="6">
        <v>10</v>
      </c>
    </row>
    <row r="32" spans="1:20" x14ac:dyDescent="0.2">
      <c r="A32" s="12">
        <v>4589</v>
      </c>
      <c r="B32" s="11" t="s">
        <v>108</v>
      </c>
      <c r="C32" s="10" t="s">
        <v>109</v>
      </c>
      <c r="D32" s="10" t="s">
        <v>110</v>
      </c>
      <c r="E32" s="10" t="s">
        <v>24</v>
      </c>
      <c r="F32" s="4" t="s">
        <v>36</v>
      </c>
      <c r="G32" s="52" t="s">
        <v>60</v>
      </c>
      <c r="H32" s="52" t="s">
        <v>25</v>
      </c>
      <c r="I32" s="4">
        <v>81</v>
      </c>
      <c r="J32" s="4" t="s">
        <v>18</v>
      </c>
      <c r="K32" s="4" t="s">
        <v>47</v>
      </c>
      <c r="L32" s="52" t="s">
        <v>26</v>
      </c>
      <c r="M32" s="25">
        <v>825</v>
      </c>
      <c r="N32" s="4" t="s">
        <v>22</v>
      </c>
      <c r="O32" s="25">
        <v>1980</v>
      </c>
      <c r="P32" s="4" t="s">
        <v>7</v>
      </c>
      <c r="Q32" s="13">
        <v>7</v>
      </c>
      <c r="T32" s="6">
        <v>10</v>
      </c>
    </row>
    <row r="33" spans="1:20" x14ac:dyDescent="0.2">
      <c r="A33" s="12">
        <v>4589</v>
      </c>
      <c r="B33" s="11" t="s">
        <v>108</v>
      </c>
      <c r="C33" s="10" t="s">
        <v>109</v>
      </c>
      <c r="D33" s="10" t="s">
        <v>110</v>
      </c>
      <c r="E33" s="10" t="s">
        <v>24</v>
      </c>
      <c r="F33" s="4" t="s">
        <v>36</v>
      </c>
      <c r="G33" s="52" t="s">
        <v>60</v>
      </c>
      <c r="H33" s="52" t="s">
        <v>25</v>
      </c>
      <c r="I33" s="4">
        <v>81</v>
      </c>
      <c r="J33" s="4" t="s">
        <v>18</v>
      </c>
      <c r="K33" s="4" t="s">
        <v>47</v>
      </c>
      <c r="L33" s="52" t="s">
        <v>26</v>
      </c>
      <c r="M33" s="25">
        <v>825</v>
      </c>
      <c r="N33" s="4" t="s">
        <v>22</v>
      </c>
      <c r="O33" s="25">
        <v>1980</v>
      </c>
      <c r="P33" s="4" t="s">
        <v>7</v>
      </c>
      <c r="Q33" s="13">
        <v>7</v>
      </c>
      <c r="T33" s="6">
        <v>10</v>
      </c>
    </row>
    <row r="34" spans="1:20" x14ac:dyDescent="0.2">
      <c r="A34" s="12">
        <v>4589</v>
      </c>
      <c r="B34" s="11" t="s">
        <v>108</v>
      </c>
      <c r="C34" s="10" t="s">
        <v>109</v>
      </c>
      <c r="D34" s="10" t="s">
        <v>110</v>
      </c>
      <c r="E34" s="10" t="s">
        <v>24</v>
      </c>
      <c r="F34" s="4" t="s">
        <v>36</v>
      </c>
      <c r="G34" s="52" t="s">
        <v>60</v>
      </c>
      <c r="H34" s="52" t="s">
        <v>25</v>
      </c>
      <c r="I34" s="4">
        <v>81</v>
      </c>
      <c r="J34" s="4" t="s">
        <v>18</v>
      </c>
      <c r="K34" s="4" t="s">
        <v>47</v>
      </c>
      <c r="L34" s="52" t="s">
        <v>26</v>
      </c>
      <c r="M34" s="25">
        <v>825</v>
      </c>
      <c r="N34" s="4" t="s">
        <v>22</v>
      </c>
      <c r="O34" s="25">
        <v>1980</v>
      </c>
      <c r="P34" s="4" t="s">
        <v>7</v>
      </c>
      <c r="Q34" s="13">
        <v>7</v>
      </c>
      <c r="T34" s="6">
        <v>10</v>
      </c>
    </row>
  </sheetData>
  <phoneticPr fontId="20" type="noConversion"/>
  <conditionalFormatting sqref="L2 G7:H8 L7:L8 L13:L14 G13:H14 G19:H20 L19:L20 L28 G28:H28">
    <cfRule type="expression" dxfId="26" priority="26" stopIfTrue="1">
      <formula>ISERROR(G2)</formula>
    </cfRule>
  </conditionalFormatting>
  <conditionalFormatting sqref="G2:H2">
    <cfRule type="expression" dxfId="25" priority="25" stopIfTrue="1">
      <formula>ISERROR(G2)</formula>
    </cfRule>
  </conditionalFormatting>
  <conditionalFormatting sqref="F1:F2 J1:K2 M1:M2 O1:O2 O7:O8 M7:M8 J7:K8 F7:F8 F13:F14 J13:K14 M13:M14 O13:O14 O19:O20 M19:M20 J19:K20 F19:F20 F28 J28:K28 M28 O28 O35:O1048576 M35:M1048576 J35:K1048576 F35:F1048576">
    <cfRule type="cellIs" dxfId="24" priority="21" operator="equal">
      <formula>0</formula>
    </cfRule>
  </conditionalFormatting>
  <conditionalFormatting sqref="Q1:Q2 Q7:Q8 Q13:Q14 Q19:Q20 Q28 Q35:Q1048576">
    <cfRule type="cellIs" dxfId="23" priority="17" operator="equal">
      <formula>0</formula>
    </cfRule>
  </conditionalFormatting>
  <conditionalFormatting sqref="L3:L6">
    <cfRule type="expression" dxfId="22" priority="16" stopIfTrue="1">
      <formula>ISERROR(L3)</formula>
    </cfRule>
  </conditionalFormatting>
  <conditionalFormatting sqref="G3:H6">
    <cfRule type="expression" dxfId="21" priority="15" stopIfTrue="1">
      <formula>ISERROR(G3)</formula>
    </cfRule>
  </conditionalFormatting>
  <conditionalFormatting sqref="F3:F6 J3:K6 M3:M6 O3:O6">
    <cfRule type="cellIs" dxfId="20" priority="14" operator="equal">
      <formula>0</formula>
    </cfRule>
  </conditionalFormatting>
  <conditionalFormatting sqref="Q3:Q6">
    <cfRule type="cellIs" dxfId="19" priority="13" operator="equal">
      <formula>0</formula>
    </cfRule>
  </conditionalFormatting>
  <conditionalFormatting sqref="G9:H12 L9:L12">
    <cfRule type="expression" dxfId="18" priority="12" stopIfTrue="1">
      <formula>ISERROR(G9)</formula>
    </cfRule>
  </conditionalFormatting>
  <conditionalFormatting sqref="O9:O12 M9:M12 J9:K12 F9:F12">
    <cfRule type="cellIs" dxfId="17" priority="11" operator="equal">
      <formula>0</formula>
    </cfRule>
  </conditionalFormatting>
  <conditionalFormatting sqref="Q9:Q12">
    <cfRule type="cellIs" dxfId="16" priority="10" operator="equal">
      <formula>0</formula>
    </cfRule>
  </conditionalFormatting>
  <conditionalFormatting sqref="L15:L18 G15:H18">
    <cfRule type="expression" dxfId="15" priority="9" stopIfTrue="1">
      <formula>ISERROR(G15)</formula>
    </cfRule>
  </conditionalFormatting>
  <conditionalFormatting sqref="F15:F18 J15:K18 M15:M18 O15:O18">
    <cfRule type="cellIs" dxfId="14" priority="8" operator="equal">
      <formula>0</formula>
    </cfRule>
  </conditionalFormatting>
  <conditionalFormatting sqref="Q15:Q18">
    <cfRule type="cellIs" dxfId="13" priority="7" operator="equal">
      <formula>0</formula>
    </cfRule>
  </conditionalFormatting>
  <conditionalFormatting sqref="G21:H27 L21:L27">
    <cfRule type="expression" dxfId="12" priority="6" stopIfTrue="1">
      <formula>ISERROR(G21)</formula>
    </cfRule>
  </conditionalFormatting>
  <conditionalFormatting sqref="O21:O27 M21:M27 J21:K27 F21:F27">
    <cfRule type="cellIs" dxfId="11" priority="5" operator="equal">
      <formula>0</formula>
    </cfRule>
  </conditionalFormatting>
  <conditionalFormatting sqref="Q21:Q27">
    <cfRule type="cellIs" dxfId="10" priority="4" operator="equal">
      <formula>0</formula>
    </cfRule>
  </conditionalFormatting>
  <conditionalFormatting sqref="L29:L34 G29:H34">
    <cfRule type="expression" dxfId="9" priority="3" stopIfTrue="1">
      <formula>ISERROR(G29)</formula>
    </cfRule>
  </conditionalFormatting>
  <conditionalFormatting sqref="F29:F34 J29:K34 M29:M34 O29:O34">
    <cfRule type="cellIs" dxfId="8" priority="2" operator="equal">
      <formula>0</formula>
    </cfRule>
  </conditionalFormatting>
  <conditionalFormatting sqref="Q29:Q34">
    <cfRule type="cellIs" dxfId="7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C950A-8962-45DB-BFEC-6A01E3F0FD62}">
  <sheetPr codeName="Feuil34"/>
  <dimension ref="A1:S15"/>
  <sheetViews>
    <sheetView workbookViewId="0">
      <selection activeCell="B2" sqref="B2:C2"/>
    </sheetView>
  </sheetViews>
  <sheetFormatPr baseColWidth="10" defaultRowHeight="15" x14ac:dyDescent="0.2"/>
  <cols>
    <col min="1" max="2" width="11.5546875" style="53"/>
    <col min="3" max="3" width="16.109375" style="53" bestFit="1" customWidth="1"/>
    <col min="4" max="5" width="11.5546875" style="53"/>
    <col min="6" max="6" width="11.5546875" style="51"/>
    <col min="7" max="7" width="36.44140625" style="53" customWidth="1"/>
    <col min="8" max="9" width="11.5546875" style="53"/>
    <col min="10" max="10" width="15.109375" style="53" bestFit="1" customWidth="1"/>
    <col min="11" max="18" width="11.5546875" style="53"/>
    <col min="19" max="19" width="8.77734375" style="45" customWidth="1"/>
    <col min="20" max="16384" width="11.5546875" style="53"/>
  </cols>
  <sheetData>
    <row r="1" spans="1:19" ht="15.75" x14ac:dyDescent="0.25">
      <c r="A1" s="1" t="s">
        <v>20</v>
      </c>
      <c r="B1" s="1" t="s">
        <v>34</v>
      </c>
      <c r="C1" s="1" t="s">
        <v>8</v>
      </c>
      <c r="D1" s="1" t="s">
        <v>35</v>
      </c>
      <c r="E1" s="1" t="s">
        <v>0</v>
      </c>
      <c r="F1" s="48" t="s">
        <v>9</v>
      </c>
      <c r="G1" s="5" t="s">
        <v>29</v>
      </c>
      <c r="H1" s="5" t="s">
        <v>14</v>
      </c>
      <c r="I1" s="5" t="s">
        <v>13</v>
      </c>
      <c r="J1" s="5" t="s">
        <v>10</v>
      </c>
      <c r="K1" s="5" t="s">
        <v>16</v>
      </c>
      <c r="L1" s="5" t="s">
        <v>21</v>
      </c>
      <c r="M1" s="5" t="s">
        <v>11</v>
      </c>
      <c r="N1" s="5" t="s">
        <v>22</v>
      </c>
      <c r="O1" s="5" t="s">
        <v>12</v>
      </c>
      <c r="P1" s="5" t="s">
        <v>7</v>
      </c>
      <c r="Q1" s="7" t="s">
        <v>17</v>
      </c>
      <c r="R1" s="21" t="s">
        <v>51</v>
      </c>
      <c r="S1" s="46" t="s">
        <v>58</v>
      </c>
    </row>
    <row r="2" spans="1:19" ht="15.75" x14ac:dyDescent="0.25">
      <c r="A2" s="3">
        <v>4589</v>
      </c>
      <c r="B2" s="11" t="s">
        <v>108</v>
      </c>
      <c r="C2" s="10" t="s">
        <v>109</v>
      </c>
      <c r="D2" s="3" t="s">
        <v>110</v>
      </c>
      <c r="E2" s="3" t="s">
        <v>27</v>
      </c>
      <c r="F2" s="49">
        <v>100050</v>
      </c>
      <c r="G2" s="3" t="s">
        <v>62</v>
      </c>
      <c r="H2" s="3" t="s">
        <v>28</v>
      </c>
      <c r="I2" s="28">
        <v>14</v>
      </c>
      <c r="J2" s="3" t="s">
        <v>61</v>
      </c>
      <c r="K2" s="1"/>
      <c r="L2" s="2"/>
      <c r="M2" s="2"/>
      <c r="N2" s="2"/>
      <c r="O2" s="2"/>
      <c r="P2" s="2"/>
      <c r="R2" s="21" t="s">
        <v>61</v>
      </c>
      <c r="S2" s="46">
        <v>1</v>
      </c>
    </row>
    <row r="3" spans="1:19" ht="15.75" x14ac:dyDescent="0.25">
      <c r="A3" s="3">
        <v>4589</v>
      </c>
      <c r="B3" s="11" t="s">
        <v>108</v>
      </c>
      <c r="C3" s="10" t="s">
        <v>109</v>
      </c>
      <c r="D3" s="3" t="s">
        <v>110</v>
      </c>
      <c r="E3" s="3" t="s">
        <v>27</v>
      </c>
      <c r="F3" s="49">
        <v>100030</v>
      </c>
      <c r="G3" s="3" t="s">
        <v>63</v>
      </c>
      <c r="H3" s="3" t="s">
        <v>28</v>
      </c>
      <c r="I3" s="28">
        <v>114</v>
      </c>
      <c r="J3" s="3" t="s">
        <v>61</v>
      </c>
      <c r="K3" s="1"/>
      <c r="L3" s="2"/>
      <c r="M3" s="2"/>
      <c r="N3" s="2"/>
      <c r="O3" s="2"/>
      <c r="P3" s="2"/>
      <c r="R3" s="21" t="s">
        <v>61</v>
      </c>
      <c r="S3" s="46">
        <v>1</v>
      </c>
    </row>
    <row r="4" spans="1:19" ht="15.75" x14ac:dyDescent="0.25">
      <c r="A4" s="3">
        <v>4589</v>
      </c>
      <c r="B4" s="11" t="s">
        <v>108</v>
      </c>
      <c r="C4" s="10" t="s">
        <v>109</v>
      </c>
      <c r="D4" s="3" t="s">
        <v>110</v>
      </c>
      <c r="E4" s="3" t="s">
        <v>27</v>
      </c>
      <c r="F4" s="49">
        <v>100435</v>
      </c>
      <c r="G4" s="3" t="s">
        <v>64</v>
      </c>
      <c r="H4" s="3" t="s">
        <v>28</v>
      </c>
      <c r="I4" s="28">
        <v>22</v>
      </c>
      <c r="J4" s="3" t="s">
        <v>65</v>
      </c>
      <c r="K4" s="1"/>
      <c r="L4" s="2"/>
      <c r="M4" s="2"/>
      <c r="N4" s="2"/>
      <c r="O4" s="2"/>
      <c r="P4" s="2"/>
      <c r="R4" s="21" t="s">
        <v>65</v>
      </c>
      <c r="S4" s="46">
        <v>1</v>
      </c>
    </row>
    <row r="5" spans="1:19" ht="15.75" x14ac:dyDescent="0.25">
      <c r="A5" s="3">
        <v>4589</v>
      </c>
      <c r="B5" s="11" t="s">
        <v>108</v>
      </c>
      <c r="C5" s="10" t="s">
        <v>109</v>
      </c>
      <c r="D5" s="3" t="s">
        <v>110</v>
      </c>
      <c r="E5" s="3" t="s">
        <v>27</v>
      </c>
      <c r="F5" s="49">
        <v>100440</v>
      </c>
      <c r="G5" s="3" t="s">
        <v>66</v>
      </c>
      <c r="H5" s="3" t="s">
        <v>28</v>
      </c>
      <c r="I5" s="28">
        <v>213</v>
      </c>
      <c r="J5" s="3" t="s">
        <v>67</v>
      </c>
      <c r="K5" s="1"/>
      <c r="L5" s="2"/>
      <c r="M5" s="2"/>
      <c r="N5" s="2"/>
      <c r="O5" s="2"/>
      <c r="P5" s="2"/>
      <c r="R5" s="21" t="s">
        <v>67</v>
      </c>
      <c r="S5" s="46">
        <v>1</v>
      </c>
    </row>
    <row r="6" spans="1:19" ht="15.75" x14ac:dyDescent="0.25">
      <c r="A6" s="3">
        <v>4589</v>
      </c>
      <c r="B6" s="11" t="s">
        <v>108</v>
      </c>
      <c r="C6" s="10" t="s">
        <v>109</v>
      </c>
      <c r="D6" s="3" t="s">
        <v>110</v>
      </c>
      <c r="E6" s="3" t="s">
        <v>27</v>
      </c>
      <c r="F6" s="49">
        <v>100450</v>
      </c>
      <c r="G6" s="3" t="s">
        <v>68</v>
      </c>
      <c r="H6" s="3" t="s">
        <v>28</v>
      </c>
      <c r="I6" s="28">
        <v>85</v>
      </c>
      <c r="J6" s="3" t="s">
        <v>69</v>
      </c>
      <c r="K6" s="1"/>
      <c r="L6" s="2"/>
      <c r="M6" s="2"/>
      <c r="N6" s="2"/>
      <c r="O6" s="2"/>
      <c r="P6" s="2"/>
      <c r="R6" s="21" t="s">
        <v>69</v>
      </c>
      <c r="S6" s="46">
        <v>1</v>
      </c>
    </row>
    <row r="7" spans="1:19" ht="15.75" x14ac:dyDescent="0.25">
      <c r="A7" s="3">
        <v>4589</v>
      </c>
      <c r="B7" s="11" t="s">
        <v>108</v>
      </c>
      <c r="C7" s="10" t="s">
        <v>109</v>
      </c>
      <c r="D7" s="3" t="s">
        <v>110</v>
      </c>
      <c r="E7" s="3" t="s">
        <v>27</v>
      </c>
      <c r="F7" s="49">
        <v>100470</v>
      </c>
      <c r="G7" s="3" t="s">
        <v>70</v>
      </c>
      <c r="H7" s="3" t="s">
        <v>28</v>
      </c>
      <c r="I7" s="28">
        <v>30</v>
      </c>
      <c r="J7" s="3" t="s">
        <v>71</v>
      </c>
      <c r="K7" s="1"/>
      <c r="L7" s="2"/>
      <c r="M7" s="2"/>
      <c r="N7" s="2"/>
      <c r="O7" s="2"/>
      <c r="P7" s="2"/>
      <c r="R7" s="21" t="s">
        <v>71</v>
      </c>
      <c r="S7" s="46">
        <v>1</v>
      </c>
    </row>
    <row r="8" spans="1:19" ht="15.75" x14ac:dyDescent="0.25">
      <c r="A8" s="3">
        <v>4589</v>
      </c>
      <c r="B8" s="11" t="s">
        <v>108</v>
      </c>
      <c r="C8" s="10" t="s">
        <v>109</v>
      </c>
      <c r="D8" s="3" t="s">
        <v>110</v>
      </c>
      <c r="E8" s="3" t="s">
        <v>27</v>
      </c>
      <c r="F8" s="49">
        <v>100490</v>
      </c>
      <c r="G8" s="3" t="s">
        <v>72</v>
      </c>
      <c r="H8" s="3" t="s">
        <v>28</v>
      </c>
      <c r="I8" s="28">
        <v>134</v>
      </c>
      <c r="J8" s="3" t="s">
        <v>73</v>
      </c>
      <c r="K8" s="1"/>
      <c r="L8" s="2"/>
      <c r="M8" s="2"/>
      <c r="N8" s="2"/>
      <c r="O8" s="2"/>
      <c r="P8" s="2"/>
      <c r="R8" s="21" t="s">
        <v>73</v>
      </c>
      <c r="S8" s="46">
        <v>1</v>
      </c>
    </row>
    <row r="9" spans="1:19" ht="15.75" x14ac:dyDescent="0.25">
      <c r="A9" s="3">
        <v>4589</v>
      </c>
      <c r="B9" s="11" t="s">
        <v>108</v>
      </c>
      <c r="C9" s="10" t="s">
        <v>109</v>
      </c>
      <c r="D9" s="3" t="s">
        <v>110</v>
      </c>
      <c r="E9" s="3" t="s">
        <v>27</v>
      </c>
      <c r="F9" s="49">
        <v>100076</v>
      </c>
      <c r="G9" s="3" t="s">
        <v>74</v>
      </c>
      <c r="H9" s="3" t="s">
        <v>28</v>
      </c>
      <c r="I9" s="28">
        <v>134</v>
      </c>
      <c r="J9" s="3" t="s">
        <v>75</v>
      </c>
      <c r="K9" s="1"/>
      <c r="L9" s="2"/>
      <c r="M9" s="2"/>
      <c r="N9" s="2"/>
      <c r="O9" s="2"/>
      <c r="P9" s="2"/>
      <c r="R9" s="21" t="s">
        <v>75</v>
      </c>
      <c r="S9" s="46">
        <v>1</v>
      </c>
    </row>
    <row r="10" spans="1:19" ht="15.75" x14ac:dyDescent="0.25">
      <c r="A10" s="3">
        <v>4589</v>
      </c>
      <c r="B10" s="11" t="s">
        <v>108</v>
      </c>
      <c r="C10" s="10" t="s">
        <v>109</v>
      </c>
      <c r="D10" s="3" t="s">
        <v>110</v>
      </c>
      <c r="E10" s="3" t="s">
        <v>27</v>
      </c>
      <c r="F10" s="49">
        <v>100130</v>
      </c>
      <c r="G10" s="3" t="s">
        <v>76</v>
      </c>
      <c r="H10" s="3" t="s">
        <v>28</v>
      </c>
      <c r="I10" s="28">
        <v>20</v>
      </c>
      <c r="J10" s="3" t="s">
        <v>77</v>
      </c>
      <c r="K10" s="1"/>
      <c r="L10" s="2"/>
      <c r="M10" s="2"/>
      <c r="N10" s="2"/>
      <c r="O10" s="2"/>
      <c r="P10" s="2"/>
      <c r="R10" s="21" t="s">
        <v>77</v>
      </c>
      <c r="S10" s="46">
        <v>1</v>
      </c>
    </row>
    <row r="11" spans="1:19" ht="15.75" x14ac:dyDescent="0.25">
      <c r="A11" s="3">
        <v>4589</v>
      </c>
      <c r="B11" s="11" t="s">
        <v>108</v>
      </c>
      <c r="C11" s="10" t="s">
        <v>109</v>
      </c>
      <c r="D11" s="3" t="s">
        <v>110</v>
      </c>
      <c r="E11" s="3" t="s">
        <v>27</v>
      </c>
      <c r="F11" s="49">
        <v>100445</v>
      </c>
      <c r="G11" s="3" t="s">
        <v>78</v>
      </c>
      <c r="H11" s="3" t="s">
        <v>28</v>
      </c>
      <c r="I11" s="28">
        <v>6</v>
      </c>
      <c r="J11" s="3" t="s">
        <v>79</v>
      </c>
      <c r="K11" s="1"/>
      <c r="L11" s="2"/>
      <c r="M11" s="2"/>
      <c r="N11" s="2"/>
      <c r="O11" s="2"/>
      <c r="P11" s="2"/>
      <c r="R11" s="21" t="s">
        <v>79</v>
      </c>
      <c r="S11" s="46">
        <v>1</v>
      </c>
    </row>
    <row r="12" spans="1:19" ht="15.75" x14ac:dyDescent="0.25">
      <c r="A12" s="3">
        <v>4589</v>
      </c>
      <c r="B12" s="11" t="s">
        <v>108</v>
      </c>
      <c r="C12" s="10" t="s">
        <v>109</v>
      </c>
      <c r="D12" s="3" t="s">
        <v>110</v>
      </c>
      <c r="E12" s="3" t="s">
        <v>27</v>
      </c>
      <c r="F12" s="49">
        <v>100350</v>
      </c>
      <c r="G12" s="3" t="s">
        <v>80</v>
      </c>
      <c r="H12" s="3" t="s">
        <v>28</v>
      </c>
      <c r="I12" s="28">
        <v>16</v>
      </c>
      <c r="J12" s="3" t="s">
        <v>81</v>
      </c>
      <c r="K12" s="1"/>
      <c r="L12" s="2"/>
      <c r="M12" s="2"/>
      <c r="N12" s="2"/>
      <c r="O12" s="2"/>
      <c r="P12" s="2"/>
      <c r="R12" s="21" t="s">
        <v>81</v>
      </c>
      <c r="S12" s="46">
        <v>1</v>
      </c>
    </row>
    <row r="13" spans="1:19" ht="15.75" x14ac:dyDescent="0.25">
      <c r="A13" s="3">
        <v>4589</v>
      </c>
      <c r="B13" s="11" t="s">
        <v>108</v>
      </c>
      <c r="C13" s="10" t="s">
        <v>109</v>
      </c>
      <c r="D13" s="3" t="s">
        <v>110</v>
      </c>
      <c r="E13" s="3" t="s">
        <v>27</v>
      </c>
      <c r="F13" s="49">
        <v>100360</v>
      </c>
      <c r="G13" s="3" t="s">
        <v>82</v>
      </c>
      <c r="H13" s="3" t="s">
        <v>28</v>
      </c>
      <c r="I13" s="28">
        <v>4</v>
      </c>
      <c r="J13" s="3" t="s">
        <v>83</v>
      </c>
      <c r="K13" s="1"/>
      <c r="L13" s="2"/>
      <c r="M13" s="2"/>
      <c r="N13" s="2"/>
      <c r="O13" s="2"/>
      <c r="P13" s="2"/>
      <c r="R13" s="21" t="s">
        <v>83</v>
      </c>
      <c r="S13" s="46">
        <v>1</v>
      </c>
    </row>
    <row r="14" spans="1:19" ht="16.5" thickBot="1" x14ac:dyDescent="0.3">
      <c r="A14" s="3">
        <v>4589</v>
      </c>
      <c r="B14" s="11" t="s">
        <v>108</v>
      </c>
      <c r="C14" s="10" t="s">
        <v>109</v>
      </c>
      <c r="D14" s="3" t="s">
        <v>110</v>
      </c>
      <c r="E14" s="3" t="s">
        <v>27</v>
      </c>
      <c r="F14" s="49">
        <v>400410</v>
      </c>
      <c r="G14" s="3" t="s">
        <v>84</v>
      </c>
      <c r="H14" s="3" t="s">
        <v>28</v>
      </c>
      <c r="I14" s="28">
        <v>1</v>
      </c>
      <c r="J14" s="3" t="s">
        <v>61</v>
      </c>
      <c r="K14" s="1"/>
      <c r="L14" s="2"/>
      <c r="M14" s="2"/>
      <c r="N14" s="2"/>
      <c r="O14" s="2"/>
      <c r="P14" s="2"/>
      <c r="R14" s="21" t="s">
        <v>61</v>
      </c>
      <c r="S14" s="46">
        <v>1</v>
      </c>
    </row>
    <row r="15" spans="1:19" x14ac:dyDescent="0.2">
      <c r="A15" s="44"/>
      <c r="B15" s="44"/>
      <c r="C15" s="44"/>
      <c r="D15" s="44"/>
      <c r="E15" s="44"/>
      <c r="F15" s="50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7"/>
    </row>
  </sheetData>
  <phoneticPr fontId="20" type="noConversion"/>
  <conditionalFormatting sqref="I2:I14 F2:G14">
    <cfRule type="cellIs" dxfId="6" priority="7" operator="equal">
      <formula>0</formula>
    </cfRule>
  </conditionalFormatting>
  <conditionalFormatting sqref="J1:J14">
    <cfRule type="cellIs" dxfId="5" priority="1" operator="equal">
      <formula>"""ESTNA"""</formula>
    </cfRule>
    <cfRule type="cellIs" dxfId="4" priority="2" operator="equal">
      <formula>"ESTNA"</formula>
    </cfRule>
    <cfRule type="cellIs" dxfId="3" priority="3" operator="equal">
      <formula>"ETNA"</formula>
    </cfRule>
    <cfRule type="cellIs" dxfId="2" priority="4" operator="equal">
      <formula>#N/A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91422-D8F7-436E-8CF5-2B7E443B7D43}">
  <sheetPr codeName="Feuil35">
    <pageSetUpPr fitToPage="1"/>
  </sheetPr>
  <dimension ref="A1:DG9"/>
  <sheetViews>
    <sheetView zoomScale="85" zoomScaleNormal="85" workbookViewId="0">
      <selection activeCell="E19" sqref="E19"/>
    </sheetView>
  </sheetViews>
  <sheetFormatPr baseColWidth="10" defaultColWidth="11.5546875" defaultRowHeight="15" x14ac:dyDescent="0.2"/>
  <cols>
    <col min="1" max="1" width="11.5546875" style="11"/>
    <col min="2" max="2" width="16" style="11" customWidth="1"/>
    <col min="3" max="4" width="17.33203125" style="11" customWidth="1"/>
    <col min="5" max="5" width="6.6640625" style="27" customWidth="1"/>
    <col min="6" max="6" width="21.5546875" style="11" customWidth="1"/>
    <col min="7" max="7" width="12.44140625" style="40" bestFit="1" customWidth="1"/>
    <col min="8" max="8" width="16.109375" style="11" customWidth="1"/>
    <col min="9" max="9" width="10.5546875" style="11" customWidth="1"/>
    <col min="10" max="10" width="17.109375" style="57" bestFit="1" customWidth="1"/>
    <col min="11" max="11" width="8" style="37" customWidth="1"/>
    <col min="12" max="12" width="15.33203125" style="37" customWidth="1"/>
    <col min="13" max="13" width="9" style="11" customWidth="1"/>
    <col min="14" max="14" width="8.5546875" style="12" customWidth="1"/>
    <col min="15" max="15" width="10" style="35" customWidth="1"/>
    <col min="16" max="16" width="10.33203125" style="35" customWidth="1"/>
    <col min="17" max="16384" width="11.5546875" style="11"/>
  </cols>
  <sheetData>
    <row r="1" spans="1:111" s="66" customFormat="1" ht="20.25" customHeight="1" thickBot="1" x14ac:dyDescent="0.25">
      <c r="A1" s="29" t="s">
        <v>41</v>
      </c>
      <c r="B1" s="30" t="s">
        <v>34</v>
      </c>
      <c r="C1" s="30" t="s">
        <v>35</v>
      </c>
      <c r="D1" s="30" t="s">
        <v>8</v>
      </c>
      <c r="E1" s="43" t="s">
        <v>44</v>
      </c>
      <c r="F1" s="30" t="s">
        <v>43</v>
      </c>
      <c r="G1" s="38" t="s">
        <v>42</v>
      </c>
      <c r="H1" s="30" t="s">
        <v>39</v>
      </c>
      <c r="I1" s="30" t="s">
        <v>40</v>
      </c>
      <c r="J1" s="56" t="s">
        <v>52</v>
      </c>
      <c r="K1" s="31"/>
      <c r="L1" s="31" t="s">
        <v>45</v>
      </c>
      <c r="M1" s="16" t="s">
        <v>40</v>
      </c>
      <c r="N1" s="16" t="s">
        <v>50</v>
      </c>
      <c r="O1" s="32" t="s">
        <v>48</v>
      </c>
      <c r="P1" s="32" t="s">
        <v>49</v>
      </c>
    </row>
    <row r="2" spans="1:111" ht="18" customHeight="1" x14ac:dyDescent="0.2">
      <c r="A2" s="58">
        <v>4589</v>
      </c>
      <c r="B2" s="11" t="s">
        <v>108</v>
      </c>
      <c r="C2" s="10" t="s">
        <v>109</v>
      </c>
      <c r="D2" s="41" t="s">
        <v>85</v>
      </c>
      <c r="E2" s="59" t="s">
        <v>36</v>
      </c>
      <c r="F2" s="42" t="s">
        <v>101</v>
      </c>
      <c r="G2" s="39" t="s">
        <v>105</v>
      </c>
      <c r="H2" s="36" t="s">
        <v>106</v>
      </c>
      <c r="I2" s="36" t="s">
        <v>107</v>
      </c>
      <c r="J2" s="60">
        <v>44027</v>
      </c>
      <c r="K2" s="33" t="s">
        <v>37</v>
      </c>
      <c r="L2" s="33" t="s">
        <v>38</v>
      </c>
      <c r="M2" s="12">
        <v>7</v>
      </c>
      <c r="N2" s="12">
        <v>10</v>
      </c>
      <c r="O2" s="34">
        <v>830</v>
      </c>
      <c r="P2" s="34">
        <v>1985</v>
      </c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</row>
    <row r="3" spans="1:111" ht="18" customHeight="1" x14ac:dyDescent="0.2">
      <c r="A3" s="55">
        <v>4589</v>
      </c>
      <c r="B3" s="11" t="s">
        <v>108</v>
      </c>
      <c r="C3" s="10" t="s">
        <v>109</v>
      </c>
      <c r="D3" s="55" t="s">
        <v>85</v>
      </c>
      <c r="E3" s="61" t="s">
        <v>36</v>
      </c>
      <c r="F3" s="55" t="s">
        <v>101</v>
      </c>
      <c r="G3" s="62" t="s">
        <v>102</v>
      </c>
      <c r="H3" s="55" t="s">
        <v>103</v>
      </c>
      <c r="I3" s="55" t="s">
        <v>104</v>
      </c>
      <c r="J3" s="63">
        <v>44027</v>
      </c>
      <c r="K3" s="54" t="s">
        <v>37</v>
      </c>
      <c r="L3" s="54" t="s">
        <v>38</v>
      </c>
      <c r="M3" s="55">
        <v>8</v>
      </c>
      <c r="N3" s="55">
        <v>10</v>
      </c>
      <c r="O3" s="64">
        <v>915</v>
      </c>
      <c r="P3" s="64">
        <v>1985</v>
      </c>
    </row>
    <row r="4" spans="1:111" ht="18" customHeight="1" x14ac:dyDescent="0.2">
      <c r="A4" s="55">
        <v>4589</v>
      </c>
      <c r="B4" s="11" t="s">
        <v>108</v>
      </c>
      <c r="C4" s="10" t="s">
        <v>109</v>
      </c>
      <c r="D4" s="55" t="s">
        <v>85</v>
      </c>
      <c r="E4" s="61" t="s">
        <v>53</v>
      </c>
      <c r="F4" s="55" t="s">
        <v>86</v>
      </c>
      <c r="G4" s="62" t="s">
        <v>99</v>
      </c>
      <c r="H4" s="55" t="s">
        <v>100</v>
      </c>
      <c r="I4" s="55" t="s">
        <v>92</v>
      </c>
      <c r="J4" s="63">
        <v>44027</v>
      </c>
      <c r="K4" s="54" t="s">
        <v>55</v>
      </c>
      <c r="L4" s="54" t="s">
        <v>54</v>
      </c>
      <c r="M4" s="55">
        <v>1</v>
      </c>
      <c r="N4" s="55">
        <v>10</v>
      </c>
      <c r="O4" s="64">
        <v>80</v>
      </c>
      <c r="P4" s="64">
        <v>2045</v>
      </c>
    </row>
    <row r="5" spans="1:111" ht="18" customHeight="1" x14ac:dyDescent="0.2">
      <c r="A5" s="55">
        <v>4589</v>
      </c>
      <c r="B5" s="11" t="s">
        <v>108</v>
      </c>
      <c r="C5" s="10" t="s">
        <v>109</v>
      </c>
      <c r="D5" s="55" t="s">
        <v>85</v>
      </c>
      <c r="E5" s="61" t="s">
        <v>53</v>
      </c>
      <c r="F5" s="55" t="s">
        <v>86</v>
      </c>
      <c r="G5" s="62" t="s">
        <v>95</v>
      </c>
      <c r="H5" s="55" t="s">
        <v>96</v>
      </c>
      <c r="I5" s="55" t="s">
        <v>92</v>
      </c>
      <c r="J5" s="63">
        <v>44027</v>
      </c>
      <c r="K5" s="54" t="s">
        <v>55</v>
      </c>
      <c r="L5" s="54" t="s">
        <v>54</v>
      </c>
      <c r="M5" s="55">
        <v>1</v>
      </c>
      <c r="N5" s="55">
        <v>10</v>
      </c>
      <c r="O5" s="64">
        <v>125</v>
      </c>
      <c r="P5" s="64">
        <v>2045</v>
      </c>
    </row>
    <row r="6" spans="1:111" s="65" customFormat="1" ht="18" customHeight="1" x14ac:dyDescent="0.2">
      <c r="A6" s="55">
        <v>4589</v>
      </c>
      <c r="B6" s="11" t="s">
        <v>108</v>
      </c>
      <c r="C6" s="10" t="s">
        <v>109</v>
      </c>
      <c r="D6" s="55" t="s">
        <v>85</v>
      </c>
      <c r="E6" s="61" t="s">
        <v>53</v>
      </c>
      <c r="F6" s="55" t="s">
        <v>86</v>
      </c>
      <c r="G6" s="62" t="s">
        <v>97</v>
      </c>
      <c r="H6" s="55" t="s">
        <v>98</v>
      </c>
      <c r="I6" s="55" t="s">
        <v>89</v>
      </c>
      <c r="J6" s="63">
        <v>44027</v>
      </c>
      <c r="K6" s="54" t="s">
        <v>55</v>
      </c>
      <c r="L6" s="54" t="s">
        <v>54</v>
      </c>
      <c r="M6" s="55">
        <v>5</v>
      </c>
      <c r="N6" s="55">
        <v>10</v>
      </c>
      <c r="O6" s="64">
        <v>155</v>
      </c>
      <c r="P6" s="64">
        <v>2045</v>
      </c>
    </row>
    <row r="7" spans="1:111" s="65" customFormat="1" ht="18" customHeight="1" x14ac:dyDescent="0.2">
      <c r="A7" s="55">
        <v>4589</v>
      </c>
      <c r="B7" s="11" t="s">
        <v>108</v>
      </c>
      <c r="C7" s="10" t="s">
        <v>109</v>
      </c>
      <c r="D7" s="55" t="s">
        <v>85</v>
      </c>
      <c r="E7" s="61" t="s">
        <v>53</v>
      </c>
      <c r="F7" s="55" t="s">
        <v>86</v>
      </c>
      <c r="G7" s="62" t="s">
        <v>87</v>
      </c>
      <c r="H7" s="55" t="s">
        <v>88</v>
      </c>
      <c r="I7" s="55" t="s">
        <v>89</v>
      </c>
      <c r="J7" s="63">
        <v>44027</v>
      </c>
      <c r="K7" s="54" t="s">
        <v>55</v>
      </c>
      <c r="L7" s="54" t="s">
        <v>54</v>
      </c>
      <c r="M7" s="55">
        <v>5</v>
      </c>
      <c r="N7" s="55">
        <v>10</v>
      </c>
      <c r="O7" s="64">
        <v>1235</v>
      </c>
      <c r="P7" s="64">
        <v>2045</v>
      </c>
    </row>
    <row r="8" spans="1:111" s="65" customFormat="1" ht="18" customHeight="1" x14ac:dyDescent="0.2">
      <c r="A8" s="55">
        <v>4589</v>
      </c>
      <c r="B8" s="11" t="s">
        <v>108</v>
      </c>
      <c r="C8" s="10" t="s">
        <v>109</v>
      </c>
      <c r="D8" s="55" t="s">
        <v>85</v>
      </c>
      <c r="E8" s="61" t="s">
        <v>53</v>
      </c>
      <c r="F8" s="55" t="s">
        <v>86</v>
      </c>
      <c r="G8" s="62" t="s">
        <v>90</v>
      </c>
      <c r="H8" s="55" t="s">
        <v>91</v>
      </c>
      <c r="I8" s="55" t="s">
        <v>92</v>
      </c>
      <c r="J8" s="63">
        <v>44027</v>
      </c>
      <c r="K8" s="54" t="s">
        <v>55</v>
      </c>
      <c r="L8" s="54" t="s">
        <v>54</v>
      </c>
      <c r="M8" s="55">
        <v>1</v>
      </c>
      <c r="N8" s="55">
        <v>10</v>
      </c>
      <c r="O8" s="64">
        <v>1240</v>
      </c>
      <c r="P8" s="64">
        <v>2045</v>
      </c>
    </row>
    <row r="9" spans="1:111" ht="18" customHeight="1" x14ac:dyDescent="0.2">
      <c r="A9" s="55">
        <v>4589</v>
      </c>
      <c r="B9" s="11" t="s">
        <v>108</v>
      </c>
      <c r="C9" s="10" t="s">
        <v>109</v>
      </c>
      <c r="D9" s="55" t="s">
        <v>85</v>
      </c>
      <c r="E9" s="61" t="s">
        <v>53</v>
      </c>
      <c r="F9" s="55" t="s">
        <v>86</v>
      </c>
      <c r="G9" s="62" t="s">
        <v>93</v>
      </c>
      <c r="H9" s="55" t="s">
        <v>94</v>
      </c>
      <c r="I9" s="55" t="s">
        <v>89</v>
      </c>
      <c r="J9" s="63">
        <v>44027</v>
      </c>
      <c r="K9" s="54" t="s">
        <v>55</v>
      </c>
      <c r="L9" s="54" t="s">
        <v>54</v>
      </c>
      <c r="M9" s="55">
        <v>5</v>
      </c>
      <c r="N9" s="55">
        <v>10</v>
      </c>
      <c r="O9" s="64">
        <v>1545</v>
      </c>
      <c r="P9" s="64">
        <v>1205</v>
      </c>
    </row>
  </sheetData>
  <sortState xmlns:xlrd2="http://schemas.microsoft.com/office/spreadsheetml/2017/richdata2" ref="A2:P198">
    <sortCondition ref="F2:F198"/>
    <sortCondition ref="O2:O198"/>
  </sortState>
  <conditionalFormatting sqref="M1:M1048576 E1:E1048576">
    <cfRule type="cellIs" dxfId="1" priority="5" operator="equal">
      <formula>0</formula>
    </cfRule>
  </conditionalFormatting>
  <conditionalFormatting sqref="O8:P1048576 O1:P5">
    <cfRule type="cellIs" dxfId="0" priority="4" operator="equal">
      <formula>5</formula>
    </cfRule>
  </conditionalFormatting>
  <pageMargins left="0.7" right="0.7" top="0.75" bottom="0.75" header="0.3" footer="0.3"/>
  <pageSetup paperSize="9" scale="3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Calep</vt:lpstr>
      <vt:lpstr>Etipx (2)</vt:lpstr>
      <vt:lpstr>Etiquinc (2)</vt:lpstr>
      <vt:lpstr>EtiDébit (2)</vt:lpstr>
      <vt:lpstr>'EtiDébit (2)'!Zone_d_impression</vt:lpstr>
    </vt:vector>
  </TitlesOfParts>
  <Company>CO2D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Hugo Leforestier</cp:lastModifiedBy>
  <cp:lastPrinted>2020-03-24T13:03:20Z</cp:lastPrinted>
  <dcterms:created xsi:type="dcterms:W3CDTF">2006-09-22T19:42:57Z</dcterms:created>
  <dcterms:modified xsi:type="dcterms:W3CDTF">2020-03-26T12:10:02Z</dcterms:modified>
</cp:coreProperties>
</file>