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3760" windowHeight="8640"/>
  </bookViews>
  <sheets>
    <sheet name="Calculateur" sheetId="2" r:id="rId1"/>
    <sheet name="PARAM" sheetId="1" r:id="rId2"/>
    <sheet name="PARAM MACHINES" sheetId="3" r:id="rId3"/>
    <sheet name="PARAM TRAVAUX" sheetId="4" r:id="rId4"/>
  </sheets>
  <definedNames>
    <definedName name="Machines">'PARAM MACHINES'!$B$1:$N$1</definedName>
    <definedName name="MB_S">'PARAM MACHINES'!$M$2:$M$11</definedName>
    <definedName name="MB_T">'PARAM MACHINES'!$L$2:$L$5</definedName>
    <definedName name="MB_W">'PARAM MACHINES'!$K$2:$K$5</definedName>
    <definedName name="PULVE_AUTO">'PARAM MACHINES'!$N$2:$N$3</definedName>
    <definedName name="Série_5M">'PARAM MACHINES'!$B$2:$B$5</definedName>
    <definedName name="Série_5R">'PARAM MACHINES'!$C$1+'PARAM MACHINES'!$C$2:$C$5</definedName>
    <definedName name="Série_6M">'PARAM MACHINES'!$E$2:$E$16</definedName>
    <definedName name="Série_6MC">'PARAM MACHINES'!$D$2:$D$4</definedName>
    <definedName name="Série_6R">'PARAM MACHINES'!$G$2:$G$21</definedName>
    <definedName name="Série_6RC">'PARAM MACHINES'!$F$2:$F$4</definedName>
    <definedName name="Série_7R">'PARAM MACHINES'!$H$2:$H$11</definedName>
    <definedName name="Série_8R">'PARAM MACHINES'!$I$2:$I$13</definedName>
    <definedName name="Série_8RT">'PARAM MACHINES'!$J$1+'PARAM MACHINES'!$J$2:$J$4</definedName>
    <definedName name="Travaux">'PARAM TRAVAUX'!$A$1</definedName>
  </definedNames>
  <calcPr calcId="145621"/>
</workbook>
</file>

<file path=xl/calcChain.xml><?xml version="1.0" encoding="utf-8"?>
<calcChain xmlns="http://schemas.openxmlformats.org/spreadsheetml/2006/main">
  <c r="A26" i="1" l="1"/>
  <c r="A27" i="1"/>
  <c r="A20" i="1"/>
  <c r="A13" i="1"/>
  <c r="A12" i="1"/>
  <c r="A11" i="1"/>
  <c r="A10" i="1"/>
  <c r="A9" i="1"/>
  <c r="A8" i="1"/>
  <c r="A7" i="1"/>
  <c r="A6" i="1"/>
  <c r="A5" i="1"/>
  <c r="A4" i="1"/>
  <c r="A3" i="1"/>
  <c r="A2" i="1"/>
  <c r="A5" i="2"/>
  <c r="C5" i="2" s="1"/>
  <c r="A15" i="1"/>
  <c r="A16" i="1"/>
  <c r="A17" i="1"/>
  <c r="A18" i="1"/>
  <c r="A19" i="1"/>
  <c r="A21" i="1"/>
  <c r="A22" i="1"/>
  <c r="A23" i="1"/>
  <c r="A24" i="1"/>
  <c r="A25" i="1"/>
  <c r="A14" i="1"/>
  <c r="B5" i="2" l="1"/>
  <c r="B22" i="2" l="1"/>
</calcChain>
</file>

<file path=xl/sharedStrings.xml><?xml version="1.0" encoding="utf-8"?>
<sst xmlns="http://schemas.openxmlformats.org/spreadsheetml/2006/main" count="539" uniqueCount="269">
  <si>
    <t>TA01</t>
  </si>
  <si>
    <t>ENTRETIEN</t>
  </si>
  <si>
    <t>1h00</t>
  </si>
  <si>
    <t>TA02</t>
  </si>
  <si>
    <t>TA03</t>
  </si>
  <si>
    <t>TA04</t>
  </si>
  <si>
    <t>VIDANGE MOTEUR 6.8L 7R</t>
  </si>
  <si>
    <t>1h30</t>
  </si>
  <si>
    <t>TA05</t>
  </si>
  <si>
    <t>VIDANGE MOTEUR 4.5L 6R</t>
  </si>
  <si>
    <t>TA06</t>
  </si>
  <si>
    <t>VIDANGE MOTEUR 9L 7R</t>
  </si>
  <si>
    <t>TA07</t>
  </si>
  <si>
    <t>VIDANGE MOTEUR 9L 8R</t>
  </si>
  <si>
    <t>TA08</t>
  </si>
  <si>
    <t>VIDANGE MOTEUR 6030 4CYL</t>
  </si>
  <si>
    <t>TA09</t>
  </si>
  <si>
    <t>VIDANGE MOTEUR 6030 6CYL</t>
  </si>
  <si>
    <t>TA10</t>
  </si>
  <si>
    <t>VIDANGE MOTEUR 7030 US</t>
  </si>
  <si>
    <t>TA11</t>
  </si>
  <si>
    <t>VIDANGE MOTEUR 8130 / 8230 / 8330</t>
  </si>
  <si>
    <t>TA12</t>
  </si>
  <si>
    <t>VIDANGE MOTEUR 8430 / 8530</t>
  </si>
  <si>
    <t>TA13</t>
  </si>
  <si>
    <t>VIDANGE MOTEUR 6030 4CYL STD</t>
  </si>
  <si>
    <t>TA14</t>
  </si>
  <si>
    <t>VIDANGE MOTEUR 6030 6CYL STD</t>
  </si>
  <si>
    <t>TA15</t>
  </si>
  <si>
    <t>VIDANGE MOTEUR 5430I</t>
  </si>
  <si>
    <t>TA16</t>
  </si>
  <si>
    <t>VIDANGE MOTEUR R4040I</t>
  </si>
  <si>
    <t>TA17</t>
  </si>
  <si>
    <t>VIDANGE MOTEUR 6000 4CYL</t>
  </si>
  <si>
    <t>TA18</t>
  </si>
  <si>
    <t>VIDANGE MOTEUR 6010 4CYL</t>
  </si>
  <si>
    <t>TA19</t>
  </si>
  <si>
    <t>VIDANGE MOTEUR 6000 6CYL</t>
  </si>
  <si>
    <t>TA20</t>
  </si>
  <si>
    <t>VIDANGE MOTEUR 6010 6CYL</t>
  </si>
  <si>
    <t>TA21</t>
  </si>
  <si>
    <t>VIDANGE MOTEUR 6020 4CYL / 6CYL</t>
  </si>
  <si>
    <t>TA22</t>
  </si>
  <si>
    <t>VIDANGE MOTEUR 7000</t>
  </si>
  <si>
    <t>TA23</t>
  </si>
  <si>
    <t>VIDANGE MOTEUR 7610</t>
  </si>
  <si>
    <t>TA24</t>
  </si>
  <si>
    <t>VIDANGE MOTEUR 7710 / 7810</t>
  </si>
  <si>
    <t>TA25</t>
  </si>
  <si>
    <t>VIDANGE MOTEUR 7720 / 7820</t>
  </si>
  <si>
    <t>TA26</t>
  </si>
  <si>
    <t>VIDANGE MOTEUR 7920</t>
  </si>
  <si>
    <t>TA27</t>
  </si>
  <si>
    <t>VIDANGE MOTEUR 8100 A 8300 / 8110 A 8310 / 8300 A 8310</t>
  </si>
  <si>
    <t>TA28</t>
  </si>
  <si>
    <t>VIDANGE MOTEUR 8400 / 8410 / 8420 / 8520</t>
  </si>
  <si>
    <t>TA98</t>
  </si>
  <si>
    <t>VIDANGE MOTEUR S680/S685/S690 IT4+FT4</t>
  </si>
  <si>
    <t>2h00</t>
  </si>
  <si>
    <t>TA99</t>
  </si>
  <si>
    <t>VIDANGE MOTEUR S660/S670 IT4+FT4</t>
  </si>
  <si>
    <t>6110M</t>
  </si>
  <si>
    <t>6120M</t>
  </si>
  <si>
    <t>6130M</t>
  </si>
  <si>
    <t>6140M</t>
  </si>
  <si>
    <t>Modèle</t>
  </si>
  <si>
    <t>vidange circuit hydraulique</t>
  </si>
  <si>
    <t>Remplacer filtres à carburant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</si>
  <si>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</si>
  <si>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</si>
  <si>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</si>
  <si>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</si>
  <si>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</si>
  <si>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VIDANGE HYDRO (6105R A 6150R) PQ/AQ/DD</t>
  </si>
  <si>
    <t>TB02</t>
  </si>
  <si>
    <t>VIDANGE HYDRO (6105R A 6150R) AP</t>
  </si>
  <si>
    <t>TB03</t>
  </si>
  <si>
    <t>VIDANGE HY (6170R A 6215R) PQ/AQ/DD 45CC</t>
  </si>
  <si>
    <t>TB04</t>
  </si>
  <si>
    <t>VIDANGE HY (6170R A 6215R) PQ/AQ/DD 60CC</t>
  </si>
  <si>
    <t>TB05</t>
  </si>
  <si>
    <t>VIDANGE HY (6170R A 6215R) AP 45CC</t>
  </si>
  <si>
    <t>TB06</t>
  </si>
  <si>
    <t>VIDANGE HY (6170R A 6215R) AP 60CC</t>
  </si>
  <si>
    <t>TB07</t>
  </si>
  <si>
    <t>VIDANGE HY 7R (-080000) CQ/AP/E23</t>
  </si>
  <si>
    <t>3h00</t>
  </si>
  <si>
    <t>TB08</t>
  </si>
  <si>
    <t>VIDANGE HY 7R (080001-) CQ/AP/E23</t>
  </si>
  <si>
    <t>TB09</t>
  </si>
  <si>
    <t>VIDANGE HY 8R (090001-)</t>
  </si>
  <si>
    <t>TB10</t>
  </si>
  <si>
    <t>VIDANGE HY 8R (016001-)</t>
  </si>
  <si>
    <t>TB11</t>
  </si>
  <si>
    <t>VIDANGE HY 6030 4CYL PQ (PREM ET STD)</t>
  </si>
  <si>
    <t>TB12</t>
  </si>
  <si>
    <t>VIDANGE HY 6030 4CYL IVT</t>
  </si>
  <si>
    <t>TB13</t>
  </si>
  <si>
    <t>VIDANGE HY 6030 6CYL IVT</t>
  </si>
  <si>
    <t>TB14</t>
  </si>
  <si>
    <t>VIDANGE HY 6030 6CYL PQ (PREM ET STD)</t>
  </si>
  <si>
    <t>TB15</t>
  </si>
  <si>
    <t>SUPPLEMENT RESERVOIR ADDITIONNEL</t>
  </si>
  <si>
    <t>0h15</t>
  </si>
  <si>
    <t>TB16</t>
  </si>
  <si>
    <t>VIDANGE HY 7030 US PQ</t>
  </si>
  <si>
    <t>TB17</t>
  </si>
  <si>
    <t>VIDANGE HY 7030 US IVT</t>
  </si>
  <si>
    <t>TB18</t>
  </si>
  <si>
    <t>VIDANGE HY 8030</t>
  </si>
  <si>
    <t>TB19</t>
  </si>
  <si>
    <t>VIDANGE HY 5430I</t>
  </si>
  <si>
    <t>TB20</t>
  </si>
  <si>
    <t>VIDANGE HY R4040I</t>
  </si>
  <si>
    <t>TB21</t>
  </si>
  <si>
    <t>VIDANGE HY 6220 A 6620 PQ</t>
  </si>
  <si>
    <t>TB22</t>
  </si>
  <si>
    <t>VIDANGE HY 6220 A 6620 AP</t>
  </si>
  <si>
    <t>TB23</t>
  </si>
  <si>
    <t>VIDANGE HY 6820 / 6920 PQ</t>
  </si>
  <si>
    <t>TB24</t>
  </si>
  <si>
    <t>VIDANGE HY 6820 / 6920 AP</t>
  </si>
  <si>
    <t>TB25</t>
  </si>
  <si>
    <t>VIDANGE HY 6000 / 6010 PQ</t>
  </si>
  <si>
    <t>TB26</t>
  </si>
  <si>
    <t>VIDANGE HY 7000 / 7010 POWERSHIFT</t>
  </si>
  <si>
    <t>TB27</t>
  </si>
  <si>
    <t>VIDANGE HY 7000 / 7010 POWERQUAD</t>
  </si>
  <si>
    <t>TB28</t>
  </si>
  <si>
    <t>VIDANGE HY 7020 AUTOPOWER</t>
  </si>
  <si>
    <t>TB29</t>
  </si>
  <si>
    <t>VIDANGE HY 7020 POWERQUAD</t>
  </si>
  <si>
    <t>TB30</t>
  </si>
  <si>
    <t>VIDANGE HY 8000 / 8010</t>
  </si>
  <si>
    <t>TB31</t>
  </si>
  <si>
    <t>VIDANGE HY 8020</t>
  </si>
  <si>
    <t>6150M</t>
  </si>
  <si>
    <t>6170M</t>
  </si>
  <si>
    <t>Vidange moteur</t>
  </si>
  <si>
    <t>6140R</t>
  </si>
  <si>
    <t>6150R</t>
  </si>
  <si>
    <t>6170R</t>
  </si>
  <si>
    <t>6190R</t>
  </si>
  <si>
    <t>6210R</t>
  </si>
  <si>
    <t>6110R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</si>
  <si>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</si>
  <si>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</si>
  <si>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</si>
  <si>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</si>
  <si>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</si>
  <si>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</si>
  <si>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</si>
  <si>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</si>
  <si>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</si>
  <si>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6095MC</t>
  </si>
  <si>
    <t>6095RC</t>
  </si>
  <si>
    <t>7210R</t>
  </si>
  <si>
    <t>8245R</t>
  </si>
  <si>
    <t>8320RT</t>
  </si>
  <si>
    <t>O</t>
  </si>
  <si>
    <t>6105MC</t>
  </si>
  <si>
    <t>6105RC</t>
  </si>
  <si>
    <t>6120R</t>
  </si>
  <si>
    <t>7230R</t>
  </si>
  <si>
    <t>8270R</t>
  </si>
  <si>
    <t>8345RT</t>
  </si>
  <si>
    <t>D</t>
  </si>
  <si>
    <t>6115MC</t>
  </si>
  <si>
    <t>6115RC</t>
  </si>
  <si>
    <t>6130R</t>
  </si>
  <si>
    <t>7250R</t>
  </si>
  <si>
    <t>8295R</t>
  </si>
  <si>
    <t>8370RT</t>
  </si>
  <si>
    <t>E</t>
  </si>
  <si>
    <t>6135M</t>
  </si>
  <si>
    <t>6135R</t>
  </si>
  <si>
    <t>7270R</t>
  </si>
  <si>
    <t>8320R</t>
  </si>
  <si>
    <t>L</t>
  </si>
  <si>
    <t>6145M</t>
  </si>
  <si>
    <t>6145R</t>
  </si>
  <si>
    <t>7290R</t>
  </si>
  <si>
    <t>8345R</t>
  </si>
  <si>
    <t>6155M</t>
  </si>
  <si>
    <t>6155R</t>
  </si>
  <si>
    <t>7310R</t>
  </si>
  <si>
    <t>8370R</t>
  </si>
  <si>
    <t>S</t>
  </si>
  <si>
    <t>6175M</t>
  </si>
  <si>
    <t>6175R</t>
  </si>
  <si>
    <t>8400R</t>
  </si>
  <si>
    <t>6195M</t>
  </si>
  <si>
    <t>6195R</t>
  </si>
  <si>
    <t>6215R</t>
  </si>
  <si>
    <t>6230R</t>
  </si>
  <si>
    <t>6250R</t>
  </si>
  <si>
    <t>MB_W</t>
  </si>
  <si>
    <t>MB_T</t>
  </si>
  <si>
    <t>MB_S</t>
  </si>
  <si>
    <t>W550</t>
  </si>
  <si>
    <t>W540</t>
  </si>
  <si>
    <t>T550</t>
  </si>
  <si>
    <t>T560</t>
  </si>
  <si>
    <t>T660</t>
  </si>
  <si>
    <t>T670</t>
  </si>
  <si>
    <t>S660</t>
  </si>
  <si>
    <t>S670</t>
  </si>
  <si>
    <t>S680</t>
  </si>
  <si>
    <t>S685</t>
  </si>
  <si>
    <t>S690</t>
  </si>
  <si>
    <t>S760</t>
  </si>
  <si>
    <t>S770</t>
  </si>
  <si>
    <t>S780</t>
  </si>
  <si>
    <t>S785</t>
  </si>
  <si>
    <t>S790</t>
  </si>
  <si>
    <t>Machines</t>
  </si>
  <si>
    <t>PULVE_AUTO</t>
  </si>
  <si>
    <t>R4040I</t>
  </si>
  <si>
    <t>R4050I</t>
  </si>
  <si>
    <t xml:space="preserve">Série 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</si>
  <si>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</si>
  <si>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</si>
  <si>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</si>
  <si>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</si>
  <si>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</si>
  <si>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</si>
  <si>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</si>
  <si>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</si>
  <si>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Vidange liquide de refroidissement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</si>
  <si>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</si>
  <si>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</si>
  <si>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</si>
  <si>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</si>
  <si>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</si>
  <si>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</si>
  <si>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Travaux Modèle</t>
  </si>
  <si>
    <t>6105M</t>
  </si>
  <si>
    <t>6115M</t>
  </si>
  <si>
    <t>6125M</t>
  </si>
  <si>
    <t>6130M IT4</t>
  </si>
  <si>
    <t>6130M FT4</t>
  </si>
  <si>
    <t>CYLINDREE</t>
  </si>
  <si>
    <t>4,5L</t>
  </si>
  <si>
    <t>6,8L</t>
  </si>
  <si>
    <t>6105R</t>
  </si>
  <si>
    <t>6115R</t>
  </si>
  <si>
    <t>6125R</t>
  </si>
  <si>
    <t>7200R</t>
  </si>
  <si>
    <t>7215R</t>
  </si>
  <si>
    <t>7260R</t>
  </si>
  <si>
    <t>7280R</t>
  </si>
  <si>
    <t>8260R</t>
  </si>
  <si>
    <t>8285R</t>
  </si>
  <si>
    <t>8335R</t>
  </si>
  <si>
    <t>8360R</t>
  </si>
  <si>
    <t>8310R</t>
  </si>
  <si>
    <t>Série_5R</t>
  </si>
  <si>
    <t>Série_5M</t>
  </si>
  <si>
    <t>5075M</t>
  </si>
  <si>
    <t>5090M</t>
  </si>
  <si>
    <t>5100M</t>
  </si>
  <si>
    <t>5115M</t>
  </si>
  <si>
    <t>5090R</t>
  </si>
  <si>
    <t>5100R</t>
  </si>
  <si>
    <t>5115R</t>
  </si>
  <si>
    <t>5125R</t>
  </si>
  <si>
    <t>Prix</t>
  </si>
  <si>
    <t>Forfait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</si>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</sst>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44" fontId="0" fillId="0" borderId="0" xfId="1" applyFont="1"/>
    <xf numFmtId="0" fontId="0" fillId="0" borderId="0" xfId="0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44" fontId="0" fillId="0" borderId="0" xfId="0" applyNumberFormat="1"/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/>
    <xf numFmtId="0" fontId="0" fillId="4" borderId="0" xfId="0" applyFill="1"/>
    <xf numFmtId="164" fontId="2" fillId="4" borderId="0" xfId="0" applyNumberFormat="1" applyFont="1" applyFill="1" applyAlignment="1">
      <alignment horizontal="center"/>
    </xf>
    <xf numFmtId="0" fontId="0" fillId="5" borderId="0" xfId="0" applyFill="1"/>
    <xf numFmtId="164" fontId="2" fillId="5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left" vertical="center" indent="3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1000125</xdr:colOff>
      <xdr:row>7</xdr:row>
      <xdr:rowOff>95250</xdr:rowOff>
    </xdr:from>
    <xdr:to>
      <xdr:col>7</xdr:col>
      <xdr:colOff>523875</xdr:colOff>
      <xdr:row>9</xdr:row>
      <xdr:rowOff>19050</xdr:rowOff>
    </xdr:to>
    <xdr:sp macro="" textlink="">
      <xdr:nvSpPr>
        <xdr:cNvPr id="2" name="Rectangle 1"/>
        <xdr:cNvSpPr/>
      </xdr:nvSpPr>
      <xdr:spPr>
        <a:xfrm>
          <a:off x="4991100" y="1476375"/>
          <a:ext cx="3781425" cy="304800"/>
        </a:xfrm>
        <a:prstGeom prst="rect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ici</a:t>
          </a:r>
          <a:r>
            <a:rPr lang="fr-FR" sz="1100" baseline="0">
              <a:solidFill>
                <a:sysClr val="windowText" lastClr="000000"/>
              </a:solidFill>
            </a:rPr>
            <a:t> le menu déroulant  qui permet de choisir les interventions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962025</xdr:colOff>
      <xdr:row>1</xdr:row>
      <xdr:rowOff>180975</xdr:rowOff>
    </xdr:from>
    <xdr:to>
      <xdr:col>5</xdr:col>
      <xdr:colOff>19051</xdr:colOff>
      <xdr:row>7</xdr:row>
      <xdr:rowOff>85725</xdr:rowOff>
    </xdr:to>
    <xdr:cxnSp macro="">
      <xdr:nvCxnSpPr>
        <xdr:cNvPr id="4" name="Connecteur droit avec flèche 3"/>
        <xdr:cNvCxnSpPr/>
      </xdr:nvCxnSpPr>
      <xdr:spPr>
        <a:xfrm flipH="1" flipV="1">
          <a:off x="5981700" y="419100"/>
          <a:ext cx="762001" cy="10477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13</xdr:row>
      <xdr:rowOff>180975</xdr:rowOff>
    </xdr:from>
    <xdr:to>
      <xdr:col>4</xdr:col>
      <xdr:colOff>1390650</xdr:colOff>
      <xdr:row>15</xdr:row>
      <xdr:rowOff>104775</xdr:rowOff>
    </xdr:to>
    <xdr:sp macro="" textlink="">
      <xdr:nvSpPr>
        <xdr:cNvPr id="8" name="Rectangle 7"/>
        <xdr:cNvSpPr/>
      </xdr:nvSpPr>
      <xdr:spPr>
        <a:xfrm>
          <a:off x="2171700" y="2705100"/>
          <a:ext cx="4238625" cy="304800"/>
        </a:xfrm>
        <a:prstGeom prst="rect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j'aimerai</a:t>
          </a:r>
          <a:r>
            <a:rPr lang="fr-FR" sz="1100" baseline="0">
              <a:solidFill>
                <a:sysClr val="windowText" lastClr="000000"/>
              </a:solidFill>
            </a:rPr>
            <a:t> que les interventions choisies puissent venir s'empiler ici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2057401</xdr:colOff>
      <xdr:row>5</xdr:row>
      <xdr:rowOff>9525</xdr:rowOff>
    </xdr:from>
    <xdr:to>
      <xdr:col>2</xdr:col>
      <xdr:colOff>352425</xdr:colOff>
      <xdr:row>13</xdr:row>
      <xdr:rowOff>171450</xdr:rowOff>
    </xdr:to>
    <xdr:cxnSp macro="">
      <xdr:nvCxnSpPr>
        <xdr:cNvPr id="9" name="Connecteur droit avec flèche 8"/>
        <xdr:cNvCxnSpPr/>
      </xdr:nvCxnSpPr>
      <xdr:spPr>
        <a:xfrm flipH="1" flipV="1">
          <a:off x="2057401" y="1009650"/>
          <a:ext cx="1190624" cy="16859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1228726</xdr:colOff>
      <xdr:row>9</xdr:row>
      <xdr:rowOff>180976</xdr:rowOff>
    </xdr:from>
    <xdr:to>
      <xdr:col>2</xdr:col>
      <xdr:colOff>409575</xdr:colOff>
      <xdr:row>14</xdr:row>
      <xdr:rowOff>0</xdr:rowOff>
    </xdr:to>
    <xdr:cxnSp macro="">
      <xdr:nvCxnSpPr>
        <xdr:cNvPr id="11" name="Connecteur droit avec flèche 10"/>
        <xdr:cNvCxnSpPr/>
      </xdr:nvCxnSpPr>
      <xdr:spPr>
        <a:xfrm flipH="1" flipV="1">
          <a:off x="1228726" y="1943101"/>
          <a:ext cx="2076449" cy="77152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1381126</xdr:colOff>
      <xdr:row>8</xdr:row>
      <xdr:rowOff>9526</xdr:rowOff>
    </xdr:from>
    <xdr:to>
      <xdr:col>2</xdr:col>
      <xdr:colOff>390525</xdr:colOff>
      <xdr:row>13</xdr:row>
      <xdr:rowOff>180975</xdr:rowOff>
    </xdr:to>
    <xdr:cxnSp macro="">
      <xdr:nvCxnSpPr>
        <xdr:cNvPr id="12" name="Connecteur droit avec flèche 11"/>
        <xdr:cNvCxnSpPr/>
      </xdr:nvCxnSpPr>
      <xdr:spPr>
        <a:xfrm flipH="1" flipV="1">
          <a:off x="1381126" y="1581151"/>
          <a:ext cx="1904999" cy="11239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1666876</xdr:colOff>
      <xdr:row>6</xdr:row>
      <xdr:rowOff>47626</xdr:rowOff>
    </xdr:from>
    <xdr:to>
      <xdr:col>2</xdr:col>
      <xdr:colOff>361950</xdr:colOff>
      <xdr:row>13</xdr:row>
      <xdr:rowOff>180975</xdr:rowOff>
    </xdr:to>
    <xdr:cxnSp macro="">
      <xdr:nvCxnSpPr>
        <xdr:cNvPr id="13" name="Connecteur droit avec flèche 12"/>
        <xdr:cNvCxnSpPr/>
      </xdr:nvCxnSpPr>
      <xdr:spPr>
        <a:xfrm flipH="1" flipV="1">
          <a:off x="1666876" y="1238251"/>
          <a:ext cx="1590674" cy="1466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1047750</xdr:colOff>
      <xdr:row>16</xdr:row>
      <xdr:rowOff>19050</xdr:rowOff>
    </xdr:from>
    <xdr:to>
      <xdr:col>9</xdr:col>
      <xdr:colOff>66675</xdr:colOff>
      <xdr:row>21</xdr:row>
      <xdr:rowOff>28575</xdr:rowOff>
    </xdr:to>
    <xdr:sp macro="" textlink="">
      <xdr:nvSpPr>
        <xdr:cNvPr id="17" name="Rectangle 16"/>
        <xdr:cNvSpPr/>
      </xdr:nvSpPr>
      <xdr:spPr>
        <a:xfrm>
          <a:off x="3943350" y="3114675"/>
          <a:ext cx="5895975" cy="962025"/>
        </a:xfrm>
        <a:prstGeom prst="rect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pour compléter ma demande</a:t>
          </a:r>
          <a:r>
            <a:rPr lang="fr-FR" sz="1100" baseline="0">
              <a:solidFill>
                <a:sysClr val="windowText" lastClr="000000"/>
              </a:solidFill>
            </a:rPr>
            <a:t> , il faut un moyen de faire marche arrière si je dois enlever une intervention, et un moyen pour tout effacer lorsque je change de client.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D19" sqref="D19:E19"/>
    </sheetView>
  </sheetViews>
  <sheetFormatPr baseColWidth="10" defaultRowHeight="15" x14ac:dyDescent="0.25"/>
  <cols>
    <col min="1" max="1" width="32" bestFit="1" customWidth="1"/>
    <col min="3" max="3" width="16.42578125" customWidth="1"/>
    <col min="4" max="4" width="15.42578125" customWidth="1"/>
    <col min="5" max="5" width="25.5703125" bestFit="1" customWidth="1"/>
  </cols>
  <sheetData>
    <row r="1" spans="1:5" ht="18.75" x14ac:dyDescent="0.3">
      <c r="C1" s="18" t="s">
        <v>219</v>
      </c>
      <c r="D1" s="18" t="s">
        <v>65</v>
      </c>
      <c r="E1" s="18" t="s">
        <v>145</v>
      </c>
    </row>
    <row r="2" spans="1:5" x14ac:dyDescent="0.25">
      <c r="C2" s="9" t="s">
        <v>147</v>
      </c>
      <c r="D2" s="9" t="s">
        <v>188</v>
      </c>
      <c r="E2" t="s">
        <v>138</v>
      </c>
    </row>
    <row r="4" spans="1:5" x14ac:dyDescent="0.25">
      <c r="A4" s="17" t="s">
        <v>235</v>
      </c>
      <c r="B4" s="17" t="s">
        <v>266</v>
      </c>
      <c r="C4" s="17" t="s">
        <v>267</v>
      </c>
    </row>
    <row r="5" spans="1:5" x14ac:dyDescent="0.25">
      <c r="A5" s="9" t="str">
        <f>E2&amp;" "&amp;D2</f>
        <v>Vidange moteur 6175M</v>
      </c>
      <c r="B5" s="1">
        <f>SUMIFS(PARAM!G:G,PARAM!A:A,A5)</f>
        <v>192</v>
      </c>
      <c r="C5" s="9" t="str">
        <f>VLOOKUP($A$5,PARAM!A2:G27,4,FALSE)</f>
        <v>TA02</v>
      </c>
      <c r="E5" s="24"/>
    </row>
    <row r="6" spans="1:5" x14ac:dyDescent="0.25">
      <c r="B6" s="1"/>
      <c r="C6" s="6"/>
    </row>
    <row r="22" spans="1:2" x14ac:dyDescent="0.25">
      <c r="A22" s="17" t="s">
        <v>268</v>
      </c>
      <c r="B22" s="5">
        <f>SUM(B5:B21)</f>
        <v>192</v>
      </c>
    </row>
    <row r="24" spans="1:2" x14ac:dyDescent="0.25">
      <c r="B24" s="1"/>
    </row>
  </sheetData>
  <dataValidations count="2">
    <dataValidation type="list" allowBlank="1" showInputMessage="1" showErrorMessage="1" sqref="C2">
      <formula1>Machines</formula1>
    </dataValidation>
    <dataValidation type="list" allowBlank="1" showInputMessage="1" showErrorMessage="1" sqref="D2">
      <formula1>INDIRECT(C2)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 TRAVAUX'!$A$2:$A$15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K26" sqref="K26"/>
    </sheetView>
  </sheetViews>
  <sheetFormatPr baseColWidth="10" defaultRowHeight="15" x14ac:dyDescent="0.25"/>
  <cols>
    <col min="1" max="1" width="25.85546875" style="6" bestFit="1" customWidth="1"/>
    <col min="2" max="2" width="21.42578125" customWidth="1"/>
    <col min="3" max="3" width="12.140625" style="2" customWidth="1"/>
    <col min="5" max="5" width="10.5703125" bestFit="1" customWidth="1"/>
  </cols>
  <sheetData>
    <row r="1" spans="1:8" s="6" customFormat="1" x14ac:dyDescent="0.25">
      <c r="A1" s="6" t="s">
        <v>234</v>
      </c>
      <c r="B1" s="6" t="s">
        <v>221</v>
      </c>
      <c r="C1" s="6" t="s">
        <v>222</v>
      </c>
      <c r="D1" s="6" t="s">
        <v>220</v>
      </c>
      <c r="E1" s="6" t="s">
        <v>223</v>
      </c>
      <c r="F1" s="6" t="s">
        <v>224</v>
      </c>
      <c r="G1" s="6" t="s">
        <v>225</v>
      </c>
      <c r="H1" s="6" t="s">
        <v>241</v>
      </c>
    </row>
    <row r="2" spans="1:8" s="6" customFormat="1" x14ac:dyDescent="0.25">
      <c r="A2" s="20" t="str">
        <f>B2&amp;" "&amp;C2</f>
        <v>Vidange moteur 6105M</v>
      </c>
      <c r="B2" s="20" t="s">
        <v>138</v>
      </c>
      <c r="C2" s="20" t="s">
        <v>236</v>
      </c>
      <c r="D2" s="20" t="s">
        <v>0</v>
      </c>
      <c r="E2" s="20" t="s">
        <v>1</v>
      </c>
      <c r="F2" s="20" t="s">
        <v>2</v>
      </c>
      <c r="G2" s="21">
        <v>169</v>
      </c>
      <c r="H2" s="20" t="s">
        <v>242</v>
      </c>
    </row>
    <row r="3" spans="1:8" s="6" customFormat="1" x14ac:dyDescent="0.25">
      <c r="A3" s="20" t="str">
        <f>B3&amp;" "&amp;C3</f>
        <v>Vidange moteur 6115M</v>
      </c>
      <c r="B3" s="20" t="s">
        <v>138</v>
      </c>
      <c r="C3" s="20" t="s">
        <v>237</v>
      </c>
      <c r="D3" s="20" t="s">
        <v>0</v>
      </c>
      <c r="E3" s="20" t="s">
        <v>1</v>
      </c>
      <c r="F3" s="20" t="s">
        <v>2</v>
      </c>
      <c r="G3" s="21">
        <v>169</v>
      </c>
      <c r="H3" s="20" t="s">
        <v>242</v>
      </c>
    </row>
    <row r="4" spans="1:8" s="6" customFormat="1" x14ac:dyDescent="0.25">
      <c r="A4" s="20" t="str">
        <f t="shared" ref="A4:A13" si="0">B4&amp;" "&amp;C4</f>
        <v>Vidange moteur 6125M</v>
      </c>
      <c r="B4" s="20" t="s">
        <v>138</v>
      </c>
      <c r="C4" s="20" t="s">
        <v>238</v>
      </c>
      <c r="D4" s="20" t="s">
        <v>0</v>
      </c>
      <c r="E4" s="20" t="s">
        <v>1</v>
      </c>
      <c r="F4" s="20" t="s">
        <v>2</v>
      </c>
      <c r="G4" s="21">
        <v>169</v>
      </c>
      <c r="H4" s="20" t="s">
        <v>242</v>
      </c>
    </row>
    <row r="5" spans="1:8" s="6" customFormat="1" x14ac:dyDescent="0.25">
      <c r="A5" s="20" t="str">
        <f t="shared" si="0"/>
        <v>Vidange moteur 6130M IT4</v>
      </c>
      <c r="B5" s="20" t="s">
        <v>138</v>
      </c>
      <c r="C5" s="20" t="s">
        <v>239</v>
      </c>
      <c r="D5" s="20" t="s">
        <v>0</v>
      </c>
      <c r="E5" s="20" t="s">
        <v>1</v>
      </c>
      <c r="F5" s="20" t="s">
        <v>2</v>
      </c>
      <c r="G5" s="21">
        <v>169</v>
      </c>
      <c r="H5" s="20" t="s">
        <v>242</v>
      </c>
    </row>
    <row r="6" spans="1:8" s="6" customFormat="1" x14ac:dyDescent="0.25">
      <c r="A6" s="20" t="str">
        <f t="shared" si="0"/>
        <v>Vidange moteur 6140M</v>
      </c>
      <c r="B6" s="20" t="s">
        <v>138</v>
      </c>
      <c r="C6" s="20" t="s">
        <v>64</v>
      </c>
      <c r="D6" s="20" t="s">
        <v>3</v>
      </c>
      <c r="E6" s="20" t="s">
        <v>1</v>
      </c>
      <c r="F6" s="20" t="s">
        <v>2</v>
      </c>
      <c r="G6" s="21">
        <v>169</v>
      </c>
      <c r="H6" s="20" t="s">
        <v>242</v>
      </c>
    </row>
    <row r="7" spans="1:8" s="6" customFormat="1" x14ac:dyDescent="0.25">
      <c r="A7" s="22" t="str">
        <f t="shared" si="0"/>
        <v>Vidange moteur 6150M</v>
      </c>
      <c r="B7" s="22" t="s">
        <v>138</v>
      </c>
      <c r="C7" s="22" t="s">
        <v>136</v>
      </c>
      <c r="D7" s="22" t="s">
        <v>3</v>
      </c>
      <c r="E7" s="22" t="s">
        <v>1</v>
      </c>
      <c r="F7" s="22" t="s">
        <v>2</v>
      </c>
      <c r="G7" s="23">
        <v>192</v>
      </c>
      <c r="H7" s="22" t="s">
        <v>243</v>
      </c>
    </row>
    <row r="8" spans="1:8" s="6" customFormat="1" x14ac:dyDescent="0.25">
      <c r="A8" s="22" t="str">
        <f t="shared" si="0"/>
        <v>Vidange moteur 6170M</v>
      </c>
      <c r="B8" s="22" t="s">
        <v>138</v>
      </c>
      <c r="C8" s="22" t="s">
        <v>137</v>
      </c>
      <c r="D8" s="22" t="s">
        <v>3</v>
      </c>
      <c r="E8" s="22" t="s">
        <v>1</v>
      </c>
      <c r="F8" s="22" t="s">
        <v>2</v>
      </c>
      <c r="G8" s="23">
        <v>192</v>
      </c>
      <c r="H8" s="22" t="s">
        <v>243</v>
      </c>
    </row>
    <row r="9" spans="1:8" s="6" customFormat="1" x14ac:dyDescent="0.25">
      <c r="A9" s="22" t="str">
        <f t="shared" si="0"/>
        <v>Vidange moteur 6140R</v>
      </c>
      <c r="B9" s="22" t="s">
        <v>138</v>
      </c>
      <c r="C9" s="22" t="s">
        <v>139</v>
      </c>
      <c r="D9" s="22" t="s">
        <v>3</v>
      </c>
      <c r="E9" s="22" t="s">
        <v>1</v>
      </c>
      <c r="F9" s="22" t="s">
        <v>2</v>
      </c>
      <c r="G9" s="23">
        <v>192</v>
      </c>
      <c r="H9" s="22" t="s">
        <v>243</v>
      </c>
    </row>
    <row r="10" spans="1:8" s="6" customFormat="1" x14ac:dyDescent="0.25">
      <c r="A10" s="22" t="str">
        <f t="shared" si="0"/>
        <v>Vidange moteur 6150R</v>
      </c>
      <c r="B10" s="22" t="s">
        <v>138</v>
      </c>
      <c r="C10" s="22" t="s">
        <v>140</v>
      </c>
      <c r="D10" s="22" t="s">
        <v>4</v>
      </c>
      <c r="E10" s="22" t="s">
        <v>1</v>
      </c>
      <c r="F10" s="22" t="s">
        <v>2</v>
      </c>
      <c r="G10" s="23">
        <v>192</v>
      </c>
      <c r="H10" s="22" t="s">
        <v>243</v>
      </c>
    </row>
    <row r="11" spans="1:8" s="6" customFormat="1" x14ac:dyDescent="0.25">
      <c r="A11" s="22" t="str">
        <f t="shared" si="0"/>
        <v>Vidange moteur 6170R</v>
      </c>
      <c r="B11" s="22" t="s">
        <v>138</v>
      </c>
      <c r="C11" s="22" t="s">
        <v>141</v>
      </c>
      <c r="D11" s="22" t="s">
        <v>4</v>
      </c>
      <c r="E11" s="22" t="s">
        <v>1</v>
      </c>
      <c r="F11" s="22" t="s">
        <v>2</v>
      </c>
      <c r="G11" s="23">
        <v>192</v>
      </c>
      <c r="H11" s="22" t="s">
        <v>243</v>
      </c>
    </row>
    <row r="12" spans="1:8" s="6" customFormat="1" x14ac:dyDescent="0.25">
      <c r="A12" s="22" t="str">
        <f t="shared" si="0"/>
        <v>Vidange moteur 6190R</v>
      </c>
      <c r="B12" s="22" t="s">
        <v>138</v>
      </c>
      <c r="C12" s="22" t="s">
        <v>142</v>
      </c>
      <c r="D12" s="22" t="s">
        <v>4</v>
      </c>
      <c r="E12" s="22" t="s">
        <v>1</v>
      </c>
      <c r="F12" s="22" t="s">
        <v>2</v>
      </c>
      <c r="G12" s="23">
        <v>192</v>
      </c>
      <c r="H12" s="22" t="s">
        <v>243</v>
      </c>
    </row>
    <row r="13" spans="1:8" s="6" customFormat="1" x14ac:dyDescent="0.25">
      <c r="A13" s="22" t="str">
        <f t="shared" si="0"/>
        <v>Vidange moteur 6210R</v>
      </c>
      <c r="B13" s="22" t="s">
        <v>138</v>
      </c>
      <c r="C13" s="22" t="s">
        <v>143</v>
      </c>
      <c r="D13" s="22" t="s">
        <v>4</v>
      </c>
      <c r="E13" s="22" t="s">
        <v>1</v>
      </c>
      <c r="F13" s="22" t="s">
        <v>2</v>
      </c>
      <c r="G13" s="23">
        <v>192</v>
      </c>
      <c r="H13" s="22" t="s">
        <v>243</v>
      </c>
    </row>
    <row r="14" spans="1:8" x14ac:dyDescent="0.25">
      <c r="A14" s="20" t="str">
        <f>B14&amp;" "&amp;C14</f>
        <v>Vidange moteur 6110M</v>
      </c>
      <c r="B14" s="20" t="s">
        <v>138</v>
      </c>
      <c r="C14" s="20" t="s">
        <v>61</v>
      </c>
      <c r="D14" s="20" t="s">
        <v>0</v>
      </c>
      <c r="E14" s="20" t="s">
        <v>1</v>
      </c>
      <c r="F14" s="20" t="s">
        <v>2</v>
      </c>
      <c r="G14" s="21">
        <v>169</v>
      </c>
      <c r="H14" s="20" t="s">
        <v>243</v>
      </c>
    </row>
    <row r="15" spans="1:8" s="2" customFormat="1" x14ac:dyDescent="0.25">
      <c r="A15" s="20" t="str">
        <f t="shared" ref="A15:A27" si="1">B15&amp;" "&amp;C15</f>
        <v>Vidange moteur 6120M</v>
      </c>
      <c r="B15" s="20" t="s">
        <v>138</v>
      </c>
      <c r="C15" s="20" t="s">
        <v>62</v>
      </c>
      <c r="D15" s="20" t="s">
        <v>0</v>
      </c>
      <c r="E15" s="20" t="s">
        <v>1</v>
      </c>
      <c r="F15" s="20" t="s">
        <v>2</v>
      </c>
      <c r="G15" s="21">
        <v>169</v>
      </c>
      <c r="H15" s="20" t="s">
        <v>243</v>
      </c>
    </row>
    <row r="16" spans="1:8" s="2" customFormat="1" x14ac:dyDescent="0.25">
      <c r="A16" s="20" t="str">
        <f t="shared" si="1"/>
        <v>Vidange moteur 6130M FT4</v>
      </c>
      <c r="B16" s="20" t="s">
        <v>138</v>
      </c>
      <c r="C16" s="20" t="s">
        <v>240</v>
      </c>
      <c r="D16" s="20" t="s">
        <v>0</v>
      </c>
      <c r="E16" s="20" t="s">
        <v>1</v>
      </c>
      <c r="F16" s="20" t="s">
        <v>2</v>
      </c>
      <c r="G16" s="21">
        <v>169</v>
      </c>
      <c r="H16" s="20" t="s">
        <v>243</v>
      </c>
    </row>
    <row r="17" spans="1:8" s="2" customFormat="1" x14ac:dyDescent="0.25">
      <c r="A17" s="20" t="str">
        <f t="shared" si="1"/>
        <v>Vidange moteur 6145M</v>
      </c>
      <c r="B17" s="20" t="s">
        <v>138</v>
      </c>
      <c r="C17" s="20" t="s">
        <v>179</v>
      </c>
      <c r="D17" s="20" t="s">
        <v>0</v>
      </c>
      <c r="E17" s="20" t="s">
        <v>1</v>
      </c>
      <c r="F17" s="20" t="s">
        <v>2</v>
      </c>
      <c r="G17" s="21">
        <v>169</v>
      </c>
      <c r="H17" s="20" t="s">
        <v>243</v>
      </c>
    </row>
    <row r="18" spans="1:8" x14ac:dyDescent="0.25">
      <c r="A18" s="22" t="str">
        <f t="shared" si="1"/>
        <v>Vidange moteur 6155M</v>
      </c>
      <c r="B18" s="22" t="s">
        <v>138</v>
      </c>
      <c r="C18" s="22" t="s">
        <v>183</v>
      </c>
      <c r="D18" s="22" t="s">
        <v>3</v>
      </c>
      <c r="E18" s="22" t="s">
        <v>1</v>
      </c>
      <c r="F18" s="22" t="s">
        <v>2</v>
      </c>
      <c r="G18" s="23">
        <v>192</v>
      </c>
      <c r="H18" s="22" t="s">
        <v>243</v>
      </c>
    </row>
    <row r="19" spans="1:8" s="6" customFormat="1" x14ac:dyDescent="0.25">
      <c r="A19" s="22" t="str">
        <f t="shared" si="1"/>
        <v>Vidange moteur 6175M</v>
      </c>
      <c r="B19" s="22" t="s">
        <v>138</v>
      </c>
      <c r="C19" s="22" t="s">
        <v>188</v>
      </c>
      <c r="D19" s="22" t="s">
        <v>3</v>
      </c>
      <c r="E19" s="22" t="s">
        <v>1</v>
      </c>
      <c r="F19" s="22" t="s">
        <v>2</v>
      </c>
      <c r="G19" s="23">
        <v>192</v>
      </c>
      <c r="H19" s="22" t="s">
        <v>243</v>
      </c>
    </row>
    <row r="20" spans="1:8" s="6" customFormat="1" x14ac:dyDescent="0.25">
      <c r="A20" s="22" t="str">
        <f t="shared" si="1"/>
        <v>Vidange moteur 6195M</v>
      </c>
      <c r="B20" s="22" t="s">
        <v>138</v>
      </c>
      <c r="C20" s="22" t="s">
        <v>191</v>
      </c>
      <c r="D20" s="22" t="s">
        <v>3</v>
      </c>
      <c r="E20" s="22" t="s">
        <v>1</v>
      </c>
      <c r="F20" s="22" t="s">
        <v>2</v>
      </c>
      <c r="G20" s="23">
        <v>192</v>
      </c>
      <c r="H20" s="22" t="s">
        <v>243</v>
      </c>
    </row>
    <row r="21" spans="1:8" s="6" customFormat="1" x14ac:dyDescent="0.25">
      <c r="A21" s="22" t="str">
        <f t="shared" si="1"/>
        <v>Vidange moteur 6145R</v>
      </c>
      <c r="B21" s="22" t="s">
        <v>138</v>
      </c>
      <c r="C21" s="22" t="s">
        <v>180</v>
      </c>
      <c r="D21" s="22" t="s">
        <v>4</v>
      </c>
      <c r="E21" s="22" t="s">
        <v>1</v>
      </c>
      <c r="F21" s="22" t="s">
        <v>2</v>
      </c>
      <c r="G21" s="23">
        <v>192</v>
      </c>
      <c r="H21" s="22" t="s">
        <v>243</v>
      </c>
    </row>
    <row r="22" spans="1:8" s="6" customFormat="1" x14ac:dyDescent="0.25">
      <c r="A22" s="22" t="str">
        <f t="shared" si="1"/>
        <v>Vidange moteur 6155R</v>
      </c>
      <c r="B22" s="22" t="s">
        <v>138</v>
      </c>
      <c r="C22" s="22" t="s">
        <v>184</v>
      </c>
      <c r="D22" s="22" t="s">
        <v>4</v>
      </c>
      <c r="E22" s="22" t="s">
        <v>1</v>
      </c>
      <c r="F22" s="22" t="s">
        <v>2</v>
      </c>
      <c r="G22" s="23">
        <v>192</v>
      </c>
      <c r="H22" s="22" t="s">
        <v>243</v>
      </c>
    </row>
    <row r="23" spans="1:8" s="6" customFormat="1" x14ac:dyDescent="0.25">
      <c r="A23" s="22" t="str">
        <f t="shared" si="1"/>
        <v>Vidange moteur 6175R</v>
      </c>
      <c r="B23" s="22" t="s">
        <v>138</v>
      </c>
      <c r="C23" s="22" t="s">
        <v>189</v>
      </c>
      <c r="D23" s="22" t="s">
        <v>4</v>
      </c>
      <c r="E23" s="22" t="s">
        <v>1</v>
      </c>
      <c r="F23" s="22" t="s">
        <v>2</v>
      </c>
      <c r="G23" s="23">
        <v>192</v>
      </c>
      <c r="H23" s="22" t="s">
        <v>243</v>
      </c>
    </row>
    <row r="24" spans="1:8" s="6" customFormat="1" x14ac:dyDescent="0.25">
      <c r="A24" s="22" t="str">
        <f t="shared" si="1"/>
        <v>Vidange moteur 6195R</v>
      </c>
      <c r="B24" s="22" t="s">
        <v>138</v>
      </c>
      <c r="C24" s="22" t="s">
        <v>192</v>
      </c>
      <c r="D24" s="22" t="s">
        <v>4</v>
      </c>
      <c r="E24" s="22" t="s">
        <v>1</v>
      </c>
      <c r="F24" s="22" t="s">
        <v>2</v>
      </c>
      <c r="G24" s="23">
        <v>192</v>
      </c>
      <c r="H24" s="22" t="s">
        <v>243</v>
      </c>
    </row>
    <row r="25" spans="1:8" s="6" customFormat="1" x14ac:dyDescent="0.25">
      <c r="A25" s="22" t="str">
        <f t="shared" si="1"/>
        <v>Vidange moteur 6215R</v>
      </c>
      <c r="B25" s="22" t="s">
        <v>138</v>
      </c>
      <c r="C25" s="22" t="s">
        <v>193</v>
      </c>
      <c r="D25" s="22" t="s">
        <v>4</v>
      </c>
      <c r="E25" s="22" t="s">
        <v>1</v>
      </c>
      <c r="F25" s="22" t="s">
        <v>2</v>
      </c>
      <c r="G25" s="23">
        <v>192</v>
      </c>
      <c r="H25" s="22" t="s">
        <v>243</v>
      </c>
    </row>
    <row r="26" spans="1:8" s="6" customFormat="1" x14ac:dyDescent="0.25">
      <c r="A26" s="22" t="str">
        <f t="shared" si="1"/>
        <v>Vidange moteur 6230R</v>
      </c>
      <c r="B26" s="22" t="s">
        <v>138</v>
      </c>
      <c r="C26" s="22" t="s">
        <v>194</v>
      </c>
      <c r="D26" s="22" t="s">
        <v>4</v>
      </c>
      <c r="E26" s="22" t="s">
        <v>1</v>
      </c>
      <c r="F26" s="22" t="s">
        <v>2</v>
      </c>
      <c r="G26" s="23">
        <v>192</v>
      </c>
      <c r="H26" s="22" t="s">
        <v>243</v>
      </c>
    </row>
    <row r="27" spans="1:8" s="6" customFormat="1" x14ac:dyDescent="0.25">
      <c r="A27" s="22" t="str">
        <f t="shared" si="1"/>
        <v>Vidange moteur 6250R</v>
      </c>
      <c r="B27" s="22" t="s">
        <v>138</v>
      </c>
      <c r="C27" s="22" t="s">
        <v>195</v>
      </c>
      <c r="D27" s="22" t="s">
        <v>4</v>
      </c>
      <c r="E27" s="22" t="s">
        <v>1</v>
      </c>
      <c r="F27" s="22" t="s">
        <v>2</v>
      </c>
      <c r="G27" s="23">
        <v>192</v>
      </c>
      <c r="H27" s="22" t="s">
        <v>243</v>
      </c>
    </row>
    <row r="28" spans="1:8" s="6" customFormat="1" x14ac:dyDescent="0.25">
      <c r="B28" s="7"/>
      <c r="C28" s="7"/>
      <c r="D28" s="7"/>
      <c r="E28" s="7"/>
      <c r="F28" s="7"/>
      <c r="G28" s="4"/>
    </row>
    <row r="29" spans="1:8" s="6" customFormat="1" x14ac:dyDescent="0.25">
      <c r="B29" s="7"/>
      <c r="C29" s="7"/>
      <c r="D29" s="7"/>
      <c r="E29" s="7"/>
      <c r="F29" s="7"/>
      <c r="G29" s="4"/>
    </row>
    <row r="30" spans="1:8" s="6" customFormat="1" x14ac:dyDescent="0.25">
      <c r="B30" s="7"/>
      <c r="C30" s="7"/>
      <c r="D30" s="7"/>
      <c r="E30" s="7"/>
      <c r="F30" s="7"/>
      <c r="G30" s="4"/>
    </row>
    <row r="31" spans="1:8" s="6" customFormat="1" x14ac:dyDescent="0.25">
      <c r="B31" s="7"/>
      <c r="C31" s="7"/>
      <c r="D31" s="7"/>
      <c r="E31" s="7"/>
      <c r="F31" s="7"/>
      <c r="G31" s="4"/>
    </row>
    <row r="32" spans="1:8" s="6" customFormat="1" x14ac:dyDescent="0.25">
      <c r="B32" s="7"/>
      <c r="C32" s="7"/>
      <c r="D32" s="7"/>
      <c r="E32" s="7"/>
      <c r="F32" s="7"/>
      <c r="G32" s="4"/>
    </row>
    <row r="33" spans="2:7" x14ac:dyDescent="0.25">
      <c r="B33" s="3" t="s">
        <v>6</v>
      </c>
      <c r="C33" s="3"/>
      <c r="D33" s="3" t="s">
        <v>5</v>
      </c>
      <c r="E33" s="3" t="s">
        <v>1</v>
      </c>
      <c r="F33" s="3" t="s">
        <v>7</v>
      </c>
      <c r="G33" s="4">
        <v>250</v>
      </c>
    </row>
    <row r="34" spans="2:7" x14ac:dyDescent="0.25">
      <c r="B34" s="3" t="s">
        <v>9</v>
      </c>
      <c r="C34" s="3"/>
      <c r="D34" s="3" t="s">
        <v>8</v>
      </c>
      <c r="E34" s="3" t="s">
        <v>1</v>
      </c>
      <c r="F34" s="3" t="s">
        <v>2</v>
      </c>
      <c r="G34" s="4">
        <v>169</v>
      </c>
    </row>
    <row r="35" spans="2:7" s="6" customFormat="1" x14ac:dyDescent="0.25">
      <c r="B35" s="7" t="s">
        <v>138</v>
      </c>
      <c r="C35" s="7" t="s">
        <v>144</v>
      </c>
      <c r="D35" s="7"/>
      <c r="E35" s="7"/>
      <c r="F35" s="7"/>
      <c r="G35" s="4">
        <v>169</v>
      </c>
    </row>
    <row r="36" spans="2:7" s="6" customFormat="1" x14ac:dyDescent="0.25">
      <c r="B36" s="7"/>
      <c r="C36" s="7"/>
      <c r="D36" s="7"/>
      <c r="E36" s="7"/>
      <c r="F36" s="7"/>
      <c r="G36" s="4"/>
    </row>
    <row r="37" spans="2:7" s="6" customFormat="1" x14ac:dyDescent="0.25">
      <c r="B37" s="7"/>
      <c r="C37" s="7"/>
      <c r="D37" s="7"/>
      <c r="E37" s="7"/>
      <c r="F37" s="7"/>
      <c r="G37" s="4"/>
    </row>
    <row r="38" spans="2:7" s="6" customFormat="1" x14ac:dyDescent="0.25">
      <c r="B38" s="7"/>
      <c r="C38" s="7"/>
      <c r="D38" s="7"/>
      <c r="E38" s="7"/>
      <c r="F38" s="7"/>
      <c r="G38" s="4"/>
    </row>
    <row r="39" spans="2:7" s="6" customFormat="1" x14ac:dyDescent="0.25">
      <c r="B39" s="7"/>
      <c r="C39" s="7"/>
      <c r="D39" s="7"/>
      <c r="E39" s="7"/>
      <c r="F39" s="7"/>
      <c r="G39" s="4"/>
    </row>
    <row r="40" spans="2:7" x14ac:dyDescent="0.25">
      <c r="B40" s="3" t="s">
        <v>11</v>
      </c>
      <c r="C40" s="3"/>
      <c r="D40" s="3" t="s">
        <v>10</v>
      </c>
      <c r="E40" s="3" t="s">
        <v>1</v>
      </c>
      <c r="F40" s="3" t="s">
        <v>7</v>
      </c>
      <c r="G40" s="4">
        <v>250</v>
      </c>
    </row>
    <row r="41" spans="2:7" x14ac:dyDescent="0.25">
      <c r="B41" s="3" t="s">
        <v>13</v>
      </c>
      <c r="C41" s="3"/>
      <c r="D41" s="3" t="s">
        <v>12</v>
      </c>
      <c r="E41" s="3" t="s">
        <v>1</v>
      </c>
      <c r="F41" s="3" t="s">
        <v>7</v>
      </c>
      <c r="G41" s="4">
        <v>250</v>
      </c>
    </row>
    <row r="42" spans="2:7" x14ac:dyDescent="0.25">
      <c r="B42" s="3" t="s">
        <v>15</v>
      </c>
      <c r="C42" s="3"/>
      <c r="D42" s="3" t="s">
        <v>14</v>
      </c>
      <c r="E42" s="3" t="s">
        <v>1</v>
      </c>
      <c r="F42" s="3" t="s">
        <v>2</v>
      </c>
      <c r="G42" s="4">
        <v>169</v>
      </c>
    </row>
    <row r="43" spans="2:7" x14ac:dyDescent="0.25">
      <c r="B43" s="3" t="s">
        <v>17</v>
      </c>
      <c r="C43" s="3"/>
      <c r="D43" s="3" t="s">
        <v>16</v>
      </c>
      <c r="E43" s="3" t="s">
        <v>1</v>
      </c>
      <c r="F43" s="3" t="s">
        <v>2</v>
      </c>
      <c r="G43" s="4">
        <v>192</v>
      </c>
    </row>
    <row r="44" spans="2:7" x14ac:dyDescent="0.25">
      <c r="B44" s="3" t="s">
        <v>19</v>
      </c>
      <c r="C44" s="3"/>
      <c r="D44" s="3" t="s">
        <v>18</v>
      </c>
      <c r="E44" s="3" t="s">
        <v>1</v>
      </c>
      <c r="F44" s="3" t="s">
        <v>7</v>
      </c>
      <c r="G44" s="4">
        <v>250</v>
      </c>
    </row>
    <row r="45" spans="2:7" x14ac:dyDescent="0.25">
      <c r="B45" s="3" t="s">
        <v>21</v>
      </c>
      <c r="C45" s="3"/>
      <c r="D45" s="3" t="s">
        <v>20</v>
      </c>
      <c r="E45" s="3" t="s">
        <v>1</v>
      </c>
      <c r="F45" s="3" t="s">
        <v>7</v>
      </c>
      <c r="G45" s="4">
        <v>250</v>
      </c>
    </row>
    <row r="46" spans="2:7" x14ac:dyDescent="0.25">
      <c r="B46" s="3" t="s">
        <v>23</v>
      </c>
      <c r="C46" s="3"/>
      <c r="D46" s="3" t="s">
        <v>22</v>
      </c>
      <c r="E46" s="3" t="s">
        <v>1</v>
      </c>
      <c r="F46" s="3" t="s">
        <v>7</v>
      </c>
      <c r="G46" s="4">
        <v>250</v>
      </c>
    </row>
    <row r="47" spans="2:7" x14ac:dyDescent="0.25">
      <c r="B47" s="3" t="s">
        <v>25</v>
      </c>
      <c r="C47" s="3"/>
      <c r="D47" s="3" t="s">
        <v>24</v>
      </c>
      <c r="E47" s="3" t="s">
        <v>1</v>
      </c>
      <c r="F47" s="3" t="s">
        <v>2</v>
      </c>
      <c r="G47" s="4">
        <v>169</v>
      </c>
    </row>
    <row r="48" spans="2:7" x14ac:dyDescent="0.25">
      <c r="B48" s="3" t="s">
        <v>27</v>
      </c>
      <c r="C48" s="3"/>
      <c r="D48" s="3" t="s">
        <v>26</v>
      </c>
      <c r="E48" s="3" t="s">
        <v>1</v>
      </c>
      <c r="F48" s="3" t="s">
        <v>2</v>
      </c>
      <c r="G48" s="4">
        <v>192</v>
      </c>
    </row>
    <row r="49" spans="2:7" x14ac:dyDescent="0.25">
      <c r="B49" s="3" t="s">
        <v>29</v>
      </c>
      <c r="C49" s="3"/>
      <c r="D49" s="3" t="s">
        <v>28</v>
      </c>
      <c r="E49" s="3" t="s">
        <v>1</v>
      </c>
      <c r="F49" s="3" t="s">
        <v>2</v>
      </c>
      <c r="G49" s="4">
        <v>192</v>
      </c>
    </row>
    <row r="50" spans="2:7" x14ac:dyDescent="0.25">
      <c r="B50" s="3" t="s">
        <v>31</v>
      </c>
      <c r="C50" s="3"/>
      <c r="D50" s="3" t="s">
        <v>30</v>
      </c>
      <c r="E50" s="3" t="s">
        <v>1</v>
      </c>
      <c r="F50" s="3" t="s">
        <v>2</v>
      </c>
      <c r="G50" s="4">
        <v>192</v>
      </c>
    </row>
    <row r="51" spans="2:7" x14ac:dyDescent="0.25">
      <c r="B51" s="3" t="s">
        <v>33</v>
      </c>
      <c r="C51" s="3"/>
      <c r="D51" s="3" t="s">
        <v>32</v>
      </c>
      <c r="E51" s="3" t="s">
        <v>1</v>
      </c>
      <c r="F51" s="3" t="s">
        <v>2</v>
      </c>
      <c r="G51" s="4">
        <v>150</v>
      </c>
    </row>
    <row r="52" spans="2:7" x14ac:dyDescent="0.25">
      <c r="B52" s="3" t="s">
        <v>35</v>
      </c>
      <c r="C52" s="3"/>
      <c r="D52" s="3" t="s">
        <v>34</v>
      </c>
      <c r="E52" s="3" t="s">
        <v>1</v>
      </c>
      <c r="F52" s="3" t="s">
        <v>2</v>
      </c>
      <c r="G52" s="4">
        <v>150</v>
      </c>
    </row>
    <row r="53" spans="2:7" x14ac:dyDescent="0.25">
      <c r="B53" s="3" t="s">
        <v>37</v>
      </c>
      <c r="C53" s="3"/>
      <c r="D53" s="3" t="s">
        <v>36</v>
      </c>
      <c r="E53" s="3" t="s">
        <v>1</v>
      </c>
      <c r="F53" s="3" t="s">
        <v>2</v>
      </c>
      <c r="G53" s="4">
        <v>160</v>
      </c>
    </row>
    <row r="54" spans="2:7" x14ac:dyDescent="0.25">
      <c r="B54" s="3" t="s">
        <v>39</v>
      </c>
      <c r="C54" s="3"/>
      <c r="D54" s="3" t="s">
        <v>38</v>
      </c>
      <c r="E54" s="3" t="s">
        <v>1</v>
      </c>
      <c r="F54" s="3" t="s">
        <v>2</v>
      </c>
      <c r="G54" s="4">
        <v>160</v>
      </c>
    </row>
    <row r="55" spans="2:7" x14ac:dyDescent="0.25">
      <c r="B55" s="3" t="s">
        <v>41</v>
      </c>
      <c r="C55" s="3"/>
      <c r="D55" s="3" t="s">
        <v>40</v>
      </c>
      <c r="E55" s="3" t="s">
        <v>1</v>
      </c>
      <c r="F55" s="3" t="s">
        <v>2</v>
      </c>
      <c r="G55" s="4">
        <v>169</v>
      </c>
    </row>
    <row r="56" spans="2:7" x14ac:dyDescent="0.25">
      <c r="B56" s="3" t="s">
        <v>43</v>
      </c>
      <c r="C56" s="3"/>
      <c r="D56" s="3" t="s">
        <v>42</v>
      </c>
      <c r="E56" s="3" t="s">
        <v>1</v>
      </c>
      <c r="F56" s="3" t="s">
        <v>2</v>
      </c>
      <c r="G56" s="4">
        <v>169</v>
      </c>
    </row>
    <row r="57" spans="2:7" x14ac:dyDescent="0.25">
      <c r="B57" s="3" t="s">
        <v>45</v>
      </c>
      <c r="C57" s="3"/>
      <c r="D57" s="3" t="s">
        <v>44</v>
      </c>
      <c r="E57" s="3" t="s">
        <v>1</v>
      </c>
      <c r="F57" s="3" t="s">
        <v>2</v>
      </c>
      <c r="G57" s="4">
        <v>169</v>
      </c>
    </row>
    <row r="58" spans="2:7" x14ac:dyDescent="0.25">
      <c r="B58" s="3" t="s">
        <v>47</v>
      </c>
      <c r="C58" s="3"/>
      <c r="D58" s="3" t="s">
        <v>46</v>
      </c>
      <c r="E58" s="3" t="s">
        <v>1</v>
      </c>
      <c r="F58" s="3" t="s">
        <v>2</v>
      </c>
      <c r="G58" s="4">
        <v>192</v>
      </c>
    </row>
    <row r="59" spans="2:7" x14ac:dyDescent="0.25">
      <c r="B59" s="3" t="s">
        <v>49</v>
      </c>
      <c r="C59" s="3"/>
      <c r="D59" s="3" t="s">
        <v>48</v>
      </c>
      <c r="E59" s="3" t="s">
        <v>1</v>
      </c>
      <c r="F59" s="3" t="s">
        <v>2</v>
      </c>
      <c r="G59" s="4">
        <v>210</v>
      </c>
    </row>
    <row r="60" spans="2:7" x14ac:dyDescent="0.25">
      <c r="B60" s="3" t="s">
        <v>51</v>
      </c>
      <c r="C60" s="3"/>
      <c r="D60" s="3" t="s">
        <v>50</v>
      </c>
      <c r="E60" s="3" t="s">
        <v>1</v>
      </c>
      <c r="F60" s="3" t="s">
        <v>2</v>
      </c>
      <c r="G60" s="4">
        <v>210</v>
      </c>
    </row>
    <row r="61" spans="2:7" x14ac:dyDescent="0.25">
      <c r="B61" s="3" t="s">
        <v>53</v>
      </c>
      <c r="C61" s="3"/>
      <c r="D61" s="3" t="s">
        <v>52</v>
      </c>
      <c r="E61" s="3" t="s">
        <v>1</v>
      </c>
      <c r="F61" s="3" t="s">
        <v>7</v>
      </c>
      <c r="G61" s="4">
        <v>220</v>
      </c>
    </row>
    <row r="62" spans="2:7" x14ac:dyDescent="0.25">
      <c r="B62" s="3" t="s">
        <v>55</v>
      </c>
      <c r="C62" s="3"/>
      <c r="D62" s="3" t="s">
        <v>54</v>
      </c>
      <c r="E62" s="3" t="s">
        <v>1</v>
      </c>
      <c r="F62" s="3" t="s">
        <v>7</v>
      </c>
      <c r="G62" s="4">
        <v>240</v>
      </c>
    </row>
    <row r="63" spans="2:7" x14ac:dyDescent="0.25">
      <c r="B63" s="3" t="s">
        <v>57</v>
      </c>
      <c r="C63" s="3"/>
      <c r="D63" s="3" t="s">
        <v>56</v>
      </c>
      <c r="E63" s="3" t="s">
        <v>1</v>
      </c>
      <c r="F63" s="3" t="s">
        <v>58</v>
      </c>
      <c r="G63" s="4">
        <v>375</v>
      </c>
    </row>
    <row r="64" spans="2:7" x14ac:dyDescent="0.25">
      <c r="B64" s="3" t="s">
        <v>60</v>
      </c>
      <c r="C64" s="3"/>
      <c r="D64" s="3" t="s">
        <v>59</v>
      </c>
      <c r="E64" s="3" t="s">
        <v>1</v>
      </c>
      <c r="F64" s="3" t="s">
        <v>58</v>
      </c>
      <c r="G64" s="4">
        <v>290</v>
      </c>
    </row>
    <row r="66" spans="2:7" x14ac:dyDescent="0.25">
      <c r="B66" s="8" t="s">
        <v>73</v>
      </c>
      <c r="D66" s="8" t="s">
        <v>72</v>
      </c>
      <c r="E66" s="8" t="s">
        <v>1</v>
      </c>
      <c r="F66" s="8" t="s">
        <v>58</v>
      </c>
      <c r="G66" s="10">
        <v>589</v>
      </c>
    </row>
    <row r="67" spans="2:7" s="6" customFormat="1" x14ac:dyDescent="0.25">
      <c r="B67" s="6" t="s">
        <v>66</v>
      </c>
      <c r="C67" s="6" t="s">
        <v>62</v>
      </c>
      <c r="D67" s="8"/>
      <c r="E67" s="8"/>
      <c r="F67" s="8"/>
      <c r="G67" s="10">
        <v>589</v>
      </c>
    </row>
    <row r="68" spans="2:7" s="6" customFormat="1" x14ac:dyDescent="0.25">
      <c r="C68" s="6" t="s">
        <v>62</v>
      </c>
      <c r="D68" s="8"/>
      <c r="E68" s="8"/>
      <c r="F68" s="8"/>
      <c r="G68" s="10">
        <v>100</v>
      </c>
    </row>
    <row r="69" spans="2:7" s="6" customFormat="1" x14ac:dyDescent="0.25">
      <c r="D69" s="8"/>
      <c r="E69" s="8"/>
      <c r="F69" s="8"/>
      <c r="G69" s="10"/>
    </row>
    <row r="70" spans="2:7" x14ac:dyDescent="0.25">
      <c r="B70" s="8" t="s">
        <v>75</v>
      </c>
      <c r="D70" s="8" t="s">
        <v>74</v>
      </c>
      <c r="E70" s="8" t="s">
        <v>1</v>
      </c>
      <c r="F70" s="8" t="s">
        <v>58</v>
      </c>
      <c r="G70" s="10">
        <v>589</v>
      </c>
    </row>
    <row r="71" spans="2:7" x14ac:dyDescent="0.25">
      <c r="B71" s="8" t="s">
        <v>77</v>
      </c>
      <c r="D71" s="8" t="s">
        <v>76</v>
      </c>
      <c r="E71" s="8" t="s">
        <v>1</v>
      </c>
      <c r="F71" s="8" t="s">
        <v>58</v>
      </c>
      <c r="G71" s="10">
        <v>589</v>
      </c>
    </row>
    <row r="72" spans="2:7" x14ac:dyDescent="0.25">
      <c r="B72" s="8" t="s">
        <v>79</v>
      </c>
      <c r="D72" s="8" t="s">
        <v>78</v>
      </c>
      <c r="E72" s="8" t="s">
        <v>1</v>
      </c>
      <c r="F72" s="8" t="s">
        <v>58</v>
      </c>
      <c r="G72" s="10">
        <v>589</v>
      </c>
    </row>
    <row r="73" spans="2:7" x14ac:dyDescent="0.25">
      <c r="B73" s="8" t="s">
        <v>81</v>
      </c>
      <c r="D73" s="8" t="s">
        <v>80</v>
      </c>
      <c r="E73" s="8" t="s">
        <v>1</v>
      </c>
      <c r="F73" s="8" t="s">
        <v>58</v>
      </c>
      <c r="G73" s="10">
        <v>589</v>
      </c>
    </row>
    <row r="74" spans="2:7" x14ac:dyDescent="0.25">
      <c r="B74" s="8" t="s">
        <v>83</v>
      </c>
      <c r="D74" s="8" t="s">
        <v>82</v>
      </c>
      <c r="E74" s="8" t="s">
        <v>1</v>
      </c>
      <c r="F74" s="8" t="s">
        <v>58</v>
      </c>
      <c r="G74" s="10">
        <v>589</v>
      </c>
    </row>
    <row r="75" spans="2:7" x14ac:dyDescent="0.25">
      <c r="B75" s="8" t="s">
        <v>85</v>
      </c>
      <c r="D75" s="8" t="s">
        <v>84</v>
      </c>
      <c r="E75" s="8" t="s">
        <v>1</v>
      </c>
      <c r="F75" s="8" t="s">
        <v>86</v>
      </c>
      <c r="G75" s="10">
        <v>1050</v>
      </c>
    </row>
    <row r="76" spans="2:7" x14ac:dyDescent="0.25">
      <c r="B76" s="8" t="s">
        <v>88</v>
      </c>
      <c r="D76" s="8" t="s">
        <v>87</v>
      </c>
      <c r="E76" s="8" t="s">
        <v>1</v>
      </c>
      <c r="F76" s="8" t="s">
        <v>86</v>
      </c>
      <c r="G76" s="10">
        <v>1050</v>
      </c>
    </row>
    <row r="77" spans="2:7" x14ac:dyDescent="0.25">
      <c r="B77" s="8" t="s">
        <v>90</v>
      </c>
      <c r="D77" s="8" t="s">
        <v>89</v>
      </c>
      <c r="E77" s="8" t="s">
        <v>1</v>
      </c>
      <c r="F77" s="8" t="s">
        <v>86</v>
      </c>
      <c r="G77" s="10">
        <v>1050</v>
      </c>
    </row>
    <row r="78" spans="2:7" x14ac:dyDescent="0.25">
      <c r="B78" s="8" t="s">
        <v>92</v>
      </c>
      <c r="D78" s="8" t="s">
        <v>91</v>
      </c>
      <c r="E78" s="8" t="s">
        <v>1</v>
      </c>
      <c r="F78" s="8" t="s">
        <v>86</v>
      </c>
      <c r="G78" s="10">
        <v>1050</v>
      </c>
    </row>
    <row r="79" spans="2:7" x14ac:dyDescent="0.25">
      <c r="B79" s="8" t="s">
        <v>94</v>
      </c>
      <c r="D79" s="8" t="s">
        <v>93</v>
      </c>
      <c r="E79" s="8" t="s">
        <v>1</v>
      </c>
      <c r="F79" s="8" t="s">
        <v>58</v>
      </c>
      <c r="G79" s="10">
        <v>510</v>
      </c>
    </row>
    <row r="80" spans="2:7" x14ac:dyDescent="0.25">
      <c r="B80" s="8" t="s">
        <v>96</v>
      </c>
      <c r="D80" s="8" t="s">
        <v>95</v>
      </c>
      <c r="E80" s="8" t="s">
        <v>1</v>
      </c>
      <c r="F80" s="8" t="s">
        <v>58</v>
      </c>
      <c r="G80" s="10">
        <v>510</v>
      </c>
    </row>
    <row r="81" spans="2:7" x14ac:dyDescent="0.25">
      <c r="B81" s="8" t="s">
        <v>98</v>
      </c>
      <c r="D81" s="8" t="s">
        <v>97</v>
      </c>
      <c r="E81" s="8" t="s">
        <v>1</v>
      </c>
      <c r="F81" s="8" t="s">
        <v>58</v>
      </c>
      <c r="G81" s="10">
        <v>510</v>
      </c>
    </row>
    <row r="82" spans="2:7" x14ac:dyDescent="0.25">
      <c r="B82" s="8" t="s">
        <v>100</v>
      </c>
      <c r="D82" s="8" t="s">
        <v>99</v>
      </c>
      <c r="E82" s="8" t="s">
        <v>1</v>
      </c>
      <c r="F82" s="8" t="s">
        <v>58</v>
      </c>
      <c r="G82" s="10">
        <v>510</v>
      </c>
    </row>
    <row r="83" spans="2:7" x14ac:dyDescent="0.25">
      <c r="B83" s="8" t="s">
        <v>102</v>
      </c>
      <c r="D83" s="8" t="s">
        <v>101</v>
      </c>
      <c r="E83" s="8" t="s">
        <v>1</v>
      </c>
      <c r="F83" s="8" t="s">
        <v>103</v>
      </c>
      <c r="G83" s="10">
        <v>100</v>
      </c>
    </row>
    <row r="84" spans="2:7" x14ac:dyDescent="0.25">
      <c r="B84" s="8" t="s">
        <v>105</v>
      </c>
      <c r="D84" s="8" t="s">
        <v>104</v>
      </c>
      <c r="E84" s="8" t="s">
        <v>1</v>
      </c>
      <c r="F84" s="8" t="s">
        <v>86</v>
      </c>
      <c r="G84" s="10">
        <v>825</v>
      </c>
    </row>
    <row r="85" spans="2:7" x14ac:dyDescent="0.25">
      <c r="B85" s="8" t="s">
        <v>107</v>
      </c>
      <c r="D85" s="8" t="s">
        <v>106</v>
      </c>
      <c r="E85" s="8" t="s">
        <v>1</v>
      </c>
      <c r="F85" s="8" t="s">
        <v>86</v>
      </c>
      <c r="G85" s="10">
        <v>825</v>
      </c>
    </row>
    <row r="86" spans="2:7" x14ac:dyDescent="0.25">
      <c r="B86" s="8" t="s">
        <v>109</v>
      </c>
      <c r="D86" s="8" t="s">
        <v>108</v>
      </c>
      <c r="E86" s="8" t="s">
        <v>1</v>
      </c>
      <c r="F86" s="8" t="s">
        <v>86</v>
      </c>
      <c r="G86" s="10">
        <v>1050</v>
      </c>
    </row>
    <row r="87" spans="2:7" x14ac:dyDescent="0.25">
      <c r="B87" s="8" t="s">
        <v>111</v>
      </c>
      <c r="D87" s="8" t="s">
        <v>110</v>
      </c>
      <c r="E87" s="8" t="s">
        <v>1</v>
      </c>
      <c r="F87" s="8" t="s">
        <v>86</v>
      </c>
      <c r="G87" s="10">
        <v>690</v>
      </c>
    </row>
    <row r="88" spans="2:7" x14ac:dyDescent="0.25">
      <c r="B88" s="8" t="s">
        <v>113</v>
      </c>
      <c r="D88" s="8" t="s">
        <v>112</v>
      </c>
      <c r="E88" s="8" t="s">
        <v>1</v>
      </c>
      <c r="F88" s="8" t="s">
        <v>86</v>
      </c>
      <c r="G88" s="10">
        <v>890</v>
      </c>
    </row>
    <row r="89" spans="2:7" x14ac:dyDescent="0.25">
      <c r="B89" s="8" t="s">
        <v>115</v>
      </c>
      <c r="D89" s="8" t="s">
        <v>114</v>
      </c>
      <c r="E89" s="8" t="s">
        <v>1</v>
      </c>
      <c r="F89" s="8" t="s">
        <v>58</v>
      </c>
      <c r="G89" s="10">
        <v>510</v>
      </c>
    </row>
    <row r="90" spans="2:7" x14ac:dyDescent="0.25">
      <c r="B90" s="8" t="s">
        <v>117</v>
      </c>
      <c r="D90" s="8" t="s">
        <v>116</v>
      </c>
      <c r="E90" s="8" t="s">
        <v>1</v>
      </c>
      <c r="F90" s="8" t="s">
        <v>58</v>
      </c>
      <c r="G90" s="10">
        <v>510</v>
      </c>
    </row>
    <row r="91" spans="2:7" x14ac:dyDescent="0.25">
      <c r="B91" s="8" t="s">
        <v>119</v>
      </c>
      <c r="D91" s="8" t="s">
        <v>118</v>
      </c>
      <c r="E91" s="8" t="s">
        <v>1</v>
      </c>
      <c r="F91" s="8" t="s">
        <v>58</v>
      </c>
      <c r="G91" s="10">
        <v>510</v>
      </c>
    </row>
    <row r="92" spans="2:7" x14ac:dyDescent="0.25">
      <c r="B92" s="8" t="s">
        <v>121</v>
      </c>
      <c r="D92" s="8" t="s">
        <v>120</v>
      </c>
      <c r="E92" s="8" t="s">
        <v>1</v>
      </c>
      <c r="F92" s="8" t="s">
        <v>58</v>
      </c>
      <c r="G92" s="10">
        <v>510</v>
      </c>
    </row>
    <row r="93" spans="2:7" x14ac:dyDescent="0.25">
      <c r="B93" s="8" t="s">
        <v>123</v>
      </c>
      <c r="D93" s="8" t="s">
        <v>122</v>
      </c>
      <c r="E93" s="8" t="s">
        <v>1</v>
      </c>
      <c r="F93" s="8" t="s">
        <v>58</v>
      </c>
      <c r="G93" s="10">
        <v>460</v>
      </c>
    </row>
    <row r="94" spans="2:7" x14ac:dyDescent="0.25">
      <c r="B94" s="8" t="s">
        <v>125</v>
      </c>
      <c r="D94" s="8" t="s">
        <v>124</v>
      </c>
      <c r="E94" s="8" t="s">
        <v>1</v>
      </c>
      <c r="F94" s="8" t="s">
        <v>86</v>
      </c>
      <c r="G94" s="10">
        <v>680</v>
      </c>
    </row>
    <row r="95" spans="2:7" x14ac:dyDescent="0.25">
      <c r="B95" s="8" t="s">
        <v>127</v>
      </c>
      <c r="D95" s="8" t="s">
        <v>126</v>
      </c>
      <c r="E95" s="8" t="s">
        <v>1</v>
      </c>
      <c r="F95" s="8" t="s">
        <v>86</v>
      </c>
      <c r="G95" s="10">
        <v>680</v>
      </c>
    </row>
    <row r="96" spans="2:7" x14ac:dyDescent="0.25">
      <c r="B96" s="8" t="s">
        <v>129</v>
      </c>
      <c r="D96" s="8" t="s">
        <v>128</v>
      </c>
      <c r="E96" s="8" t="s">
        <v>1</v>
      </c>
      <c r="F96" s="8" t="s">
        <v>86</v>
      </c>
      <c r="G96" s="10">
        <v>725</v>
      </c>
    </row>
    <row r="97" spans="2:7" x14ac:dyDescent="0.25">
      <c r="B97" s="8" t="s">
        <v>131</v>
      </c>
      <c r="D97" s="8" t="s">
        <v>130</v>
      </c>
      <c r="E97" s="8" t="s">
        <v>1</v>
      </c>
      <c r="F97" s="8" t="s">
        <v>86</v>
      </c>
      <c r="G97" s="10">
        <v>725</v>
      </c>
    </row>
    <row r="98" spans="2:7" x14ac:dyDescent="0.25">
      <c r="B98" s="8" t="s">
        <v>133</v>
      </c>
      <c r="D98" s="8" t="s">
        <v>132</v>
      </c>
      <c r="E98" s="8" t="s">
        <v>1</v>
      </c>
      <c r="F98" s="8" t="s">
        <v>86</v>
      </c>
      <c r="G98" s="10">
        <v>810</v>
      </c>
    </row>
    <row r="99" spans="2:7" x14ac:dyDescent="0.25">
      <c r="B99" s="8" t="s">
        <v>135</v>
      </c>
      <c r="D99" s="8" t="s">
        <v>134</v>
      </c>
      <c r="E99" s="8" t="s">
        <v>1</v>
      </c>
      <c r="F99" s="8" t="s">
        <v>86</v>
      </c>
      <c r="G99" s="10">
        <v>850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J27" sqref="J27"/>
    </sheetView>
  </sheetViews>
  <sheetFormatPr baseColWidth="10" defaultRowHeight="15" x14ac:dyDescent="0.25"/>
  <cols>
    <col min="1" max="1" width="15" customWidth="1"/>
    <col min="2" max="3" width="15" style="6" customWidth="1"/>
    <col min="7" max="7" width="13.5703125" customWidth="1"/>
    <col min="14" max="14" width="12.5703125" bestFit="1" customWidth="1"/>
  </cols>
  <sheetData>
    <row r="1" spans="1:14" x14ac:dyDescent="0.25">
      <c r="A1" s="11" t="s">
        <v>215</v>
      </c>
      <c r="B1" s="13" t="s">
        <v>257</v>
      </c>
      <c r="C1" s="13" t="s">
        <v>256</v>
      </c>
      <c r="D1" s="12" t="s">
        <v>146</v>
      </c>
      <c r="E1" s="12" t="s">
        <v>147</v>
      </c>
      <c r="F1" s="12" t="s">
        <v>148</v>
      </c>
      <c r="G1" s="12" t="s">
        <v>149</v>
      </c>
      <c r="H1" s="12" t="s">
        <v>150</v>
      </c>
      <c r="I1" s="12" t="s">
        <v>151</v>
      </c>
      <c r="J1" s="12" t="s">
        <v>152</v>
      </c>
      <c r="K1" s="15" t="s">
        <v>196</v>
      </c>
      <c r="L1" s="15" t="s">
        <v>197</v>
      </c>
      <c r="M1" s="15" t="s">
        <v>198</v>
      </c>
      <c r="N1" s="15" t="s">
        <v>216</v>
      </c>
    </row>
    <row r="2" spans="1:14" x14ac:dyDescent="0.25">
      <c r="A2" s="13" t="s">
        <v>153</v>
      </c>
      <c r="B2" s="13" t="s">
        <v>258</v>
      </c>
      <c r="C2" s="13" t="s">
        <v>262</v>
      </c>
      <c r="D2" s="13" t="s">
        <v>154</v>
      </c>
      <c r="E2" s="9" t="s">
        <v>236</v>
      </c>
      <c r="F2" s="13" t="s">
        <v>155</v>
      </c>
      <c r="G2" s="14" t="s">
        <v>244</v>
      </c>
      <c r="H2" s="14" t="s">
        <v>247</v>
      </c>
      <c r="I2" s="13" t="s">
        <v>157</v>
      </c>
      <c r="J2" s="13" t="s">
        <v>158</v>
      </c>
      <c r="K2" s="16" t="s">
        <v>200</v>
      </c>
      <c r="L2" s="16" t="s">
        <v>201</v>
      </c>
      <c r="M2" s="16" t="s">
        <v>205</v>
      </c>
      <c r="N2" s="16" t="s">
        <v>217</v>
      </c>
    </row>
    <row r="3" spans="1:14" x14ac:dyDescent="0.25">
      <c r="A3" s="13" t="s">
        <v>159</v>
      </c>
      <c r="B3" s="13" t="s">
        <v>259</v>
      </c>
      <c r="C3" s="13" t="s">
        <v>263</v>
      </c>
      <c r="D3" s="13" t="s">
        <v>160</v>
      </c>
      <c r="E3" s="9" t="s">
        <v>237</v>
      </c>
      <c r="F3" s="13" t="s">
        <v>161</v>
      </c>
      <c r="G3" s="14" t="s">
        <v>245</v>
      </c>
      <c r="H3" s="13" t="s">
        <v>156</v>
      </c>
      <c r="I3" s="14" t="s">
        <v>251</v>
      </c>
      <c r="J3" s="13" t="s">
        <v>165</v>
      </c>
      <c r="K3" s="16" t="s">
        <v>199</v>
      </c>
      <c r="L3" s="16" t="s">
        <v>202</v>
      </c>
      <c r="M3" s="16" t="s">
        <v>206</v>
      </c>
      <c r="N3" s="16" t="s">
        <v>218</v>
      </c>
    </row>
    <row r="4" spans="1:14" x14ac:dyDescent="0.25">
      <c r="A4" s="13" t="s">
        <v>166</v>
      </c>
      <c r="B4" s="13" t="s">
        <v>260</v>
      </c>
      <c r="C4" s="13" t="s">
        <v>264</v>
      </c>
      <c r="D4" s="13" t="s">
        <v>167</v>
      </c>
      <c r="E4" s="9" t="s">
        <v>238</v>
      </c>
      <c r="F4" s="13" t="s">
        <v>168</v>
      </c>
      <c r="G4" s="14" t="s">
        <v>246</v>
      </c>
      <c r="H4" s="14" t="s">
        <v>248</v>
      </c>
      <c r="I4" s="13" t="s">
        <v>164</v>
      </c>
      <c r="J4" s="13" t="s">
        <v>172</v>
      </c>
      <c r="K4" s="11"/>
      <c r="L4" s="16" t="s">
        <v>203</v>
      </c>
      <c r="M4" s="16" t="s">
        <v>207</v>
      </c>
      <c r="N4" s="11"/>
    </row>
    <row r="5" spans="1:14" x14ac:dyDescent="0.25">
      <c r="A5" s="13" t="s">
        <v>173</v>
      </c>
      <c r="B5" s="13" t="s">
        <v>261</v>
      </c>
      <c r="C5" s="13" t="s">
        <v>265</v>
      </c>
      <c r="D5" s="13"/>
      <c r="E5" s="9" t="s">
        <v>63</v>
      </c>
      <c r="F5" s="13"/>
      <c r="G5" s="14" t="s">
        <v>169</v>
      </c>
      <c r="H5" s="13" t="s">
        <v>163</v>
      </c>
      <c r="I5" s="14" t="s">
        <v>252</v>
      </c>
      <c r="J5" s="13"/>
      <c r="K5" s="11"/>
      <c r="L5" s="16" t="s">
        <v>204</v>
      </c>
      <c r="M5" s="16" t="s">
        <v>208</v>
      </c>
      <c r="N5" s="11"/>
    </row>
    <row r="6" spans="1:14" x14ac:dyDescent="0.25">
      <c r="A6" s="13" t="s">
        <v>178</v>
      </c>
      <c r="B6" s="13"/>
      <c r="C6" s="13"/>
      <c r="D6" s="13"/>
      <c r="E6" s="9" t="s">
        <v>64</v>
      </c>
      <c r="F6" s="13"/>
      <c r="G6" s="14" t="s">
        <v>139</v>
      </c>
      <c r="H6" s="13" t="s">
        <v>170</v>
      </c>
      <c r="I6" s="13" t="s">
        <v>171</v>
      </c>
      <c r="J6" s="13"/>
      <c r="K6" s="11"/>
      <c r="L6" s="11"/>
      <c r="M6" s="16" t="s">
        <v>209</v>
      </c>
      <c r="N6" s="11"/>
    </row>
    <row r="7" spans="1:14" x14ac:dyDescent="0.25">
      <c r="A7" s="13" t="s">
        <v>173</v>
      </c>
      <c r="B7" s="13"/>
      <c r="C7" s="13"/>
      <c r="D7" s="13"/>
      <c r="E7" s="9" t="s">
        <v>136</v>
      </c>
      <c r="F7" s="13"/>
      <c r="G7" s="14" t="s">
        <v>140</v>
      </c>
      <c r="H7" s="14" t="s">
        <v>249</v>
      </c>
      <c r="I7" s="14" t="s">
        <v>255</v>
      </c>
      <c r="J7" s="13"/>
      <c r="K7" s="11"/>
      <c r="L7" s="11"/>
      <c r="M7" s="16" t="s">
        <v>210</v>
      </c>
      <c r="N7" s="11"/>
    </row>
    <row r="8" spans="1:14" x14ac:dyDescent="0.25">
      <c r="A8" s="13" t="s">
        <v>187</v>
      </c>
      <c r="B8" s="13"/>
      <c r="C8" s="13"/>
      <c r="D8" s="13"/>
      <c r="E8" s="9" t="s">
        <v>137</v>
      </c>
      <c r="F8" s="13"/>
      <c r="G8" s="14" t="s">
        <v>141</v>
      </c>
      <c r="H8" s="13" t="s">
        <v>176</v>
      </c>
      <c r="I8" s="13" t="s">
        <v>177</v>
      </c>
      <c r="J8" s="13"/>
      <c r="K8" s="11"/>
      <c r="L8" s="11"/>
      <c r="M8" s="16" t="s">
        <v>211</v>
      </c>
      <c r="N8" s="11"/>
    </row>
    <row r="9" spans="1:14" x14ac:dyDescent="0.25">
      <c r="A9" s="13"/>
      <c r="B9" s="13"/>
      <c r="C9" s="13"/>
      <c r="D9" s="13"/>
      <c r="E9" s="13" t="s">
        <v>61</v>
      </c>
      <c r="F9" s="13"/>
      <c r="G9" s="14" t="s">
        <v>142</v>
      </c>
      <c r="H9" s="14" t="s">
        <v>250</v>
      </c>
      <c r="I9" s="14" t="s">
        <v>253</v>
      </c>
      <c r="J9" s="13"/>
      <c r="K9" s="11"/>
      <c r="L9" s="11"/>
      <c r="M9" s="16" t="s">
        <v>212</v>
      </c>
      <c r="N9" s="11"/>
    </row>
    <row r="10" spans="1:14" x14ac:dyDescent="0.25">
      <c r="A10" s="13"/>
      <c r="B10" s="13"/>
      <c r="C10" s="13"/>
      <c r="D10" s="13"/>
      <c r="E10" s="13" t="s">
        <v>62</v>
      </c>
      <c r="F10" s="13"/>
      <c r="G10" s="14" t="s">
        <v>143</v>
      </c>
      <c r="H10" s="13" t="s">
        <v>181</v>
      </c>
      <c r="I10" s="13" t="s">
        <v>182</v>
      </c>
      <c r="J10" s="13"/>
      <c r="K10" s="11"/>
      <c r="L10" s="11"/>
      <c r="M10" s="16" t="s">
        <v>213</v>
      </c>
      <c r="N10" s="11"/>
    </row>
    <row r="11" spans="1:14" x14ac:dyDescent="0.25">
      <c r="A11" s="13"/>
      <c r="B11" s="13"/>
      <c r="C11" s="13"/>
      <c r="D11" s="13"/>
      <c r="E11" s="13" t="s">
        <v>63</v>
      </c>
      <c r="F11" s="13"/>
      <c r="G11" s="13" t="s">
        <v>144</v>
      </c>
      <c r="H11" s="13" t="s">
        <v>185</v>
      </c>
      <c r="I11" s="14" t="s">
        <v>254</v>
      </c>
      <c r="J11" s="13"/>
      <c r="K11" s="11"/>
      <c r="L11" s="11"/>
      <c r="M11" s="16" t="s">
        <v>214</v>
      </c>
      <c r="N11" s="11"/>
    </row>
    <row r="12" spans="1:14" x14ac:dyDescent="0.25">
      <c r="A12" s="11"/>
      <c r="B12" s="11"/>
      <c r="C12" s="11"/>
      <c r="D12" s="11"/>
      <c r="E12" s="13" t="s">
        <v>174</v>
      </c>
      <c r="F12" s="11"/>
      <c r="G12" s="13" t="s">
        <v>162</v>
      </c>
      <c r="H12" s="11"/>
      <c r="I12" s="13" t="s">
        <v>186</v>
      </c>
      <c r="J12" s="11"/>
      <c r="K12" s="11"/>
      <c r="L12" s="11"/>
      <c r="M12" s="11"/>
      <c r="N12" s="11"/>
    </row>
    <row r="13" spans="1:14" x14ac:dyDescent="0.25">
      <c r="A13" s="11"/>
      <c r="B13" s="11"/>
      <c r="C13" s="11"/>
      <c r="D13" s="11"/>
      <c r="E13" s="13" t="s">
        <v>179</v>
      </c>
      <c r="F13" s="11"/>
      <c r="G13" s="13" t="s">
        <v>169</v>
      </c>
      <c r="H13" s="11"/>
      <c r="I13" s="13" t="s">
        <v>190</v>
      </c>
      <c r="J13" s="11"/>
      <c r="K13" s="11"/>
      <c r="L13" s="11"/>
      <c r="M13" s="11"/>
      <c r="N13" s="11"/>
    </row>
    <row r="14" spans="1:14" x14ac:dyDescent="0.25">
      <c r="A14" s="11"/>
      <c r="B14" s="11"/>
      <c r="C14" s="11"/>
      <c r="D14" s="11"/>
      <c r="E14" s="13" t="s">
        <v>183</v>
      </c>
      <c r="F14" s="11"/>
      <c r="G14" s="13" t="s">
        <v>175</v>
      </c>
      <c r="H14" s="11"/>
      <c r="I14" s="11"/>
      <c r="J14" s="11"/>
      <c r="K14" s="11"/>
      <c r="L14" s="11"/>
      <c r="M14" s="11"/>
      <c r="N14" s="11"/>
    </row>
    <row r="15" spans="1:14" x14ac:dyDescent="0.25">
      <c r="A15" s="11"/>
      <c r="B15" s="11"/>
      <c r="C15" s="11"/>
      <c r="D15" s="11"/>
      <c r="E15" s="13" t="s">
        <v>188</v>
      </c>
      <c r="F15" s="11"/>
      <c r="G15" s="13" t="s">
        <v>180</v>
      </c>
      <c r="H15" s="11"/>
      <c r="I15" s="11"/>
      <c r="J15" s="11"/>
      <c r="K15" s="11"/>
      <c r="L15" s="11"/>
      <c r="M15" s="11"/>
      <c r="N15" s="11"/>
    </row>
    <row r="16" spans="1:14" x14ac:dyDescent="0.25">
      <c r="A16" s="11"/>
      <c r="B16" s="11"/>
      <c r="C16" s="11"/>
      <c r="D16" s="11"/>
      <c r="E16" s="13" t="s">
        <v>191</v>
      </c>
      <c r="F16" s="11"/>
      <c r="G16" s="13" t="s">
        <v>184</v>
      </c>
      <c r="H16" s="11"/>
      <c r="I16" s="11"/>
      <c r="J16" s="11"/>
      <c r="K16" s="11"/>
      <c r="L16" s="11"/>
      <c r="M16" s="11"/>
      <c r="N16" s="11"/>
    </row>
    <row r="17" spans="7:7" x14ac:dyDescent="0.25">
      <c r="G17" s="13" t="s">
        <v>189</v>
      </c>
    </row>
    <row r="18" spans="7:7" x14ac:dyDescent="0.25">
      <c r="G18" s="13" t="s">
        <v>192</v>
      </c>
    </row>
    <row r="19" spans="7:7" x14ac:dyDescent="0.25">
      <c r="G19" s="13" t="s">
        <v>193</v>
      </c>
    </row>
    <row r="20" spans="7:7" x14ac:dyDescent="0.25">
      <c r="G20" s="13" t="s">
        <v>194</v>
      </c>
    </row>
    <row r="21" spans="7:7" x14ac:dyDescent="0.25">
      <c r="G21" s="13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C23" sqref="C23"/>
    </sheetView>
  </sheetViews>
  <sheetFormatPr baseColWidth="10" defaultRowHeight="15" x14ac:dyDescent="0.25"/>
  <cols>
    <col min="1" max="1" width="32.7109375" bestFit="1" customWidth="1"/>
  </cols>
  <sheetData>
    <row r="1" spans="1:1" x14ac:dyDescent="0.25">
      <c r="A1" t="s">
        <v>145</v>
      </c>
    </row>
    <row r="2" spans="1:1" x14ac:dyDescent="0.25">
      <c r="A2" s="19" t="s">
        <v>138</v>
      </c>
    </row>
    <row r="3" spans="1:1" x14ac:dyDescent="0.25">
      <c r="A3" s="6" t="s">
        <v>226</v>
      </c>
    </row>
    <row r="4" spans="1:1" x14ac:dyDescent="0.25">
      <c r="A4" s="6" t="s">
        <v>227</v>
      </c>
    </row>
    <row r="5" spans="1:1" x14ac:dyDescent="0.25">
      <c r="A5" s="6" t="s">
        <v>228</v>
      </c>
    </row>
    <row r="6" spans="1:1" x14ac:dyDescent="0.25">
      <c r="A6" s="6" t="s">
        <v>67</v>
      </c>
    </row>
    <row r="7" spans="1:1" x14ac:dyDescent="0.25">
      <c r="A7" s="6" t="s">
        <v>229</v>
      </c>
    </row>
    <row r="8" spans="1:1" x14ac:dyDescent="0.25">
      <c r="A8" s="6" t="s">
        <v>68</v>
      </c>
    </row>
    <row r="9" spans="1:1" x14ac:dyDescent="0.25">
      <c r="A9" s="6" t="s">
        <v>230</v>
      </c>
    </row>
    <row r="10" spans="1:1" x14ac:dyDescent="0.25">
      <c r="A10" s="6" t="s">
        <v>231</v>
      </c>
    </row>
    <row r="11" spans="1:1" x14ac:dyDescent="0.25">
      <c r="A11" s="6" t="s">
        <v>69</v>
      </c>
    </row>
    <row r="12" spans="1:1" x14ac:dyDescent="0.25">
      <c r="A12" s="6" t="s">
        <v>70</v>
      </c>
    </row>
    <row r="13" spans="1:1" x14ac:dyDescent="0.25">
      <c r="A13" s="6" t="s">
        <v>232</v>
      </c>
    </row>
    <row r="14" spans="1:1" x14ac:dyDescent="0.25">
      <c r="A14" s="6" t="s">
        <v>233</v>
      </c>
    </row>
    <row r="15" spans="1:1" x14ac:dyDescent="0.25">
      <c r="A15" s="6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Calculateur</vt:lpstr>
      <vt:lpstr>PARAM</vt:lpstr>
      <vt:lpstr>PARAM MACHINES</vt:lpstr>
      <vt:lpstr>PARAM TRAVAUX</vt:lpstr>
      <vt:lpstr>Machines</vt:lpstr>
      <vt:lpstr>MB_S</vt:lpstr>
      <vt:lpstr>MB_T</vt:lpstr>
      <vt:lpstr>MB_W</vt:lpstr>
      <vt:lpstr>PULVE_AUTO</vt:lpstr>
      <vt:lpstr>Série_5M</vt:lpstr>
      <vt:lpstr>Série_6M</vt:lpstr>
      <vt:lpstr>Série_6MC</vt:lpstr>
      <vt:lpstr>Série_6R</vt:lpstr>
      <vt:lpstr>Série_6RC</vt:lpstr>
      <vt:lpstr>Série_7R</vt:lpstr>
      <vt:lpstr>Série_8R</vt:lpstr>
      <vt:lpstr>Travaux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7NBK002</cp:lastModifiedBy>
  <dcterms:created xsi:type="dcterms:W3CDTF">2019-03-27T10:15:40Z</dcterms:created>
  <dcterms:modified xsi:type="dcterms:W3CDTF">2020-03-25T09:01:58Z</dcterms:modified>
</cp:coreProperties>
</file>