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pasc\Desktop\"/>
    </mc:Choice>
  </mc:AlternateContent>
  <xr:revisionPtr revIDLastSave="0" documentId="8_{BA29E228-54B3-468C-BCCE-A504A1F39762}" xr6:coauthVersionLast="45" xr6:coauthVersionMax="45" xr10:uidLastSave="{00000000-0000-0000-0000-000000000000}"/>
  <bookViews>
    <workbookView xWindow="-120" yWindow="-120" windowWidth="24240" windowHeight="13290" xr2:uid="{C1DF43FC-706C-4CC0-B647-1E4C193A60DB}"/>
  </bookViews>
  <sheets>
    <sheet name="Production" sheetId="2" r:id="rId1"/>
  </sheets>
  <externalReferences>
    <externalReference r:id="rId2"/>
  </externalReferences>
  <definedNames>
    <definedName name="_xlnm._FilterDatabase" localSheetId="0" hidden="1">Production!$A$3:$C$43</definedName>
    <definedName name="client">[1]!Tableau8[CLIENT]</definedName>
    <definedName name="code_typo">[1]!Tableau7[[#All],[BO]]</definedName>
    <definedName name="compu">#REF!</definedName>
    <definedName name="enseigne">[1]data!#REF!</definedName>
    <definedName name="LABONNE">[1]data!#REF!</definedName>
    <definedName name="ListeClient">OFFSET(#REF!,0,0,COUNTIF(#REF!,"*"),1)</definedName>
    <definedName name="Listederoulante">[1]tab_croisé!$D:$D</definedName>
    <definedName name="parccompu">#REF!</definedName>
    <definedName name="reponse">[1]!Tableau9[Reponse]</definedName>
    <definedName name="statut">[1]!Tableau4[STATUT]</definedName>
    <definedName name="tabparc">#REF!</definedName>
    <definedName name="typo">[1]!Tableau6[TYPOLOGIE]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2" l="1"/>
  <c r="H2" i="2"/>
  <c r="B2" i="2"/>
  <c r="C2" i="2"/>
  <c r="A2" i="2"/>
</calcChain>
</file>

<file path=xl/sharedStrings.xml><?xml version="1.0" encoding="utf-8"?>
<sst xmlns="http://schemas.openxmlformats.org/spreadsheetml/2006/main" count="200" uniqueCount="61">
  <si>
    <t>TOULOUSE</t>
  </si>
  <si>
    <t>PARIS</t>
  </si>
  <si>
    <t>ANGOULEME</t>
  </si>
  <si>
    <t>NEMOURS</t>
  </si>
  <si>
    <t>STRASBOURG</t>
  </si>
  <si>
    <t>AIX EN PROVENCE</t>
  </si>
  <si>
    <t>NICE</t>
  </si>
  <si>
    <t>BORDEAUX</t>
  </si>
  <si>
    <t>NIMES</t>
  </si>
  <si>
    <t>CHARTRES</t>
  </si>
  <si>
    <t>DRAVEIL</t>
  </si>
  <si>
    <t>PERIGUEUX</t>
  </si>
  <si>
    <t>VENCE</t>
  </si>
  <si>
    <t>REIMS</t>
  </si>
  <si>
    <t>TREMBLAY EN FRANCE</t>
  </si>
  <si>
    <t>MORANGIS</t>
  </si>
  <si>
    <t>LOUVRES</t>
  </si>
  <si>
    <t>BRETIGNY SUR ORGE</t>
  </si>
  <si>
    <t>KSVM MORANGIS</t>
  </si>
  <si>
    <t>ORMOY</t>
  </si>
  <si>
    <t>MITRY-MORY</t>
  </si>
  <si>
    <t>GOUSSAINVILLE</t>
  </si>
  <si>
    <t>DAMMARTIN EN GOËLE</t>
  </si>
  <si>
    <t>ATHIS-MONS</t>
  </si>
  <si>
    <t>DINAN</t>
  </si>
  <si>
    <t>GRASSE</t>
  </si>
  <si>
    <t>LA ROCHELLE</t>
  </si>
  <si>
    <t>PARIS OPERA</t>
  </si>
  <si>
    <t>VILLE</t>
  </si>
  <si>
    <t>CLIENT ATHIS MONS</t>
  </si>
  <si>
    <t>BORDEAUX BASTIDE</t>
  </si>
  <si>
    <t>BORDEAUX GAMBETTA</t>
  </si>
  <si>
    <t>BORDEAUX GARE SAINT JEAN</t>
  </si>
  <si>
    <t>BORDEAUX LE LAC</t>
  </si>
  <si>
    <t>BORDEAUX LESCUR</t>
  </si>
  <si>
    <t>BORDEAUX QUINCONCES</t>
  </si>
  <si>
    <t>BUS BRETIGNY</t>
  </si>
  <si>
    <t>JEANS GOUSSAINVILLE</t>
  </si>
  <si>
    <t>JEANS LOUVRE</t>
  </si>
  <si>
    <t>JEANS MITRY-MORY</t>
  </si>
  <si>
    <t>JEANS TREMBLAY EN FRANCE</t>
  </si>
  <si>
    <t>JEANS DRAVEIL</t>
  </si>
  <si>
    <t>BUREAU BAIE DES ANGES</t>
  </si>
  <si>
    <t xml:space="preserve">CLIENT GRASSE LE PLAN </t>
  </si>
  <si>
    <t>BUREAU NIMES</t>
  </si>
  <si>
    <t>BUREAU ORMOY</t>
  </si>
  <si>
    <t>Public</t>
  </si>
  <si>
    <t>TYPE</t>
  </si>
  <si>
    <t>CLIENT DAMMARTIN EN GOËLE</t>
  </si>
  <si>
    <t>Habitat</t>
  </si>
  <si>
    <t>ATLANTIC</t>
  </si>
  <si>
    <t>CHARTRES METROPOLE</t>
  </si>
  <si>
    <t>GRAND PERIGUEUX</t>
  </si>
  <si>
    <t>LE MURET</t>
  </si>
  <si>
    <t>Nb</t>
  </si>
  <si>
    <t>CLIENT</t>
  </si>
  <si>
    <t xml:space="preserve">TOTAL SANS DOUBLONS </t>
  </si>
  <si>
    <t>,</t>
  </si>
  <si>
    <t>TOTAL sans doublons avec Filtre "Public"</t>
  </si>
  <si>
    <t>Sans sous total</t>
  </si>
  <si>
    <t>Avec Sous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</si>
</sst>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rgb="FF0070C0"/>
      <name val="Arial Narrow"/>
      <family val="2"/>
    </font>
    <font>
      <sz val="10"/>
      <color indexed="8"/>
      <name val="MS Sans Serif"/>
      <family val="2"/>
    </font>
    <font>
      <b/>
      <sz val="8"/>
      <name val="Arial"/>
      <family val="2"/>
    </font>
    <font>
      <b/>
      <sz val="10"/>
      <color rgb="FF0070C0"/>
      <name val="Arial"/>
      <family val="2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1"/>
    <xf numFmtId="0" fontId="2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1" xfId="1" applyFont="1" applyFill="1" applyBorder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3" fillId="4" borderId="2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5" borderId="4" xfId="1" applyFont="1" applyFill="1" applyBorder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 applyFill="1"/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/>
    </xf>
    <xf numFmtId="0" fontId="1" fillId="0" borderId="1" xfId="1" applyFill="1" applyBorder="1"/>
    <xf numFmtId="0" fontId="1" fillId="6" borderId="0" xfId="1" applyFill="1"/>
    <xf numFmtId="0" fontId="1" fillId="6" borderId="0" xfId="1" applyFill="1" applyAlignment="1">
      <alignment horizontal="center"/>
    </xf>
    <xf numFmtId="0" fontId="1" fillId="6" borderId="0" xfId="1" applyFill="1" applyAlignment="1">
      <alignment horizontal="center" vertical="center"/>
    </xf>
    <xf numFmtId="0" fontId="7" fillId="5" borderId="3" xfId="1" applyFont="1" applyFill="1" applyBorder="1" applyAlignment="1">
      <alignment horizontal="center" vertical="center"/>
    </xf>
  </cellXfs>
  <cellStyles count="4">
    <cellStyle name="Milliers 2" xfId="3" xr:uid="{CB9C1A66-2A5E-4AB5-BEFB-3FF38D48FE51}"/>
    <cellStyle name="Monétaire 2" xfId="2" xr:uid="{A066385D-5452-4073-A280-DE2F4AB37E68}"/>
    <cellStyle name="Normal" xfId="0" builtinId="0"/>
    <cellStyle name="Normal 2" xfId="1" xr:uid="{A3FF6397-9A26-4318-941E-B6E378027AA6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pasc/Downloads/Parc%20CompuSelf%202020_280220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artition par Type"/>
      <sheetName val="AMEP"/>
      <sheetName val="data"/>
      <sheetName val="Graph"/>
      <sheetName val="tab_croisé"/>
    </sheetNames>
    <sheetDataSet>
      <sheetData sheetId="0"/>
      <sheetData sheetId="1"/>
      <sheetData sheetId="2"/>
      <sheetData sheetId="3"/>
      <sheetData sheetId="4">
        <row r="1">
          <cell r="D1" t="str">
            <v>VALEURS TROUVEES</v>
          </cell>
        </row>
        <row r="2">
          <cell r="D2" t="str">
            <v>Compuself</v>
          </cell>
        </row>
        <row r="3">
          <cell r="D3" t="str">
            <v>Compuself Front-office</v>
          </cell>
        </row>
        <row r="4">
          <cell r="D4" t="str">
            <v>Transport Public</v>
          </cell>
        </row>
        <row r="5">
          <cell r="D5">
            <v>0</v>
          </cell>
        </row>
        <row r="6">
          <cell r="D6">
            <v>0</v>
          </cell>
        </row>
        <row r="7">
          <cell r="D7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6931-E61B-470C-8712-9979A9BDB40D}">
  <dimension ref="A1:K43"/>
  <sheetViews>
    <sheetView tabSelected="1" workbookViewId="0">
      <selection activeCell="E3" sqref="E3"/>
    </sheetView>
  </sheetViews>
  <sheetFormatPr baseColWidth="10" defaultRowHeight="12.75" x14ac:dyDescent="0.2"/>
  <cols>
    <col min="1" max="1" width="55.5703125" style="1" bestFit="1" customWidth="1"/>
    <col min="2" max="2" width="15.5703125" style="1" customWidth="1"/>
    <col min="3" max="3" width="20.42578125" style="18" bestFit="1" customWidth="1"/>
    <col min="4" max="6" width="11.42578125" style="1"/>
    <col min="7" max="7" width="31.28515625" style="19" customWidth="1"/>
    <col min="8" max="8" width="7.5703125" style="16" customWidth="1"/>
    <col min="9" max="9" width="11.42578125" style="1"/>
    <col min="10" max="10" width="36" style="1" bestFit="1" customWidth="1"/>
    <col min="11" max="11" width="6.7109375" style="18" customWidth="1"/>
    <col min="12" max="16384" width="11.42578125" style="1"/>
  </cols>
  <sheetData>
    <row r="1" spans="1:11" ht="24" customHeight="1" x14ac:dyDescent="0.2">
      <c r="A1" s="17" t="s">
        <v>54</v>
      </c>
      <c r="B1" s="17" t="s">
        <v>60</v>
      </c>
      <c r="C1" s="17" t="s">
        <v>59</v>
      </c>
      <c r="G1" s="1"/>
    </row>
    <row r="2" spans="1:11" ht="15" x14ac:dyDescent="0.2">
      <c r="A2" s="27">
        <f>SUBTOTAL(3,A4:A43)</f>
        <v>40</v>
      </c>
      <c r="B2" s="27">
        <f>SUBTOTAL(3,A4:A43)-SUMPRODUCT(1/COUNTIF(A4:A43,A4:A43))</f>
        <v>13.000000000000007</v>
      </c>
      <c r="C2" s="27">
        <f>COUNTA(A4:A43)-SUMPRODUCT(1/COUNTIF(A4:A43,A4:A43))</f>
        <v>13.000000000000007</v>
      </c>
      <c r="D2" s="15"/>
      <c r="G2" s="24" t="s">
        <v>56</v>
      </c>
      <c r="H2" s="26">
        <f>SUM(H3:H43)</f>
        <v>27</v>
      </c>
      <c r="J2" s="24" t="s">
        <v>58</v>
      </c>
      <c r="K2" s="25">
        <f>SUBTOTAL(9,K3:K33)</f>
        <v>16</v>
      </c>
    </row>
    <row r="3" spans="1:11" ht="13.5" thickBot="1" x14ac:dyDescent="0.25">
      <c r="A3" s="14" t="s">
        <v>55</v>
      </c>
      <c r="B3" s="14" t="s">
        <v>28</v>
      </c>
      <c r="C3" s="14" t="s">
        <v>47</v>
      </c>
      <c r="E3" s="1" t="s">
        <v>57</v>
      </c>
      <c r="G3" s="20" t="s">
        <v>2</v>
      </c>
      <c r="H3" s="16">
        <v>1</v>
      </c>
      <c r="J3" s="21" t="s">
        <v>43</v>
      </c>
    </row>
    <row r="4" spans="1:11" x14ac:dyDescent="0.2">
      <c r="A4" s="4" t="s">
        <v>50</v>
      </c>
      <c r="B4" s="8" t="s">
        <v>26</v>
      </c>
      <c r="C4" s="6" t="s">
        <v>49</v>
      </c>
      <c r="G4" s="20" t="s">
        <v>50</v>
      </c>
      <c r="H4" s="18">
        <v>1</v>
      </c>
      <c r="J4" s="4" t="s">
        <v>29</v>
      </c>
      <c r="K4" s="1"/>
    </row>
    <row r="5" spans="1:11" x14ac:dyDescent="0.2">
      <c r="A5" s="4" t="s">
        <v>51</v>
      </c>
      <c r="B5" s="4" t="s">
        <v>9</v>
      </c>
      <c r="C5" s="6" t="s">
        <v>49</v>
      </c>
      <c r="G5" s="20" t="s">
        <v>30</v>
      </c>
      <c r="H5" s="18">
        <v>1</v>
      </c>
      <c r="J5" s="7" t="s">
        <v>30</v>
      </c>
      <c r="K5" s="1"/>
    </row>
    <row r="6" spans="1:11" x14ac:dyDescent="0.2">
      <c r="A6" s="12" t="s">
        <v>43</v>
      </c>
      <c r="B6" s="5" t="s">
        <v>25</v>
      </c>
      <c r="C6" s="11" t="s">
        <v>46</v>
      </c>
      <c r="G6" s="21" t="s">
        <v>31</v>
      </c>
      <c r="H6" s="16">
        <v>1</v>
      </c>
      <c r="J6" s="21" t="s">
        <v>31</v>
      </c>
      <c r="K6" s="18">
        <v>1</v>
      </c>
    </row>
    <row r="7" spans="1:11" x14ac:dyDescent="0.2">
      <c r="A7" s="5" t="s">
        <v>24</v>
      </c>
      <c r="B7" s="5" t="s">
        <v>24</v>
      </c>
      <c r="C7" s="6" t="s">
        <v>49</v>
      </c>
      <c r="G7" s="21" t="s">
        <v>31</v>
      </c>
      <c r="H7" s="18"/>
      <c r="J7" s="13" t="s">
        <v>31</v>
      </c>
      <c r="K7" s="1"/>
    </row>
    <row r="8" spans="1:11" x14ac:dyDescent="0.2">
      <c r="A8" s="4" t="s">
        <v>24</v>
      </c>
      <c r="B8" s="4" t="s">
        <v>4</v>
      </c>
      <c r="C8" s="6" t="s">
        <v>49</v>
      </c>
      <c r="G8" s="21" t="s">
        <v>32</v>
      </c>
      <c r="H8" s="18">
        <v>1</v>
      </c>
      <c r="J8" s="12" t="s">
        <v>32</v>
      </c>
      <c r="K8" s="1"/>
    </row>
    <row r="9" spans="1:11" x14ac:dyDescent="0.2">
      <c r="A9" s="7" t="s">
        <v>52</v>
      </c>
      <c r="B9" s="7" t="s">
        <v>11</v>
      </c>
      <c r="C9" s="6" t="s">
        <v>49</v>
      </c>
      <c r="G9" s="21" t="s">
        <v>32</v>
      </c>
      <c r="H9" s="18"/>
      <c r="J9" s="13" t="s">
        <v>32</v>
      </c>
      <c r="K9" s="1"/>
    </row>
    <row r="10" spans="1:11" x14ac:dyDescent="0.2">
      <c r="A10" s="4" t="s">
        <v>29</v>
      </c>
      <c r="B10" s="2" t="s">
        <v>23</v>
      </c>
      <c r="C10" s="3" t="s">
        <v>46</v>
      </c>
      <c r="G10" s="21" t="s">
        <v>33</v>
      </c>
      <c r="H10" s="16">
        <v>1</v>
      </c>
      <c r="J10" s="21" t="s">
        <v>33</v>
      </c>
      <c r="K10" s="18">
        <v>1</v>
      </c>
    </row>
    <row r="11" spans="1:11" x14ac:dyDescent="0.2">
      <c r="A11" s="7" t="s">
        <v>30</v>
      </c>
      <c r="B11" s="8" t="s">
        <v>7</v>
      </c>
      <c r="C11" s="3" t="s">
        <v>46</v>
      </c>
      <c r="G11" s="21" t="s">
        <v>33</v>
      </c>
      <c r="J11" s="21" t="s">
        <v>33</v>
      </c>
    </row>
    <row r="12" spans="1:11" x14ac:dyDescent="0.2">
      <c r="A12" s="12" t="s">
        <v>31</v>
      </c>
      <c r="B12" s="5" t="s">
        <v>7</v>
      </c>
      <c r="C12" s="3" t="s">
        <v>46</v>
      </c>
      <c r="G12" s="21" t="s">
        <v>34</v>
      </c>
      <c r="H12" s="16">
        <v>1</v>
      </c>
      <c r="J12" s="21" t="s">
        <v>34</v>
      </c>
      <c r="K12" s="18">
        <v>1</v>
      </c>
    </row>
    <row r="13" spans="1:11" x14ac:dyDescent="0.2">
      <c r="A13" s="13" t="s">
        <v>31</v>
      </c>
      <c r="B13" s="7" t="s">
        <v>7</v>
      </c>
      <c r="C13" s="3" t="s">
        <v>46</v>
      </c>
      <c r="G13" s="21" t="s">
        <v>34</v>
      </c>
      <c r="J13" s="21" t="s">
        <v>34</v>
      </c>
    </row>
    <row r="14" spans="1:11" x14ac:dyDescent="0.2">
      <c r="A14" s="12" t="s">
        <v>32</v>
      </c>
      <c r="B14" s="5" t="s">
        <v>7</v>
      </c>
      <c r="C14" s="3" t="s">
        <v>46</v>
      </c>
      <c r="G14" s="21" t="s">
        <v>35</v>
      </c>
      <c r="H14" s="16">
        <v>1</v>
      </c>
      <c r="J14" s="21" t="s">
        <v>35</v>
      </c>
      <c r="K14" s="18">
        <v>1</v>
      </c>
    </row>
    <row r="15" spans="1:11" x14ac:dyDescent="0.2">
      <c r="A15" s="13" t="s">
        <v>32</v>
      </c>
      <c r="B15" s="7" t="s">
        <v>7</v>
      </c>
      <c r="C15" s="3" t="s">
        <v>46</v>
      </c>
      <c r="G15" s="21" t="s">
        <v>35</v>
      </c>
      <c r="J15" s="21" t="s">
        <v>35</v>
      </c>
    </row>
    <row r="16" spans="1:11" x14ac:dyDescent="0.2">
      <c r="A16" s="12" t="s">
        <v>33</v>
      </c>
      <c r="B16" s="5" t="s">
        <v>7</v>
      </c>
      <c r="C16" s="3" t="s">
        <v>46</v>
      </c>
      <c r="G16" s="22" t="s">
        <v>42</v>
      </c>
      <c r="H16" s="16">
        <v>1</v>
      </c>
      <c r="J16" s="22" t="s">
        <v>42</v>
      </c>
      <c r="K16" s="18">
        <v>1</v>
      </c>
    </row>
    <row r="17" spans="1:11" x14ac:dyDescent="0.2">
      <c r="A17" s="13" t="s">
        <v>33</v>
      </c>
      <c r="B17" s="7" t="s">
        <v>7</v>
      </c>
      <c r="C17" s="3" t="s">
        <v>46</v>
      </c>
      <c r="G17" s="22" t="s">
        <v>42</v>
      </c>
      <c r="J17" s="22" t="s">
        <v>42</v>
      </c>
    </row>
    <row r="18" spans="1:11" x14ac:dyDescent="0.2">
      <c r="A18" s="12" t="s">
        <v>34</v>
      </c>
      <c r="B18" s="5" t="s">
        <v>7</v>
      </c>
      <c r="C18" s="3" t="s">
        <v>46</v>
      </c>
      <c r="G18" s="22" t="s">
        <v>42</v>
      </c>
      <c r="J18" s="22" t="s">
        <v>42</v>
      </c>
    </row>
    <row r="19" spans="1:11" x14ac:dyDescent="0.2">
      <c r="A19" s="13" t="s">
        <v>34</v>
      </c>
      <c r="B19" s="7" t="s">
        <v>7</v>
      </c>
      <c r="C19" s="3" t="s">
        <v>46</v>
      </c>
      <c r="G19" s="20" t="s">
        <v>44</v>
      </c>
      <c r="H19" s="16">
        <v>1</v>
      </c>
      <c r="J19" s="20" t="s">
        <v>44</v>
      </c>
      <c r="K19" s="18">
        <v>1</v>
      </c>
    </row>
    <row r="20" spans="1:11" x14ac:dyDescent="0.2">
      <c r="A20" s="12" t="s">
        <v>35</v>
      </c>
      <c r="B20" s="5" t="s">
        <v>7</v>
      </c>
      <c r="C20" s="3" t="s">
        <v>46</v>
      </c>
      <c r="G20" s="20" t="s">
        <v>45</v>
      </c>
      <c r="H20" s="16">
        <v>1</v>
      </c>
      <c r="J20" s="20" t="s">
        <v>45</v>
      </c>
      <c r="K20" s="18">
        <v>1</v>
      </c>
    </row>
    <row r="21" spans="1:11" x14ac:dyDescent="0.2">
      <c r="A21" s="13" t="s">
        <v>35</v>
      </c>
      <c r="B21" s="7" t="s">
        <v>7</v>
      </c>
      <c r="C21" s="3" t="s">
        <v>46</v>
      </c>
      <c r="G21" s="20" t="s">
        <v>45</v>
      </c>
      <c r="J21" s="20" t="s">
        <v>45</v>
      </c>
    </row>
    <row r="22" spans="1:11" x14ac:dyDescent="0.2">
      <c r="A22" s="4" t="s">
        <v>36</v>
      </c>
      <c r="B22" s="2" t="s">
        <v>17</v>
      </c>
      <c r="C22" s="3" t="s">
        <v>46</v>
      </c>
      <c r="G22" s="20" t="s">
        <v>45</v>
      </c>
      <c r="J22" s="20" t="s">
        <v>45</v>
      </c>
    </row>
    <row r="23" spans="1:11" ht="19.5" customHeight="1" x14ac:dyDescent="0.2">
      <c r="A23" s="4" t="s">
        <v>48</v>
      </c>
      <c r="B23" s="4" t="s">
        <v>22</v>
      </c>
      <c r="C23" s="3" t="s">
        <v>46</v>
      </c>
      <c r="G23" s="20" t="s">
        <v>36</v>
      </c>
      <c r="H23" s="16">
        <v>1</v>
      </c>
      <c r="J23" s="20" t="s">
        <v>36</v>
      </c>
      <c r="K23" s="18">
        <v>1</v>
      </c>
    </row>
    <row r="24" spans="1:11" x14ac:dyDescent="0.2">
      <c r="A24" s="4" t="s">
        <v>37</v>
      </c>
      <c r="B24" s="4" t="s">
        <v>21</v>
      </c>
      <c r="C24" s="3" t="s">
        <v>46</v>
      </c>
      <c r="G24" s="20" t="s">
        <v>51</v>
      </c>
      <c r="H24" s="16">
        <v>1</v>
      </c>
      <c r="J24" s="20" t="s">
        <v>48</v>
      </c>
      <c r="K24" s="18">
        <v>1</v>
      </c>
    </row>
    <row r="25" spans="1:11" x14ac:dyDescent="0.2">
      <c r="A25" s="7" t="s">
        <v>38</v>
      </c>
      <c r="B25" s="7" t="s">
        <v>16</v>
      </c>
      <c r="C25" s="3" t="s">
        <v>46</v>
      </c>
      <c r="G25" s="20" t="s">
        <v>29</v>
      </c>
      <c r="H25" s="16">
        <v>1</v>
      </c>
      <c r="J25" s="20" t="s">
        <v>41</v>
      </c>
      <c r="K25" s="18">
        <v>1</v>
      </c>
    </row>
    <row r="26" spans="1:11" x14ac:dyDescent="0.2">
      <c r="A26" s="5" t="s">
        <v>39</v>
      </c>
      <c r="B26" s="4" t="s">
        <v>20</v>
      </c>
      <c r="C26" s="3" t="s">
        <v>46</v>
      </c>
      <c r="G26" s="20" t="s">
        <v>48</v>
      </c>
      <c r="H26" s="16">
        <v>1</v>
      </c>
      <c r="J26" s="20" t="s">
        <v>41</v>
      </c>
    </row>
    <row r="27" spans="1:11" x14ac:dyDescent="0.2">
      <c r="A27" s="4" t="s">
        <v>40</v>
      </c>
      <c r="B27" s="4" t="s">
        <v>14</v>
      </c>
      <c r="C27" s="3" t="s">
        <v>46</v>
      </c>
      <c r="G27" s="21" t="s">
        <v>43</v>
      </c>
      <c r="H27" s="16">
        <v>1</v>
      </c>
      <c r="J27" s="20" t="s">
        <v>37</v>
      </c>
      <c r="K27" s="18">
        <v>1</v>
      </c>
    </row>
    <row r="28" spans="1:11" x14ac:dyDescent="0.2">
      <c r="A28" s="4" t="s">
        <v>41</v>
      </c>
      <c r="B28" s="2" t="s">
        <v>10</v>
      </c>
      <c r="C28" s="3" t="s">
        <v>46</v>
      </c>
      <c r="G28" s="20" t="s">
        <v>24</v>
      </c>
      <c r="H28" s="16">
        <v>1</v>
      </c>
      <c r="J28" s="20" t="s">
        <v>38</v>
      </c>
      <c r="K28" s="18">
        <v>1</v>
      </c>
    </row>
    <row r="29" spans="1:11" x14ac:dyDescent="0.2">
      <c r="A29" s="4" t="s">
        <v>41</v>
      </c>
      <c r="B29" s="4" t="s">
        <v>6</v>
      </c>
      <c r="C29" s="3" t="s">
        <v>46</v>
      </c>
      <c r="G29" s="20" t="s">
        <v>24</v>
      </c>
      <c r="J29" s="20" t="s">
        <v>39</v>
      </c>
      <c r="K29" s="18">
        <v>1</v>
      </c>
    </row>
    <row r="30" spans="1:11" x14ac:dyDescent="0.2">
      <c r="A30" s="10" t="s">
        <v>42</v>
      </c>
      <c r="B30" s="4" t="s">
        <v>6</v>
      </c>
      <c r="C30" s="3" t="s">
        <v>46</v>
      </c>
      <c r="G30" s="20" t="s">
        <v>52</v>
      </c>
      <c r="H30" s="16">
        <v>1</v>
      </c>
      <c r="J30" s="20" t="s">
        <v>40</v>
      </c>
      <c r="K30" s="18">
        <v>1</v>
      </c>
    </row>
    <row r="31" spans="1:11" x14ac:dyDescent="0.2">
      <c r="A31" s="10" t="s">
        <v>42</v>
      </c>
      <c r="B31" s="4" t="s">
        <v>6</v>
      </c>
      <c r="C31" s="3" t="s">
        <v>46</v>
      </c>
      <c r="G31" s="20" t="s">
        <v>41</v>
      </c>
      <c r="H31" s="16">
        <v>1</v>
      </c>
      <c r="J31" s="21" t="s">
        <v>18</v>
      </c>
      <c r="K31" s="18">
        <v>1</v>
      </c>
    </row>
    <row r="32" spans="1:11" x14ac:dyDescent="0.2">
      <c r="A32" s="10" t="s">
        <v>42</v>
      </c>
      <c r="B32" s="4" t="s">
        <v>6</v>
      </c>
      <c r="C32" s="3" t="s">
        <v>46</v>
      </c>
      <c r="G32" s="20" t="s">
        <v>41</v>
      </c>
      <c r="J32" s="20" t="s">
        <v>27</v>
      </c>
      <c r="K32" s="18">
        <v>1</v>
      </c>
    </row>
    <row r="33" spans="1:11" x14ac:dyDescent="0.2">
      <c r="A33" s="7" t="s">
        <v>44</v>
      </c>
      <c r="B33" s="8" t="s">
        <v>8</v>
      </c>
      <c r="C33" s="3" t="s">
        <v>46</v>
      </c>
      <c r="G33" s="20" t="s">
        <v>37</v>
      </c>
      <c r="H33" s="16">
        <v>1</v>
      </c>
      <c r="J33" s="20" t="s">
        <v>27</v>
      </c>
    </row>
    <row r="34" spans="1:11" x14ac:dyDescent="0.2">
      <c r="A34" s="4" t="s">
        <v>45</v>
      </c>
      <c r="B34" s="2" t="s">
        <v>19</v>
      </c>
      <c r="C34" s="3" t="s">
        <v>46</v>
      </c>
      <c r="G34" s="20" t="s">
        <v>38</v>
      </c>
      <c r="H34" s="16">
        <v>1</v>
      </c>
    </row>
    <row r="35" spans="1:11" x14ac:dyDescent="0.2">
      <c r="A35" s="4" t="s">
        <v>45</v>
      </c>
      <c r="B35" s="2" t="s">
        <v>19</v>
      </c>
      <c r="C35" s="3" t="s">
        <v>46</v>
      </c>
      <c r="G35" s="20" t="s">
        <v>39</v>
      </c>
      <c r="H35" s="16">
        <v>1</v>
      </c>
    </row>
    <row r="36" spans="1:11" x14ac:dyDescent="0.2">
      <c r="A36" s="4" t="s">
        <v>45</v>
      </c>
      <c r="B36" s="4" t="s">
        <v>5</v>
      </c>
      <c r="C36" s="3" t="s">
        <v>46</v>
      </c>
      <c r="G36" s="20" t="s">
        <v>40</v>
      </c>
      <c r="H36" s="16">
        <v>1</v>
      </c>
    </row>
    <row r="37" spans="1:11" x14ac:dyDescent="0.2">
      <c r="A37" s="13" t="s">
        <v>18</v>
      </c>
      <c r="B37" s="4" t="s">
        <v>15</v>
      </c>
      <c r="C37" s="3" t="s">
        <v>46</v>
      </c>
      <c r="G37" s="21" t="s">
        <v>18</v>
      </c>
      <c r="H37" s="16">
        <v>1</v>
      </c>
    </row>
    <row r="38" spans="1:11" x14ac:dyDescent="0.2">
      <c r="A38" s="5" t="s">
        <v>27</v>
      </c>
      <c r="B38" s="9" t="s">
        <v>1</v>
      </c>
      <c r="C38" s="3" t="s">
        <v>46</v>
      </c>
      <c r="G38" s="21" t="s">
        <v>53</v>
      </c>
      <c r="H38" s="16">
        <v>1</v>
      </c>
    </row>
    <row r="39" spans="1:11" x14ac:dyDescent="0.2">
      <c r="A39" s="7" t="s">
        <v>13</v>
      </c>
      <c r="B39" s="4" t="s">
        <v>13</v>
      </c>
      <c r="C39" s="6" t="s">
        <v>49</v>
      </c>
      <c r="G39" s="20" t="s">
        <v>53</v>
      </c>
      <c r="H39" s="18"/>
      <c r="K39" s="1"/>
    </row>
    <row r="40" spans="1:11" x14ac:dyDescent="0.2">
      <c r="A40" s="5" t="s">
        <v>2</v>
      </c>
      <c r="B40" s="5" t="s">
        <v>2</v>
      </c>
      <c r="C40" s="6" t="s">
        <v>49</v>
      </c>
      <c r="G40" s="20" t="s">
        <v>27</v>
      </c>
      <c r="H40" s="18">
        <v>1</v>
      </c>
      <c r="K40" s="1"/>
    </row>
    <row r="41" spans="1:11" x14ac:dyDescent="0.2">
      <c r="A41" s="13" t="s">
        <v>53</v>
      </c>
      <c r="B41" s="7" t="s">
        <v>0</v>
      </c>
      <c r="C41" s="6" t="s">
        <v>49</v>
      </c>
      <c r="G41" s="20" t="s">
        <v>27</v>
      </c>
      <c r="H41" s="18"/>
      <c r="K41" s="1"/>
    </row>
    <row r="42" spans="1:11" x14ac:dyDescent="0.2">
      <c r="A42" s="5" t="s">
        <v>27</v>
      </c>
      <c r="B42" s="5" t="s">
        <v>12</v>
      </c>
      <c r="C42" s="3" t="s">
        <v>46</v>
      </c>
      <c r="G42" s="20" t="s">
        <v>13</v>
      </c>
      <c r="H42" s="16">
        <v>1</v>
      </c>
    </row>
    <row r="43" spans="1:11" x14ac:dyDescent="0.2">
      <c r="A43" s="7" t="s">
        <v>53</v>
      </c>
      <c r="B43" s="7" t="s">
        <v>3</v>
      </c>
      <c r="C43" s="6" t="s">
        <v>49</v>
      </c>
      <c r="G43" s="23"/>
      <c r="H43" s="18"/>
      <c r="K43" s="1"/>
    </row>
  </sheetData>
  <autoFilter ref="A3:C43" xr:uid="{E84F8122-5396-4AE1-889E-76057707A6A0}"/>
  <sortState xmlns:xlrd2="http://schemas.microsoft.com/office/spreadsheetml/2017/richdata2" ref="J6:J33">
    <sortCondition ref="J3"/>
  </sortState>
  <conditionalFormatting sqref="G3:G1048576">
    <cfRule type="duplicateValues" dxfId="1" priority="2"/>
  </conditionalFormatting>
  <conditionalFormatting sqref="J3:J3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ROQUES</dc:creator>
  <cp:lastModifiedBy>Pascal ROQUES</cp:lastModifiedBy>
  <dcterms:created xsi:type="dcterms:W3CDTF">2020-03-24T21:04:42Z</dcterms:created>
  <dcterms:modified xsi:type="dcterms:W3CDTF">2020-03-24T21:37:29Z</dcterms:modified>
</cp:coreProperties>
</file>