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laurent\OneDrive\Escritorio\"/>
    </mc:Choice>
  </mc:AlternateContent>
  <xr:revisionPtr revIDLastSave="0" documentId="13_ncr:1_{C37C9C11-2764-457A-B5A0-6697F5F856FB}" xr6:coauthVersionLast="47" xr6:coauthVersionMax="47" xr10:uidLastSave="{00000000-0000-0000-0000-000000000000}"/>
  <bookViews>
    <workbookView xWindow="-108" yWindow="-108" windowWidth="16608" windowHeight="8832" activeTab="1" xr2:uid="{82F41B6F-1F52-4693-B3A2-7E54B374C51B}"/>
  </bookViews>
  <sheets>
    <sheet name="Parametrage" sheetId="3" r:id="rId1"/>
    <sheet name="Menus" sheetId="4" r:id="rId2"/>
  </sheets>
  <externalReferences>
    <externalReference r:id="rId3"/>
    <externalReference r:id="rId4"/>
    <externalReference r:id="rId5"/>
  </externalReferences>
  <definedNames>
    <definedName name="Accompagnements">'[1]Liste FT'!$C$3:$C$402</definedName>
    <definedName name="Classes">'[2]Parametrage base'!$D$15:$D$30</definedName>
    <definedName name="COL_SEM_1" localSheetId="1">'[2]Parametrage base'!$AJ$5</definedName>
    <definedName name="COL_SEM_1">'[2]Parametrage base'!$AH$5</definedName>
    <definedName name="COL_SEM_2" localSheetId="1">'[2]Parametrage base'!$AK$5</definedName>
    <definedName name="COL_SEM_2">'[2]Parametrage base'!$AI$5</definedName>
    <definedName name="Désserts">'[3]Liste FT'!$E$3:$E$402</definedName>
    <definedName name="Entrée">'[3]Liste FT'!$A$3:$A$402</definedName>
    <definedName name="Entrées">'[1]Liste FT'!$A$3:$A$402</definedName>
    <definedName name="extract" localSheetId="1">OFFSET([2]Parametrage!$AG$3,,,COUNT([2]Parametrage!$AG$3:$AG$337))</definedName>
    <definedName name="extract">OFFSET(#REF!,,,COUNT(#REF!))</definedName>
    <definedName name="feries" localSheetId="1">[2]Calendrier!$AN$3:$AO$15</definedName>
    <definedName name="Fromages">'[3]Liste FT'!$D$3:$D$402</definedName>
    <definedName name="Garnitures">'[3]Liste FT'!$C$3:$C$402</definedName>
    <definedName name="Jours">[3]Ingrédients!$A$505:$A$513</definedName>
    <definedName name="Modalités">[3]Devis!$T$2:$T$10</definedName>
    <definedName name="Modulation">[3]Ingrédients!$B$505:$B$517</definedName>
    <definedName name="Plats">'[3]Liste FT'!$B$3:$B$402</definedName>
    <definedName name="Plats_protidiques">'[1]Liste FT'!$B$3:$B$402</definedName>
    <definedName name="Recettes">'[3]Fiches techniques'!$A$407:$A$2406</definedName>
    <definedName name="semaine">#REF!</definedName>
    <definedName name="semaines" localSheetId="1">'[2]Parametrage base'!$F$3:$F$48</definedName>
    <definedName name="semaines">'[2]Parametrage base'!$D$3:$D$48</definedName>
    <definedName name="Stockage">'[3]Stock sécurité'!$T$7:$T$23</definedName>
    <definedName name="tranche1">#REF!</definedName>
    <definedName name="tranche2">#REF!</definedName>
    <definedName name="TVA">[3]Devis!$S$2:$S$10</definedName>
    <definedName name="unité">'[3]Stock sécurité'!$U$7:$U$14</definedName>
    <definedName name="vacances" localSheetId="1">[2]Calendrier!$AN$18:$AN$27</definedName>
    <definedName name="vacance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3" l="1"/>
  <c r="F28" i="3"/>
  <c r="I27" i="3"/>
  <c r="F27" i="3"/>
  <c r="I26" i="3"/>
  <c r="F26" i="3"/>
  <c r="I25" i="3"/>
  <c r="F25" i="3"/>
  <c r="I24" i="3"/>
  <c r="F24" i="3"/>
  <c r="I23" i="3"/>
  <c r="F23" i="3"/>
  <c r="I22" i="3"/>
  <c r="F22" i="3"/>
  <c r="I21" i="3"/>
  <c r="F21" i="3"/>
  <c r="I20" i="3"/>
  <c r="F20" i="3"/>
  <c r="I19" i="3"/>
  <c r="F19" i="3"/>
  <c r="B336" i="4" l="1"/>
  <c r="A336" i="4"/>
  <c r="B335" i="4"/>
  <c r="A335" i="4"/>
  <c r="B334" i="4"/>
  <c r="A334" i="4"/>
  <c r="B333" i="4"/>
  <c r="A333" i="4"/>
  <c r="B332" i="4"/>
  <c r="A332" i="4"/>
  <c r="B331" i="4"/>
  <c r="A331" i="4"/>
  <c r="B330" i="4"/>
  <c r="A330" i="4"/>
  <c r="B329" i="4"/>
  <c r="A329" i="4"/>
  <c r="B328" i="4"/>
  <c r="A328" i="4"/>
  <c r="B327" i="4"/>
  <c r="A327" i="4"/>
  <c r="B326" i="4"/>
  <c r="A326" i="4"/>
  <c r="B325" i="4"/>
  <c r="A325" i="4"/>
  <c r="B324" i="4"/>
  <c r="A324" i="4"/>
  <c r="B323" i="4"/>
  <c r="A323" i="4"/>
  <c r="B322" i="4"/>
  <c r="A322" i="4"/>
  <c r="B321" i="4"/>
  <c r="A321" i="4"/>
  <c r="B320" i="4"/>
  <c r="A320" i="4"/>
  <c r="B319" i="4"/>
  <c r="A319" i="4"/>
  <c r="B318" i="4"/>
  <c r="A318" i="4"/>
  <c r="B317" i="4"/>
  <c r="C317" i="4" s="1"/>
  <c r="A317" i="4"/>
  <c r="B316" i="4"/>
  <c r="A316" i="4"/>
  <c r="B315" i="4"/>
  <c r="A315" i="4"/>
  <c r="B314" i="4"/>
  <c r="A314" i="4"/>
  <c r="B313" i="4"/>
  <c r="A313" i="4"/>
  <c r="B312" i="4"/>
  <c r="A312" i="4"/>
  <c r="B311" i="4"/>
  <c r="A311" i="4"/>
  <c r="B310" i="4"/>
  <c r="A310" i="4"/>
  <c r="B309" i="4"/>
  <c r="A309" i="4"/>
  <c r="B308" i="4"/>
  <c r="A308" i="4"/>
  <c r="B307" i="4"/>
  <c r="A307" i="4"/>
  <c r="B306" i="4"/>
  <c r="A306" i="4"/>
  <c r="B305" i="4"/>
  <c r="A305" i="4"/>
  <c r="B304" i="4"/>
  <c r="A304" i="4"/>
  <c r="B303" i="4"/>
  <c r="A303" i="4"/>
  <c r="B302" i="4"/>
  <c r="A302" i="4"/>
  <c r="C301" i="4"/>
  <c r="B301" i="4"/>
  <c r="D301" i="4" s="1"/>
  <c r="A301" i="4"/>
  <c r="B300" i="4"/>
  <c r="A300" i="4"/>
  <c r="B299" i="4"/>
  <c r="A299" i="4"/>
  <c r="B298" i="4"/>
  <c r="A298" i="4"/>
  <c r="B297" i="4"/>
  <c r="A297" i="4"/>
  <c r="B296" i="4"/>
  <c r="A296" i="4"/>
  <c r="B295" i="4"/>
  <c r="A295" i="4"/>
  <c r="B294" i="4"/>
  <c r="A294" i="4"/>
  <c r="B293" i="4"/>
  <c r="A293" i="4"/>
  <c r="B292" i="4"/>
  <c r="A292" i="4"/>
  <c r="B291" i="4"/>
  <c r="A291" i="4"/>
  <c r="B290" i="4"/>
  <c r="A290" i="4"/>
  <c r="B289" i="4"/>
  <c r="A289" i="4"/>
  <c r="B288" i="4"/>
  <c r="A288" i="4"/>
  <c r="B287" i="4"/>
  <c r="A287" i="4"/>
  <c r="B286" i="4"/>
  <c r="A286" i="4"/>
  <c r="B285" i="4"/>
  <c r="A285" i="4"/>
  <c r="B284" i="4"/>
  <c r="A284" i="4"/>
  <c r="B283" i="4"/>
  <c r="A283" i="4"/>
  <c r="B282" i="4"/>
  <c r="A282" i="4"/>
  <c r="B281" i="4"/>
  <c r="A281" i="4"/>
  <c r="B280" i="4"/>
  <c r="A280" i="4"/>
  <c r="B279" i="4"/>
  <c r="A279" i="4"/>
  <c r="B278" i="4"/>
  <c r="A278" i="4"/>
  <c r="B277" i="4"/>
  <c r="A277" i="4"/>
  <c r="B276" i="4"/>
  <c r="A276" i="4"/>
  <c r="B275" i="4"/>
  <c r="A275" i="4"/>
  <c r="B274" i="4"/>
  <c r="A274" i="4"/>
  <c r="B273" i="4"/>
  <c r="A273" i="4"/>
  <c r="B272" i="4"/>
  <c r="A272" i="4"/>
  <c r="B271" i="4"/>
  <c r="A271" i="4"/>
  <c r="B270" i="4"/>
  <c r="A270" i="4"/>
  <c r="B269" i="4"/>
  <c r="A269" i="4"/>
  <c r="B268" i="4"/>
  <c r="A268" i="4"/>
  <c r="B267" i="4"/>
  <c r="A267" i="4"/>
  <c r="B266" i="4"/>
  <c r="A266" i="4"/>
  <c r="B265" i="4"/>
  <c r="A265" i="4"/>
  <c r="B264" i="4"/>
  <c r="A264" i="4"/>
  <c r="B263" i="4"/>
  <c r="A263" i="4"/>
  <c r="B262" i="4"/>
  <c r="A262" i="4"/>
  <c r="B261" i="4"/>
  <c r="A261" i="4"/>
  <c r="B260" i="4"/>
  <c r="A260" i="4"/>
  <c r="B259" i="4"/>
  <c r="A259" i="4"/>
  <c r="B258" i="4"/>
  <c r="A258" i="4"/>
  <c r="B257" i="4"/>
  <c r="A257" i="4"/>
  <c r="B256" i="4"/>
  <c r="A256" i="4"/>
  <c r="B255" i="4"/>
  <c r="A255" i="4"/>
  <c r="B254" i="4"/>
  <c r="A254" i="4"/>
  <c r="B253" i="4"/>
  <c r="A253" i="4"/>
  <c r="B252" i="4"/>
  <c r="A252" i="4"/>
  <c r="B251" i="4"/>
  <c r="A251" i="4"/>
  <c r="B250" i="4"/>
  <c r="A250" i="4"/>
  <c r="B249" i="4"/>
  <c r="A249" i="4"/>
  <c r="B248" i="4"/>
  <c r="A248" i="4"/>
  <c r="B247" i="4"/>
  <c r="A247" i="4"/>
  <c r="B246" i="4"/>
  <c r="A246" i="4"/>
  <c r="B245" i="4"/>
  <c r="A245" i="4"/>
  <c r="B244" i="4"/>
  <c r="A244" i="4"/>
  <c r="B243" i="4"/>
  <c r="A243" i="4"/>
  <c r="B242" i="4"/>
  <c r="A242" i="4"/>
  <c r="B241" i="4"/>
  <c r="A241" i="4"/>
  <c r="B240" i="4"/>
  <c r="A240" i="4"/>
  <c r="B239" i="4"/>
  <c r="A239" i="4"/>
  <c r="B238" i="4"/>
  <c r="A238" i="4"/>
  <c r="B237" i="4"/>
  <c r="A237" i="4"/>
  <c r="B236" i="4"/>
  <c r="A236" i="4"/>
  <c r="B235" i="4"/>
  <c r="A235" i="4"/>
  <c r="B234" i="4"/>
  <c r="A234" i="4"/>
  <c r="B233" i="4"/>
  <c r="A233" i="4"/>
  <c r="B232" i="4"/>
  <c r="A232" i="4"/>
  <c r="B231" i="4"/>
  <c r="A231" i="4"/>
  <c r="B230" i="4"/>
  <c r="A230" i="4"/>
  <c r="C229" i="4"/>
  <c r="B229" i="4"/>
  <c r="A229" i="4"/>
  <c r="B228" i="4"/>
  <c r="A228" i="4"/>
  <c r="B227" i="4"/>
  <c r="A227" i="4"/>
  <c r="B226" i="4"/>
  <c r="A226" i="4"/>
  <c r="B225" i="4"/>
  <c r="A225" i="4"/>
  <c r="B224" i="4"/>
  <c r="A224" i="4"/>
  <c r="B223" i="4"/>
  <c r="A223" i="4"/>
  <c r="B222" i="4"/>
  <c r="A222" i="4"/>
  <c r="B221" i="4"/>
  <c r="A221" i="4"/>
  <c r="B220" i="4"/>
  <c r="A220" i="4"/>
  <c r="B219" i="4"/>
  <c r="A219" i="4"/>
  <c r="B218" i="4"/>
  <c r="A218" i="4"/>
  <c r="B217" i="4"/>
  <c r="A217" i="4"/>
  <c r="B216" i="4"/>
  <c r="A216" i="4"/>
  <c r="B215" i="4"/>
  <c r="A215" i="4"/>
  <c r="B214" i="4"/>
  <c r="A214" i="4"/>
  <c r="B213" i="4"/>
  <c r="A213" i="4"/>
  <c r="B212" i="4"/>
  <c r="A212" i="4"/>
  <c r="B211" i="4"/>
  <c r="A211" i="4"/>
  <c r="B210" i="4"/>
  <c r="A210" i="4"/>
  <c r="B209" i="4"/>
  <c r="A209" i="4"/>
  <c r="B208" i="4"/>
  <c r="A208" i="4"/>
  <c r="B207" i="4"/>
  <c r="A207" i="4"/>
  <c r="B206" i="4"/>
  <c r="A206" i="4"/>
  <c r="B205" i="4"/>
  <c r="A205" i="4"/>
  <c r="B204" i="4"/>
  <c r="A204" i="4"/>
  <c r="B203" i="4"/>
  <c r="A203" i="4"/>
  <c r="B202" i="4"/>
  <c r="A202" i="4"/>
  <c r="B201" i="4"/>
  <c r="A201" i="4"/>
  <c r="B200" i="4"/>
  <c r="A200" i="4"/>
  <c r="B199" i="4"/>
  <c r="A199" i="4"/>
  <c r="B198" i="4"/>
  <c r="A198" i="4"/>
  <c r="B197" i="4"/>
  <c r="A197" i="4"/>
  <c r="B196" i="4"/>
  <c r="A196" i="4"/>
  <c r="B195" i="4"/>
  <c r="A195" i="4"/>
  <c r="B194" i="4"/>
  <c r="A194" i="4"/>
  <c r="B193" i="4"/>
  <c r="A193" i="4"/>
  <c r="B192" i="4"/>
  <c r="A192" i="4"/>
  <c r="B191" i="4"/>
  <c r="A191" i="4"/>
  <c r="B190" i="4"/>
  <c r="A190" i="4"/>
  <c r="B189" i="4"/>
  <c r="A189" i="4"/>
  <c r="B188" i="4"/>
  <c r="A188" i="4"/>
  <c r="B187" i="4"/>
  <c r="A187" i="4"/>
  <c r="B186" i="4"/>
  <c r="A186" i="4"/>
  <c r="B185" i="4"/>
  <c r="A185" i="4"/>
  <c r="B184" i="4"/>
  <c r="A184" i="4"/>
  <c r="B183" i="4"/>
  <c r="A183" i="4"/>
  <c r="B182" i="4"/>
  <c r="A182" i="4"/>
  <c r="B181" i="4"/>
  <c r="A181" i="4"/>
  <c r="B180" i="4"/>
  <c r="A180" i="4"/>
  <c r="B179" i="4"/>
  <c r="A179" i="4"/>
  <c r="B178" i="4"/>
  <c r="A178" i="4"/>
  <c r="B177" i="4"/>
  <c r="A177" i="4"/>
  <c r="B176" i="4"/>
  <c r="A176" i="4"/>
  <c r="B175" i="4"/>
  <c r="A175" i="4"/>
  <c r="B174" i="4"/>
  <c r="A174" i="4"/>
  <c r="B173" i="4"/>
  <c r="A173" i="4"/>
  <c r="B172" i="4"/>
  <c r="A172" i="4"/>
  <c r="B171" i="4"/>
  <c r="A171" i="4"/>
  <c r="B170" i="4"/>
  <c r="A170" i="4"/>
  <c r="B169" i="4"/>
  <c r="A169" i="4"/>
  <c r="B168" i="4"/>
  <c r="A168" i="4"/>
  <c r="B167" i="4"/>
  <c r="A167" i="4"/>
  <c r="B166" i="4"/>
  <c r="A166" i="4"/>
  <c r="B165" i="4"/>
  <c r="A165" i="4"/>
  <c r="B164" i="4"/>
  <c r="A164" i="4"/>
  <c r="B163" i="4"/>
  <c r="A163" i="4"/>
  <c r="B162" i="4"/>
  <c r="A162" i="4"/>
  <c r="B161" i="4"/>
  <c r="A161" i="4"/>
  <c r="B160" i="4"/>
  <c r="A160" i="4"/>
  <c r="B159" i="4"/>
  <c r="A159" i="4"/>
  <c r="B158" i="4"/>
  <c r="A158" i="4"/>
  <c r="C157" i="4"/>
  <c r="B157" i="4"/>
  <c r="A157" i="4"/>
  <c r="B156" i="4"/>
  <c r="A156" i="4"/>
  <c r="B155" i="4"/>
  <c r="A155" i="4"/>
  <c r="B154" i="4"/>
  <c r="A154" i="4"/>
  <c r="B153" i="4"/>
  <c r="A153" i="4"/>
  <c r="B152" i="4"/>
  <c r="A152" i="4"/>
  <c r="B151" i="4"/>
  <c r="A151" i="4"/>
  <c r="B150" i="4"/>
  <c r="A150" i="4"/>
  <c r="B149" i="4"/>
  <c r="A149" i="4"/>
  <c r="B148" i="4"/>
  <c r="A148" i="4"/>
  <c r="B147" i="4"/>
  <c r="A147" i="4"/>
  <c r="B146" i="4"/>
  <c r="A146" i="4"/>
  <c r="B145" i="4"/>
  <c r="A145" i="4"/>
  <c r="B144" i="4"/>
  <c r="A144" i="4"/>
  <c r="B143" i="4"/>
  <c r="A143" i="4"/>
  <c r="B142" i="4"/>
  <c r="A142" i="4"/>
  <c r="B141" i="4"/>
  <c r="A141" i="4"/>
  <c r="B140" i="4"/>
  <c r="A140" i="4"/>
  <c r="B139" i="4"/>
  <c r="A139" i="4"/>
  <c r="B138" i="4"/>
  <c r="A138" i="4"/>
  <c r="B137" i="4"/>
  <c r="A137" i="4"/>
  <c r="B136" i="4"/>
  <c r="A136" i="4"/>
  <c r="B135" i="4"/>
  <c r="A135" i="4"/>
  <c r="B134" i="4"/>
  <c r="A134" i="4"/>
  <c r="B133" i="4"/>
  <c r="A133" i="4"/>
  <c r="B132" i="4"/>
  <c r="A132" i="4"/>
  <c r="B131" i="4"/>
  <c r="A131" i="4"/>
  <c r="B130" i="4"/>
  <c r="A130" i="4"/>
  <c r="B129" i="4"/>
  <c r="A129" i="4"/>
  <c r="B128" i="4"/>
  <c r="A128" i="4"/>
  <c r="B127" i="4"/>
  <c r="A127" i="4"/>
  <c r="B126" i="4"/>
  <c r="A126" i="4"/>
  <c r="B125" i="4"/>
  <c r="A125" i="4"/>
  <c r="B124" i="4"/>
  <c r="A124" i="4"/>
  <c r="B123" i="4"/>
  <c r="A123" i="4"/>
  <c r="B122" i="4"/>
  <c r="A122" i="4"/>
  <c r="B121" i="4"/>
  <c r="A121" i="4"/>
  <c r="B120" i="4"/>
  <c r="A120" i="4"/>
  <c r="B119" i="4"/>
  <c r="A119" i="4"/>
  <c r="B118" i="4"/>
  <c r="A118" i="4"/>
  <c r="B117" i="4"/>
  <c r="A117" i="4"/>
  <c r="B116" i="4"/>
  <c r="A116" i="4"/>
  <c r="B115" i="4"/>
  <c r="A115" i="4"/>
  <c r="B114" i="4"/>
  <c r="A114" i="4"/>
  <c r="B113" i="4"/>
  <c r="A113" i="4"/>
  <c r="B112" i="4"/>
  <c r="A112" i="4"/>
  <c r="B111" i="4"/>
  <c r="A111" i="4"/>
  <c r="B110" i="4"/>
  <c r="A110" i="4"/>
  <c r="B109" i="4"/>
  <c r="A109" i="4"/>
  <c r="B108" i="4"/>
  <c r="A108" i="4"/>
  <c r="B107" i="4"/>
  <c r="A107" i="4"/>
  <c r="B106" i="4"/>
  <c r="A106" i="4"/>
  <c r="B105" i="4"/>
  <c r="A105" i="4"/>
  <c r="B104" i="4"/>
  <c r="A104" i="4"/>
  <c r="B103" i="4"/>
  <c r="A103" i="4"/>
  <c r="B102" i="4"/>
  <c r="A102" i="4"/>
  <c r="B101" i="4"/>
  <c r="A101" i="4"/>
  <c r="B100" i="4"/>
  <c r="A100" i="4"/>
  <c r="B99" i="4"/>
  <c r="A99" i="4"/>
  <c r="B98" i="4"/>
  <c r="A98" i="4"/>
  <c r="B97" i="4"/>
  <c r="A97" i="4"/>
  <c r="B96" i="4"/>
  <c r="A96" i="4"/>
  <c r="B95" i="4"/>
  <c r="A95" i="4"/>
  <c r="B94" i="4"/>
  <c r="A94" i="4"/>
  <c r="B93" i="4"/>
  <c r="A93" i="4"/>
  <c r="B92" i="4"/>
  <c r="A92" i="4"/>
  <c r="B91" i="4"/>
  <c r="A91" i="4"/>
  <c r="B90" i="4"/>
  <c r="A90" i="4"/>
  <c r="B89" i="4"/>
  <c r="A89" i="4"/>
  <c r="B88" i="4"/>
  <c r="A88" i="4"/>
  <c r="B87" i="4"/>
  <c r="A87" i="4"/>
  <c r="B86" i="4"/>
  <c r="A86" i="4"/>
  <c r="B85" i="4"/>
  <c r="A85" i="4"/>
  <c r="B84" i="4"/>
  <c r="A84" i="4"/>
  <c r="B83" i="4"/>
  <c r="A83" i="4"/>
  <c r="B82" i="4"/>
  <c r="A82" i="4"/>
  <c r="B81" i="4"/>
  <c r="A81" i="4"/>
  <c r="B80" i="4"/>
  <c r="A80" i="4"/>
  <c r="B79" i="4"/>
  <c r="A79" i="4"/>
  <c r="B78" i="4"/>
  <c r="A78" i="4"/>
  <c r="B77" i="4"/>
  <c r="A77" i="4"/>
  <c r="B76" i="4"/>
  <c r="A76" i="4"/>
  <c r="B75" i="4"/>
  <c r="A75" i="4"/>
  <c r="B74" i="4"/>
  <c r="A74" i="4"/>
  <c r="B73" i="4"/>
  <c r="A73" i="4"/>
  <c r="B72" i="4"/>
  <c r="A72" i="4"/>
  <c r="B71" i="4"/>
  <c r="A71" i="4"/>
  <c r="B70" i="4"/>
  <c r="A70" i="4"/>
  <c r="B69" i="4"/>
  <c r="A69" i="4"/>
  <c r="B68" i="4"/>
  <c r="A68" i="4"/>
  <c r="B67" i="4"/>
  <c r="A67" i="4"/>
  <c r="B66" i="4"/>
  <c r="A66" i="4"/>
  <c r="B65" i="4"/>
  <c r="A65" i="4"/>
  <c r="B64" i="4"/>
  <c r="A64" i="4"/>
  <c r="B63" i="4"/>
  <c r="A63" i="4"/>
  <c r="B62" i="4"/>
  <c r="A62" i="4"/>
  <c r="B61" i="4"/>
  <c r="A61" i="4"/>
  <c r="B60" i="4"/>
  <c r="A60" i="4"/>
  <c r="B59" i="4"/>
  <c r="A59" i="4"/>
  <c r="B58" i="4"/>
  <c r="A58" i="4"/>
  <c r="B57" i="4"/>
  <c r="A57" i="4"/>
  <c r="B56" i="4"/>
  <c r="A56" i="4"/>
  <c r="B55" i="4"/>
  <c r="A55" i="4"/>
  <c r="B54" i="4"/>
  <c r="A54" i="4"/>
  <c r="B53" i="4"/>
  <c r="A53" i="4"/>
  <c r="B52" i="4"/>
  <c r="A52" i="4"/>
  <c r="B51" i="4"/>
  <c r="A51" i="4"/>
  <c r="B50" i="4"/>
  <c r="A50" i="4"/>
  <c r="B49" i="4"/>
  <c r="A49" i="4"/>
  <c r="B48" i="4"/>
  <c r="A48" i="4"/>
  <c r="B47" i="4"/>
  <c r="A47" i="4"/>
  <c r="B46" i="4"/>
  <c r="A46" i="4"/>
  <c r="B45" i="4"/>
  <c r="A45" i="4"/>
  <c r="B44" i="4"/>
  <c r="A44" i="4"/>
  <c r="B43" i="4"/>
  <c r="A43" i="4"/>
  <c r="B42" i="4"/>
  <c r="A42" i="4"/>
  <c r="B41" i="4"/>
  <c r="A41" i="4"/>
  <c r="B40" i="4"/>
  <c r="A40" i="4"/>
  <c r="B39" i="4"/>
  <c r="A39" i="4"/>
  <c r="B38" i="4"/>
  <c r="A38" i="4"/>
  <c r="B37" i="4"/>
  <c r="A37" i="4"/>
  <c r="B36" i="4"/>
  <c r="A36" i="4"/>
  <c r="B35" i="4"/>
  <c r="A35" i="4"/>
  <c r="B34" i="4"/>
  <c r="A34" i="4"/>
  <c r="B33" i="4"/>
  <c r="A33" i="4"/>
  <c r="B32" i="4"/>
  <c r="A32" i="4"/>
  <c r="B31" i="4"/>
  <c r="A31" i="4"/>
  <c r="B30" i="4"/>
  <c r="A30" i="4"/>
  <c r="B29" i="4"/>
  <c r="A29" i="4"/>
  <c r="B28" i="4"/>
  <c r="A28" i="4"/>
  <c r="B27" i="4"/>
  <c r="A27" i="4"/>
  <c r="B26" i="4"/>
  <c r="A26" i="4"/>
  <c r="B25" i="4"/>
  <c r="A25" i="4"/>
  <c r="B24" i="4"/>
  <c r="A24" i="4"/>
  <c r="B23" i="4"/>
  <c r="A23" i="4"/>
  <c r="B22" i="4"/>
  <c r="A22" i="4"/>
  <c r="B21" i="4"/>
  <c r="A21" i="4"/>
  <c r="B20" i="4"/>
  <c r="A20" i="4"/>
  <c r="B19" i="4"/>
  <c r="A19" i="4"/>
  <c r="B18" i="4"/>
  <c r="A18" i="4"/>
  <c r="B17" i="4"/>
  <c r="A17" i="4"/>
  <c r="B16" i="4"/>
  <c r="A16" i="4"/>
  <c r="B15" i="4"/>
  <c r="A15" i="4"/>
  <c r="B14" i="4"/>
  <c r="A14" i="4"/>
  <c r="B13" i="4"/>
  <c r="A13" i="4"/>
  <c r="B12" i="4"/>
  <c r="A12" i="4"/>
  <c r="C11" i="4"/>
  <c r="B11" i="4"/>
  <c r="A11" i="4"/>
  <c r="B10" i="4"/>
  <c r="A10" i="4"/>
  <c r="B9" i="4"/>
  <c r="A9" i="4"/>
  <c r="B8" i="4"/>
  <c r="A8" i="4"/>
  <c r="B7" i="4"/>
  <c r="A7" i="4"/>
  <c r="B6" i="4"/>
  <c r="A6" i="4"/>
  <c r="B5" i="4"/>
  <c r="A5" i="4"/>
  <c r="B4" i="4"/>
  <c r="A4" i="4"/>
  <c r="B3" i="4"/>
  <c r="A3" i="4"/>
  <c r="B2" i="4"/>
  <c r="A2" i="4"/>
  <c r="A1" i="4"/>
  <c r="C77" i="4" l="1"/>
  <c r="D77" i="4"/>
  <c r="C217" i="4"/>
  <c r="D217" i="4" s="1"/>
  <c r="C2" i="4"/>
  <c r="D2" i="4" s="1"/>
  <c r="C4" i="4"/>
  <c r="D4" i="4" s="1"/>
  <c r="C155" i="4"/>
  <c r="D155" i="4" s="1"/>
  <c r="D157" i="4"/>
  <c r="C285" i="4"/>
  <c r="D285" i="4" s="1"/>
  <c r="D317" i="4"/>
  <c r="C3" i="4"/>
  <c r="D3" i="4" s="1"/>
  <c r="K11" i="4"/>
  <c r="D11" i="4"/>
  <c r="D229" i="4"/>
  <c r="C13" i="4"/>
  <c r="C17" i="4"/>
  <c r="K17" i="4" s="1"/>
  <c r="C21" i="4"/>
  <c r="D21" i="4" s="1"/>
  <c r="C23" i="4"/>
  <c r="D23" i="4" s="1"/>
  <c r="C27" i="4"/>
  <c r="D27" i="4" s="1"/>
  <c r="C29" i="4"/>
  <c r="D29" i="4" s="1"/>
  <c r="C31" i="4"/>
  <c r="D31" i="4" s="1"/>
  <c r="C33" i="4"/>
  <c r="D33" i="4" s="1"/>
  <c r="C37" i="4"/>
  <c r="D37" i="4" s="1"/>
  <c r="C39" i="4"/>
  <c r="D39" i="4" s="1"/>
  <c r="C41" i="4"/>
  <c r="D41" i="4" s="1"/>
  <c r="C43" i="4"/>
  <c r="D43" i="4" s="1"/>
  <c r="C45" i="4"/>
  <c r="D45" i="4" s="1"/>
  <c r="C47" i="4"/>
  <c r="D47" i="4" s="1"/>
  <c r="C49" i="4"/>
  <c r="D49" i="4" s="1"/>
  <c r="C51" i="4"/>
  <c r="D51" i="4" s="1"/>
  <c r="C53" i="4"/>
  <c r="D53" i="4" s="1"/>
  <c r="C55" i="4"/>
  <c r="D55" i="4" s="1"/>
  <c r="C57" i="4"/>
  <c r="D57" i="4" s="1"/>
  <c r="C59" i="4"/>
  <c r="D59" i="4" s="1"/>
  <c r="C61" i="4"/>
  <c r="D61" i="4" s="1"/>
  <c r="C63" i="4"/>
  <c r="D63" i="4" s="1"/>
  <c r="C65" i="4"/>
  <c r="D65" i="4" s="1"/>
  <c r="C69" i="4"/>
  <c r="D69" i="4" s="1"/>
  <c r="C73" i="4"/>
  <c r="D73" i="4" s="1"/>
  <c r="C75" i="4"/>
  <c r="D75" i="4" s="1"/>
  <c r="C110" i="4"/>
  <c r="D110" i="4" s="1"/>
  <c r="C114" i="4"/>
  <c r="D114" i="4" s="1"/>
  <c r="C118" i="4"/>
  <c r="D118" i="4" s="1"/>
  <c r="C122" i="4"/>
  <c r="D122" i="4" s="1"/>
  <c r="C126" i="4"/>
  <c r="D126" i="4" s="1"/>
  <c r="C130" i="4"/>
  <c r="D130" i="4" s="1"/>
  <c r="C134" i="4"/>
  <c r="D134" i="4" s="1"/>
  <c r="C136" i="4"/>
  <c r="D136" i="4" s="1"/>
  <c r="C140" i="4"/>
  <c r="D140" i="4" s="1"/>
  <c r="C142" i="4"/>
  <c r="D142" i="4" s="1"/>
  <c r="C144" i="4"/>
  <c r="D144" i="4" s="1"/>
  <c r="C146" i="4"/>
  <c r="D146" i="4" s="1"/>
  <c r="C148" i="4"/>
  <c r="D148" i="4" s="1"/>
  <c r="C150" i="4"/>
  <c r="D150" i="4" s="1"/>
  <c r="C152" i="4"/>
  <c r="D152" i="4" s="1"/>
  <c r="C154" i="4"/>
  <c r="D154" i="4" s="1"/>
  <c r="C161" i="4"/>
  <c r="D161" i="4" s="1"/>
  <c r="C165" i="4"/>
  <c r="D165" i="4" s="1"/>
  <c r="C169" i="4"/>
  <c r="D169" i="4" s="1"/>
  <c r="C171" i="4"/>
  <c r="D171" i="4" s="1"/>
  <c r="C177" i="4"/>
  <c r="D177" i="4" s="1"/>
  <c r="C179" i="4"/>
  <c r="D179" i="4" s="1"/>
  <c r="C204" i="4"/>
  <c r="D204" i="4" s="1"/>
  <c r="C206" i="4"/>
  <c r="D206" i="4" s="1"/>
  <c r="C208" i="4"/>
  <c r="D208" i="4" s="1"/>
  <c r="C210" i="4"/>
  <c r="D210" i="4" s="1"/>
  <c r="C212" i="4"/>
  <c r="D212" i="4" s="1"/>
  <c r="C214" i="4"/>
  <c r="D214" i="4" s="1"/>
  <c r="C216" i="4"/>
  <c r="D216" i="4" s="1"/>
  <c r="C231" i="4"/>
  <c r="D231" i="4" s="1"/>
  <c r="C237" i="4"/>
  <c r="D237" i="4" s="1"/>
  <c r="C268" i="4"/>
  <c r="D268" i="4" s="1"/>
  <c r="C274" i="4"/>
  <c r="D274" i="4" s="1"/>
  <c r="C278" i="4"/>
  <c r="D278" i="4" s="1"/>
  <c r="C282" i="4"/>
  <c r="D282" i="4" s="1"/>
  <c r="C284" i="4"/>
  <c r="D284" i="4" s="1"/>
  <c r="C6" i="4"/>
  <c r="D6" i="4" s="1"/>
  <c r="C10" i="4"/>
  <c r="K10" i="4" s="1"/>
  <c r="C81" i="4"/>
  <c r="D81" i="4" s="1"/>
  <c r="C83" i="4"/>
  <c r="D83" i="4" s="1"/>
  <c r="C87" i="4"/>
  <c r="D87" i="4" s="1"/>
  <c r="C91" i="4"/>
  <c r="D91" i="4" s="1"/>
  <c r="C97" i="4"/>
  <c r="D97" i="4" s="1"/>
  <c r="C101" i="4"/>
  <c r="D101" i="4" s="1"/>
  <c r="C189" i="4"/>
  <c r="D189" i="4" s="1"/>
  <c r="C193" i="4"/>
  <c r="D193" i="4" s="1"/>
  <c r="C197" i="4"/>
  <c r="D197" i="4" s="1"/>
  <c r="C218" i="4"/>
  <c r="D218" i="4" s="1"/>
  <c r="C220" i="4"/>
  <c r="D220" i="4" s="1"/>
  <c r="C222" i="4"/>
  <c r="D222" i="4" s="1"/>
  <c r="C224" i="4"/>
  <c r="D224" i="4" s="1"/>
  <c r="C228" i="4"/>
  <c r="D228" i="4" s="1"/>
  <c r="C245" i="4"/>
  <c r="D245" i="4" s="1"/>
  <c r="C247" i="4"/>
  <c r="D247" i="4" s="1"/>
  <c r="C249" i="4"/>
  <c r="D249" i="4" s="1"/>
  <c r="C251" i="4"/>
  <c r="D251" i="4" s="1"/>
  <c r="C253" i="4"/>
  <c r="D253" i="4" s="1"/>
  <c r="C255" i="4"/>
  <c r="D255" i="4" s="1"/>
  <c r="C257" i="4"/>
  <c r="D257" i="4" s="1"/>
  <c r="C259" i="4"/>
  <c r="D259" i="4" s="1"/>
  <c r="C261" i="4"/>
  <c r="D261" i="4" s="1"/>
  <c r="C263" i="4"/>
  <c r="D263" i="4" s="1"/>
  <c r="C286" i="4"/>
  <c r="D286" i="4" s="1"/>
  <c r="C288" i="4"/>
  <c r="D288" i="4" s="1"/>
  <c r="C290" i="4"/>
  <c r="D290" i="4" s="1"/>
  <c r="C292" i="4"/>
  <c r="D292" i="4" s="1"/>
  <c r="C294" i="4"/>
  <c r="D294" i="4" s="1"/>
  <c r="C296" i="4"/>
  <c r="D296" i="4" s="1"/>
  <c r="C298" i="4"/>
  <c r="D298" i="4" s="1"/>
  <c r="C300" i="4"/>
  <c r="D300" i="4" s="1"/>
  <c r="C319" i="4"/>
  <c r="D319" i="4" s="1"/>
  <c r="C321" i="4"/>
  <c r="D321" i="4" s="1"/>
  <c r="C323" i="4"/>
  <c r="D323" i="4" s="1"/>
  <c r="C325" i="4"/>
  <c r="D325" i="4" s="1"/>
  <c r="C327" i="4"/>
  <c r="D327" i="4" s="1"/>
  <c r="C329" i="4"/>
  <c r="D329" i="4" s="1"/>
  <c r="C331" i="4"/>
  <c r="D331" i="4" s="1"/>
  <c r="C333" i="4"/>
  <c r="D333" i="4" s="1"/>
  <c r="C335" i="4"/>
  <c r="D335" i="4" s="1"/>
  <c r="C12" i="4"/>
  <c r="D12" i="4" s="1"/>
  <c r="C14" i="4"/>
  <c r="K14" i="4" s="1"/>
  <c r="C16" i="4"/>
  <c r="C18" i="4"/>
  <c r="D18" i="4" s="1"/>
  <c r="C20" i="4"/>
  <c r="D20" i="4" s="1"/>
  <c r="C22" i="4"/>
  <c r="D22" i="4" s="1"/>
  <c r="C24" i="4"/>
  <c r="D24" i="4" s="1"/>
  <c r="C26" i="4"/>
  <c r="D26" i="4" s="1"/>
  <c r="C28" i="4"/>
  <c r="D28" i="4" s="1"/>
  <c r="C30" i="4"/>
  <c r="D30" i="4" s="1"/>
  <c r="C32" i="4"/>
  <c r="D32" i="4" s="1"/>
  <c r="C34" i="4"/>
  <c r="D34" i="4" s="1"/>
  <c r="C36" i="4"/>
  <c r="D36" i="4" s="1"/>
  <c r="C38" i="4"/>
  <c r="D38" i="4" s="1"/>
  <c r="C40" i="4"/>
  <c r="D40" i="4" s="1"/>
  <c r="C42" i="4"/>
  <c r="D42" i="4" s="1"/>
  <c r="C44" i="4"/>
  <c r="D44" i="4" s="1"/>
  <c r="C46" i="4"/>
  <c r="D46" i="4" s="1"/>
  <c r="C48" i="4"/>
  <c r="D48" i="4" s="1"/>
  <c r="C50" i="4"/>
  <c r="D50" i="4" s="1"/>
  <c r="C52" i="4"/>
  <c r="D52" i="4" s="1"/>
  <c r="C54" i="4"/>
  <c r="D54" i="4" s="1"/>
  <c r="C56" i="4"/>
  <c r="D56" i="4" s="1"/>
  <c r="C58" i="4"/>
  <c r="D58" i="4" s="1"/>
  <c r="C60" i="4"/>
  <c r="D60" i="4" s="1"/>
  <c r="C62" i="4"/>
  <c r="D62" i="4" s="1"/>
  <c r="C64" i="4"/>
  <c r="D64" i="4" s="1"/>
  <c r="C66" i="4"/>
  <c r="D66" i="4" s="1"/>
  <c r="C68" i="4"/>
  <c r="D68" i="4" s="1"/>
  <c r="C70" i="4"/>
  <c r="D70" i="4" s="1"/>
  <c r="C72" i="4"/>
  <c r="D72" i="4" s="1"/>
  <c r="C74" i="4"/>
  <c r="D74" i="4" s="1"/>
  <c r="C76" i="4"/>
  <c r="D76" i="4" s="1"/>
  <c r="C107" i="4"/>
  <c r="D107" i="4" s="1"/>
  <c r="C109" i="4"/>
  <c r="D109" i="4" s="1"/>
  <c r="C111" i="4"/>
  <c r="D111" i="4" s="1"/>
  <c r="C113" i="4"/>
  <c r="D113" i="4" s="1"/>
  <c r="C115" i="4"/>
  <c r="D115" i="4" s="1"/>
  <c r="C117" i="4"/>
  <c r="D117" i="4" s="1"/>
  <c r="C119" i="4"/>
  <c r="D119" i="4" s="1"/>
  <c r="C121" i="4"/>
  <c r="D121" i="4" s="1"/>
  <c r="C123" i="4"/>
  <c r="D123" i="4" s="1"/>
  <c r="C125" i="4"/>
  <c r="D125" i="4" s="1"/>
  <c r="C127" i="4"/>
  <c r="D127" i="4" s="1"/>
  <c r="C129" i="4"/>
  <c r="D129" i="4" s="1"/>
  <c r="C131" i="4"/>
  <c r="D131" i="4" s="1"/>
  <c r="C133" i="4"/>
  <c r="D133" i="4" s="1"/>
  <c r="C135" i="4"/>
  <c r="D135" i="4" s="1"/>
  <c r="C137" i="4"/>
  <c r="D137" i="4" s="1"/>
  <c r="C139" i="4"/>
  <c r="D139" i="4" s="1"/>
  <c r="C141" i="4"/>
  <c r="D141" i="4" s="1"/>
  <c r="C143" i="4"/>
  <c r="D143" i="4" s="1"/>
  <c r="C145" i="4"/>
  <c r="D145" i="4" s="1"/>
  <c r="C147" i="4"/>
  <c r="D147" i="4" s="1"/>
  <c r="C149" i="4"/>
  <c r="D149" i="4" s="1"/>
  <c r="C151" i="4"/>
  <c r="D151" i="4" s="1"/>
  <c r="C153" i="4"/>
  <c r="D153" i="4" s="1"/>
  <c r="C158" i="4"/>
  <c r="D158" i="4" s="1"/>
  <c r="C160" i="4"/>
  <c r="D160" i="4" s="1"/>
  <c r="C162" i="4"/>
  <c r="D162" i="4" s="1"/>
  <c r="C164" i="4"/>
  <c r="D164" i="4" s="1"/>
  <c r="C166" i="4"/>
  <c r="D166" i="4" s="1"/>
  <c r="C168" i="4"/>
  <c r="D168" i="4" s="1"/>
  <c r="C170" i="4"/>
  <c r="D170" i="4" s="1"/>
  <c r="C172" i="4"/>
  <c r="D172" i="4" s="1"/>
  <c r="C174" i="4"/>
  <c r="D174" i="4" s="1"/>
  <c r="C176" i="4"/>
  <c r="D176" i="4" s="1"/>
  <c r="C178" i="4"/>
  <c r="D178" i="4" s="1"/>
  <c r="C180" i="4"/>
  <c r="D180" i="4" s="1"/>
  <c r="C182" i="4"/>
  <c r="D182" i="4" s="1"/>
  <c r="C184" i="4"/>
  <c r="D184" i="4" s="1"/>
  <c r="C186" i="4"/>
  <c r="D186" i="4" s="1"/>
  <c r="C203" i="4"/>
  <c r="D203" i="4" s="1"/>
  <c r="C205" i="4"/>
  <c r="D205" i="4" s="1"/>
  <c r="C207" i="4"/>
  <c r="D207" i="4" s="1"/>
  <c r="C209" i="4"/>
  <c r="D209" i="4" s="1"/>
  <c r="C211" i="4"/>
  <c r="D211" i="4" s="1"/>
  <c r="C213" i="4"/>
  <c r="D213" i="4" s="1"/>
  <c r="C215" i="4"/>
  <c r="D215" i="4" s="1"/>
  <c r="C230" i="4"/>
  <c r="D230" i="4" s="1"/>
  <c r="C232" i="4"/>
  <c r="D232" i="4" s="1"/>
  <c r="C234" i="4"/>
  <c r="D234" i="4" s="1"/>
  <c r="C236" i="4"/>
  <c r="D236" i="4" s="1"/>
  <c r="C238" i="4"/>
  <c r="D238" i="4" s="1"/>
  <c r="C240" i="4"/>
  <c r="D240" i="4" s="1"/>
  <c r="C242" i="4"/>
  <c r="D242" i="4" s="1"/>
  <c r="C244" i="4"/>
  <c r="D244" i="4" s="1"/>
  <c r="C265" i="4"/>
  <c r="D265" i="4" s="1"/>
  <c r="C267" i="4"/>
  <c r="D267" i="4" s="1"/>
  <c r="C269" i="4"/>
  <c r="D269" i="4" s="1"/>
  <c r="C271" i="4"/>
  <c r="D271" i="4" s="1"/>
  <c r="C273" i="4"/>
  <c r="D273" i="4" s="1"/>
  <c r="C275" i="4"/>
  <c r="D275" i="4" s="1"/>
  <c r="C277" i="4"/>
  <c r="D277" i="4" s="1"/>
  <c r="C279" i="4"/>
  <c r="D279" i="4" s="1"/>
  <c r="C281" i="4"/>
  <c r="D281" i="4" s="1"/>
  <c r="C283" i="4"/>
  <c r="D283" i="4" s="1"/>
  <c r="C302" i="4"/>
  <c r="D302" i="4" s="1"/>
  <c r="C304" i="4"/>
  <c r="D304" i="4" s="1"/>
  <c r="C306" i="4"/>
  <c r="D306" i="4" s="1"/>
  <c r="C308" i="4"/>
  <c r="D308" i="4" s="1"/>
  <c r="C310" i="4"/>
  <c r="D310" i="4" s="1"/>
  <c r="C312" i="4"/>
  <c r="D312" i="4" s="1"/>
  <c r="C314" i="4"/>
  <c r="D314" i="4" s="1"/>
  <c r="C316" i="4"/>
  <c r="D316" i="4" s="1"/>
  <c r="C15" i="4"/>
  <c r="C19" i="4"/>
  <c r="D19" i="4" s="1"/>
  <c r="C25" i="4"/>
  <c r="D25" i="4" s="1"/>
  <c r="C35" i="4"/>
  <c r="D35" i="4" s="1"/>
  <c r="C67" i="4"/>
  <c r="D67" i="4" s="1"/>
  <c r="C71" i="4"/>
  <c r="D71" i="4" s="1"/>
  <c r="C108" i="4"/>
  <c r="D108" i="4" s="1"/>
  <c r="C112" i="4"/>
  <c r="D112" i="4" s="1"/>
  <c r="C116" i="4"/>
  <c r="D116" i="4" s="1"/>
  <c r="C120" i="4"/>
  <c r="D120" i="4" s="1"/>
  <c r="C124" i="4"/>
  <c r="D124" i="4" s="1"/>
  <c r="C128" i="4"/>
  <c r="D128" i="4" s="1"/>
  <c r="C132" i="4"/>
  <c r="D132" i="4" s="1"/>
  <c r="C138" i="4"/>
  <c r="D138" i="4" s="1"/>
  <c r="C159" i="4"/>
  <c r="D159" i="4" s="1"/>
  <c r="C163" i="4"/>
  <c r="D163" i="4" s="1"/>
  <c r="C167" i="4"/>
  <c r="D167" i="4" s="1"/>
  <c r="C173" i="4"/>
  <c r="D173" i="4" s="1"/>
  <c r="C175" i="4"/>
  <c r="D175" i="4" s="1"/>
  <c r="C181" i="4"/>
  <c r="D181" i="4" s="1"/>
  <c r="C183" i="4"/>
  <c r="D183" i="4" s="1"/>
  <c r="C185" i="4"/>
  <c r="D185" i="4" s="1"/>
  <c r="C233" i="4"/>
  <c r="D233" i="4" s="1"/>
  <c r="C235" i="4"/>
  <c r="D235" i="4" s="1"/>
  <c r="C239" i="4"/>
  <c r="D239" i="4" s="1"/>
  <c r="C241" i="4"/>
  <c r="D241" i="4" s="1"/>
  <c r="C243" i="4"/>
  <c r="D243" i="4" s="1"/>
  <c r="C266" i="4"/>
  <c r="D266" i="4" s="1"/>
  <c r="C270" i="4"/>
  <c r="D270" i="4" s="1"/>
  <c r="C272" i="4"/>
  <c r="D272" i="4" s="1"/>
  <c r="C276" i="4"/>
  <c r="D276" i="4" s="1"/>
  <c r="C280" i="4"/>
  <c r="D280" i="4" s="1"/>
  <c r="C303" i="4"/>
  <c r="D303" i="4" s="1"/>
  <c r="C305" i="4"/>
  <c r="D305" i="4" s="1"/>
  <c r="C307" i="4"/>
  <c r="D307" i="4" s="1"/>
  <c r="C309" i="4"/>
  <c r="D309" i="4" s="1"/>
  <c r="C311" i="4"/>
  <c r="D311" i="4" s="1"/>
  <c r="C313" i="4"/>
  <c r="D313" i="4" s="1"/>
  <c r="C315" i="4"/>
  <c r="D315" i="4" s="1"/>
  <c r="C8" i="4"/>
  <c r="K8" i="4" s="1"/>
  <c r="C79" i="4"/>
  <c r="D79" i="4" s="1"/>
  <c r="C85" i="4"/>
  <c r="D85" i="4" s="1"/>
  <c r="C89" i="4"/>
  <c r="D89" i="4" s="1"/>
  <c r="C93" i="4"/>
  <c r="D93" i="4" s="1"/>
  <c r="C95" i="4"/>
  <c r="D95" i="4" s="1"/>
  <c r="C99" i="4"/>
  <c r="D99" i="4" s="1"/>
  <c r="C103" i="4"/>
  <c r="D103" i="4" s="1"/>
  <c r="C105" i="4"/>
  <c r="D105" i="4" s="1"/>
  <c r="C156" i="4"/>
  <c r="D156" i="4" s="1"/>
  <c r="C187" i="4"/>
  <c r="D187" i="4" s="1"/>
  <c r="C191" i="4"/>
  <c r="D191" i="4" s="1"/>
  <c r="C195" i="4"/>
  <c r="D195" i="4" s="1"/>
  <c r="C199" i="4"/>
  <c r="D199" i="4" s="1"/>
  <c r="C201" i="4"/>
  <c r="D201" i="4" s="1"/>
  <c r="C226" i="4"/>
  <c r="D226" i="4" s="1"/>
  <c r="C5" i="4"/>
  <c r="K5" i="4" s="1"/>
  <c r="C7" i="4"/>
  <c r="D7" i="4" s="1"/>
  <c r="C9" i="4"/>
  <c r="K9" i="4" s="1"/>
  <c r="C78" i="4"/>
  <c r="D78" i="4" s="1"/>
  <c r="C80" i="4"/>
  <c r="D80" i="4" s="1"/>
  <c r="C82" i="4"/>
  <c r="D82" i="4" s="1"/>
  <c r="C84" i="4"/>
  <c r="D84" i="4" s="1"/>
  <c r="C86" i="4"/>
  <c r="D86" i="4" s="1"/>
  <c r="C88" i="4"/>
  <c r="D88" i="4" s="1"/>
  <c r="C90" i="4"/>
  <c r="D90" i="4" s="1"/>
  <c r="C92" i="4"/>
  <c r="D92" i="4" s="1"/>
  <c r="C94" i="4"/>
  <c r="D94" i="4" s="1"/>
  <c r="C96" i="4"/>
  <c r="D96" i="4" s="1"/>
  <c r="C98" i="4"/>
  <c r="D98" i="4" s="1"/>
  <c r="C100" i="4"/>
  <c r="D100" i="4" s="1"/>
  <c r="C102" i="4"/>
  <c r="D102" i="4" s="1"/>
  <c r="C104" i="4"/>
  <c r="D104" i="4" s="1"/>
  <c r="C106" i="4"/>
  <c r="D106" i="4" s="1"/>
  <c r="C188" i="4"/>
  <c r="D188" i="4" s="1"/>
  <c r="C190" i="4"/>
  <c r="D190" i="4" s="1"/>
  <c r="C192" i="4"/>
  <c r="D192" i="4" s="1"/>
  <c r="C194" i="4"/>
  <c r="D194" i="4" s="1"/>
  <c r="C196" i="4"/>
  <c r="D196" i="4" s="1"/>
  <c r="C198" i="4"/>
  <c r="D198" i="4" s="1"/>
  <c r="C200" i="4"/>
  <c r="D200" i="4" s="1"/>
  <c r="C202" i="4"/>
  <c r="D202" i="4" s="1"/>
  <c r="C219" i="4"/>
  <c r="D219" i="4" s="1"/>
  <c r="C221" i="4"/>
  <c r="D221" i="4" s="1"/>
  <c r="C223" i="4"/>
  <c r="D223" i="4" s="1"/>
  <c r="C225" i="4"/>
  <c r="D225" i="4" s="1"/>
  <c r="C227" i="4"/>
  <c r="D227" i="4" s="1"/>
  <c r="C246" i="4"/>
  <c r="D246" i="4" s="1"/>
  <c r="C248" i="4"/>
  <c r="D248" i="4" s="1"/>
  <c r="C250" i="4"/>
  <c r="D250" i="4" s="1"/>
  <c r="C252" i="4"/>
  <c r="D252" i="4" s="1"/>
  <c r="C254" i="4"/>
  <c r="D254" i="4" s="1"/>
  <c r="C256" i="4"/>
  <c r="D256" i="4" s="1"/>
  <c r="C258" i="4"/>
  <c r="D258" i="4" s="1"/>
  <c r="C260" i="4"/>
  <c r="D260" i="4" s="1"/>
  <c r="C262" i="4"/>
  <c r="D262" i="4" s="1"/>
  <c r="C264" i="4"/>
  <c r="D264" i="4" s="1"/>
  <c r="C287" i="4"/>
  <c r="D287" i="4" s="1"/>
  <c r="C289" i="4"/>
  <c r="D289" i="4" s="1"/>
  <c r="C291" i="4"/>
  <c r="D291" i="4" s="1"/>
  <c r="C293" i="4"/>
  <c r="D293" i="4" s="1"/>
  <c r="C295" i="4"/>
  <c r="D295" i="4" s="1"/>
  <c r="C297" i="4"/>
  <c r="D297" i="4" s="1"/>
  <c r="C299" i="4"/>
  <c r="D299" i="4" s="1"/>
  <c r="C318" i="4"/>
  <c r="D318" i="4" s="1"/>
  <c r="C320" i="4"/>
  <c r="D320" i="4" s="1"/>
  <c r="C322" i="4"/>
  <c r="D322" i="4" s="1"/>
  <c r="C324" i="4"/>
  <c r="D324" i="4" s="1"/>
  <c r="C326" i="4"/>
  <c r="D326" i="4" s="1"/>
  <c r="C328" i="4"/>
  <c r="D328" i="4" s="1"/>
  <c r="C330" i="4"/>
  <c r="D330" i="4" s="1"/>
  <c r="C332" i="4"/>
  <c r="D332" i="4" s="1"/>
  <c r="C334" i="4"/>
  <c r="D334" i="4" s="1"/>
  <c r="C336" i="4"/>
  <c r="D336" i="4" s="1"/>
  <c r="D5" i="4" l="1"/>
  <c r="D8" i="4"/>
  <c r="K2" i="4"/>
  <c r="D9" i="4"/>
  <c r="K7" i="4"/>
  <c r="K6" i="4"/>
  <c r="K18" i="4"/>
  <c r="K16" i="4"/>
  <c r="D16" i="4"/>
  <c r="K15" i="4"/>
  <c r="D15" i="4"/>
  <c r="D10" i="4"/>
  <c r="K4" i="4"/>
  <c r="K12" i="4"/>
  <c r="K13" i="4"/>
  <c r="D13" i="4"/>
  <c r="K3" i="4"/>
  <c r="D14" i="4"/>
  <c r="D17" i="4"/>
</calcChain>
</file>

<file path=xl/sharedStrings.xml><?xml version="1.0" encoding="utf-8"?>
<sst xmlns="http://schemas.openxmlformats.org/spreadsheetml/2006/main" count="75" uniqueCount="69">
  <si>
    <t>a</t>
  </si>
  <si>
    <t>lundi</t>
  </si>
  <si>
    <t>Jour</t>
  </si>
  <si>
    <t>Prof midi</t>
  </si>
  <si>
    <t>Nbre couverts</t>
  </si>
  <si>
    <t>AB</t>
  </si>
  <si>
    <t>Entrée</t>
  </si>
  <si>
    <t>Plat</t>
  </si>
  <si>
    <t>Garniture</t>
  </si>
  <si>
    <t>Dessert</t>
  </si>
  <si>
    <t>Gougères</t>
  </si>
  <si>
    <t>Tartare</t>
  </si>
  <si>
    <t>Bœuf carottes</t>
  </si>
  <si>
    <t>Riz pilaf</t>
  </si>
  <si>
    <t>Crème brulée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</si>
  <si>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</si>
  <si>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</si>
  <si>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</si>
  <si>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</si>
  <si>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</si>
  <si>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</si>
  <si>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</si>
  <si>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</si>
  <si>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</si>
  <si>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</si>
  <si>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</si>
  <si>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</si>
  <si>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</si>
  <si>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</si>
  <si>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</si>
  <si>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</si>
  <si>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</si>
  <si>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</si>
  <si>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</si>
  <si>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Velouté</t>
  </si>
  <si>
    <t>Feuillete</t>
  </si>
  <si>
    <t>Poulet frites</t>
  </si>
  <si>
    <t>Gratin</t>
  </si>
  <si>
    <t>Poire belle hélène</t>
  </si>
  <si>
    <t>Prof 1</t>
  </si>
  <si>
    <t>Classe 1</t>
  </si>
  <si>
    <t>Prof 2</t>
  </si>
  <si>
    <t>Classe 2</t>
  </si>
  <si>
    <t>Lundi midi</t>
  </si>
  <si>
    <t>T PRO 1</t>
  </si>
  <si>
    <t>T PRO 2</t>
  </si>
  <si>
    <t>Lundi soir</t>
  </si>
  <si>
    <t>Mardi midi</t>
  </si>
  <si>
    <t>Mardi soir</t>
  </si>
  <si>
    <t>Mercredi midi</t>
  </si>
  <si>
    <t>Mercredi soir</t>
  </si>
  <si>
    <t>Jeudi midi</t>
  </si>
  <si>
    <t>Jeudi soir</t>
  </si>
  <si>
    <t>Vendredi midi</t>
  </si>
  <si>
    <t>Vendredi soir</t>
  </si>
  <si>
    <t>jojo</t>
  </si>
  <si>
    <t>jack</t>
  </si>
  <si>
    <t>Plage</t>
  </si>
  <si>
    <t>Midi</t>
  </si>
  <si>
    <t>Soir</t>
  </si>
  <si>
    <t>fifi</t>
  </si>
  <si>
    <t>michel</t>
  </si>
  <si>
    <t>kaki</t>
  </si>
  <si>
    <t>lolo</t>
  </si>
  <si>
    <t>lala</t>
  </si>
  <si>
    <t>lulu</t>
  </si>
  <si>
    <t>nono</t>
  </si>
  <si>
    <t>bn</t>
  </si>
  <si>
    <t>Prof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</si>
</sst>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\-yy;@"/>
    <numFmt numFmtId="165" formatCode="dddd* d\ "/>
    <numFmt numFmtId="166" formatCode="[$-40C]dddd\ d\ mm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3" borderId="1" xfId="0" applyFont="1" applyFill="1" applyBorder="1" applyAlignment="1" applyProtection="1">
      <alignment horizontal="center" vertical="center"/>
      <protection hidden="1"/>
    </xf>
    <xf numFmtId="0" fontId="4" fillId="3" borderId="3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>
      <alignment horizontal="center"/>
    </xf>
    <xf numFmtId="164" fontId="3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>
      <alignment horizontal="center" vertical="center"/>
    </xf>
    <xf numFmtId="166" fontId="4" fillId="3" borderId="2" xfId="0" applyNumberFormat="1" applyFont="1" applyFill="1" applyBorder="1" applyAlignment="1" applyProtection="1">
      <alignment horizontal="left" vertical="center"/>
      <protection hidden="1"/>
    </xf>
    <xf numFmtId="165" fontId="4" fillId="0" borderId="0" xfId="0" applyNumberFormat="1" applyFont="1" applyAlignment="1" applyProtection="1">
      <alignment vertical="center"/>
      <protection hidden="1"/>
    </xf>
    <xf numFmtId="0" fontId="0" fillId="0" borderId="0" xfId="0" applyAlignment="1">
      <alignment horizontal="center" vertical="center"/>
    </xf>
    <xf numFmtId="0" fontId="2" fillId="0" borderId="0" xfId="0" applyFont="1"/>
    <xf numFmtId="165" fontId="6" fillId="4" borderId="0" xfId="0" applyNumberFormat="1" applyFont="1" applyFill="1" applyAlignment="1" applyProtection="1">
      <alignment vertical="center"/>
      <protection hidden="1"/>
    </xf>
    <xf numFmtId="0" fontId="0" fillId="0" borderId="7" xfId="0" applyBorder="1"/>
    <xf numFmtId="0" fontId="1" fillId="2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4" xfId="0" applyBorder="1"/>
    <xf numFmtId="0" fontId="0" fillId="4" borderId="9" xfId="0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6" xfId="0" applyFont="1" applyBorder="1"/>
    <xf numFmtId="0" fontId="0" fillId="0" borderId="10" xfId="0" applyBorder="1"/>
    <xf numFmtId="0" fontId="0" fillId="0" borderId="11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1" fillId="0" borderId="12" xfId="0" applyFont="1" applyBorder="1"/>
  </cellXfs>
  <cellStyles count="1">
    <cellStyle name="Normal" xfId="0" builtinId="0"/>
  </cellStyles>
  <dxfs count="53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 style="dotted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border outline="0">
        <top style="dotted">
          <color indexed="64"/>
        </top>
      </border>
    </dxf>
    <dxf>
      <border outline="0"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border outline="0">
        <bottom style="dott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chives\Logiciel%20de%20commandes\Vauban\08-01%2008-21%20Menu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aurent\OneDrive\Escritorio\Progression.xlsm" TargetMode="External"/><Relationship Id="rId1" Type="http://schemas.openxmlformats.org/officeDocument/2006/relationships/externalLinkPath" Target="Progression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aurent\OneDrive\Escritorio\Logiciel%20Gestion%20Production%205.1.xlsm" TargetMode="External"/><Relationship Id="rId1" Type="http://schemas.openxmlformats.org/officeDocument/2006/relationships/externalLinkPath" Target="Logiciel%20Gestion%20Production%205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rmal"/>
      <sheetName val="Adapté"/>
      <sheetName val="Mise à jour des menus"/>
      <sheetName val="Imp Patients"/>
      <sheetName val="Self"/>
      <sheetName val="Imprimer"/>
      <sheetName val="Liste FT"/>
      <sheetName val="Prix de revient"/>
      <sheetName val="Imp menus A3"/>
      <sheetName val="Imp menus GRAND"/>
      <sheetName val="Imp menus A4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0</v>
          </cell>
          <cell r="B3">
            <v>0</v>
          </cell>
          <cell r="C3">
            <v>0</v>
          </cell>
        </row>
        <row r="4">
          <cell r="A4">
            <v>0</v>
          </cell>
          <cell r="B4">
            <v>0</v>
          </cell>
          <cell r="C4">
            <v>0</v>
          </cell>
        </row>
        <row r="5">
          <cell r="A5">
            <v>0</v>
          </cell>
          <cell r="B5">
            <v>0</v>
          </cell>
          <cell r="C5">
            <v>0</v>
          </cell>
        </row>
        <row r="6">
          <cell r="A6">
            <v>0</v>
          </cell>
          <cell r="B6">
            <v>0</v>
          </cell>
          <cell r="C6">
            <v>0</v>
          </cell>
        </row>
        <row r="7">
          <cell r="A7">
            <v>0</v>
          </cell>
          <cell r="B7">
            <v>0</v>
          </cell>
          <cell r="C7">
            <v>0</v>
          </cell>
        </row>
        <row r="8">
          <cell r="A8">
            <v>0</v>
          </cell>
          <cell r="B8">
            <v>0</v>
          </cell>
          <cell r="C8">
            <v>0</v>
          </cell>
        </row>
        <row r="9">
          <cell r="A9">
            <v>0</v>
          </cell>
          <cell r="B9">
            <v>0</v>
          </cell>
          <cell r="C9">
            <v>0</v>
          </cell>
        </row>
        <row r="10">
          <cell r="A10">
            <v>0</v>
          </cell>
          <cell r="B10">
            <v>0</v>
          </cell>
          <cell r="C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0">
          <cell r="A170">
            <v>0</v>
          </cell>
          <cell r="B170" t="str">
            <v>Ambulunch</v>
          </cell>
          <cell r="C170">
            <v>0</v>
          </cell>
        </row>
        <row r="171">
          <cell r="A171">
            <v>0</v>
          </cell>
          <cell r="B171" t="str">
            <v>Assiette froide</v>
          </cell>
          <cell r="C171">
            <v>0</v>
          </cell>
        </row>
        <row r="172">
          <cell r="A172">
            <v>0</v>
          </cell>
          <cell r="B172" t="str">
            <v>Bœuf échalote vgte</v>
          </cell>
          <cell r="C172">
            <v>0</v>
          </cell>
        </row>
        <row r="173">
          <cell r="A173">
            <v>0</v>
          </cell>
          <cell r="B173" t="str">
            <v>Bœuf façon pot-au-feu</v>
          </cell>
          <cell r="C173">
            <v>0</v>
          </cell>
        </row>
        <row r="174">
          <cell r="A174">
            <v>0</v>
          </cell>
          <cell r="B174" t="str">
            <v>Bœuf façon pot-au-feu sans sel</v>
          </cell>
          <cell r="C174">
            <v>0</v>
          </cell>
        </row>
        <row r="175">
          <cell r="A175">
            <v>0</v>
          </cell>
          <cell r="B175" t="str">
            <v>Boudin noir aux oignons</v>
          </cell>
          <cell r="C175">
            <v>0</v>
          </cell>
        </row>
        <row r="176">
          <cell r="A176">
            <v>0</v>
          </cell>
          <cell r="B176" t="str">
            <v>Brandade de morue</v>
          </cell>
          <cell r="C176">
            <v>0</v>
          </cell>
        </row>
        <row r="177">
          <cell r="A177">
            <v>0</v>
          </cell>
          <cell r="B177" t="str">
            <v>Brochette de dinde orientale</v>
          </cell>
          <cell r="C177">
            <v>0</v>
          </cell>
        </row>
        <row r="178">
          <cell r="A178">
            <v>0</v>
          </cell>
          <cell r="B178" t="str">
            <v>Brochette de poisson pané</v>
          </cell>
          <cell r="C178">
            <v>0</v>
          </cell>
        </row>
        <row r="179">
          <cell r="A179">
            <v>0</v>
          </cell>
          <cell r="B179" t="str">
            <v>Brocoli à la crème</v>
          </cell>
          <cell r="C179">
            <v>0</v>
          </cell>
        </row>
        <row r="180">
          <cell r="A180">
            <v>0</v>
          </cell>
          <cell r="B180" t="str">
            <v>Brocoli et purée</v>
          </cell>
          <cell r="C180">
            <v>0</v>
          </cell>
        </row>
        <row r="181">
          <cell r="A181">
            <v>0</v>
          </cell>
          <cell r="B181" t="str">
            <v>Burger de veau à la tomate sans sel</v>
          </cell>
          <cell r="C181">
            <v>0</v>
          </cell>
        </row>
        <row r="182">
          <cell r="A182">
            <v>0</v>
          </cell>
          <cell r="B182" t="str">
            <v>Burger de veau au jus</v>
          </cell>
          <cell r="C182">
            <v>0</v>
          </cell>
        </row>
        <row r="183">
          <cell r="A183">
            <v>0</v>
          </cell>
          <cell r="B183" t="str">
            <v>Burger de veau pizzaïolo</v>
          </cell>
          <cell r="C183">
            <v>0</v>
          </cell>
        </row>
        <row r="184">
          <cell r="A184">
            <v>0</v>
          </cell>
          <cell r="B184" t="str">
            <v>Carotte à la crème</v>
          </cell>
          <cell r="C184">
            <v>0</v>
          </cell>
        </row>
        <row r="185">
          <cell r="A185">
            <v>0</v>
          </cell>
          <cell r="B185" t="str">
            <v>Carotte à la crème de ciboulette et pâtes</v>
          </cell>
          <cell r="C185">
            <v>0</v>
          </cell>
        </row>
        <row r="186">
          <cell r="A186">
            <v>0</v>
          </cell>
          <cell r="B186" t="str">
            <v>Carotte au beurre lié persillé</v>
          </cell>
          <cell r="C186">
            <v>0</v>
          </cell>
        </row>
        <row r="187">
          <cell r="A187">
            <v>0</v>
          </cell>
          <cell r="B187" t="str">
            <v>Carotte au jus</v>
          </cell>
          <cell r="C187">
            <v>0</v>
          </cell>
        </row>
        <row r="188">
          <cell r="A188">
            <v>0</v>
          </cell>
          <cell r="B188" t="str">
            <v>Carotte braisée</v>
          </cell>
          <cell r="C188">
            <v>0</v>
          </cell>
        </row>
        <row r="189">
          <cell r="A189">
            <v>0</v>
          </cell>
          <cell r="B189" t="str">
            <v>Carotte et pomme vapeur</v>
          </cell>
          <cell r="C189">
            <v>0</v>
          </cell>
        </row>
        <row r="190">
          <cell r="A190">
            <v>0</v>
          </cell>
          <cell r="B190" t="str">
            <v>Carotte nature</v>
          </cell>
          <cell r="C190">
            <v>0</v>
          </cell>
        </row>
        <row r="191">
          <cell r="A191">
            <v>0</v>
          </cell>
          <cell r="B191" t="str">
            <v>Carotte, PDT et poireau</v>
          </cell>
          <cell r="C191">
            <v>0</v>
          </cell>
        </row>
        <row r="192">
          <cell r="A192">
            <v>0</v>
          </cell>
          <cell r="B192" t="str">
            <v>Cheese burger</v>
          </cell>
          <cell r="C192">
            <v>0</v>
          </cell>
        </row>
        <row r="193">
          <cell r="A193">
            <v>0</v>
          </cell>
          <cell r="B193" t="str">
            <v>Chili con carne</v>
          </cell>
          <cell r="C193">
            <v>0</v>
          </cell>
        </row>
        <row r="194">
          <cell r="A194">
            <v>0</v>
          </cell>
          <cell r="B194" t="str">
            <v>Chou farci</v>
          </cell>
          <cell r="C194">
            <v>0</v>
          </cell>
        </row>
        <row r="195">
          <cell r="A195">
            <v>0</v>
          </cell>
          <cell r="B195" t="str">
            <v>Chou fleur au jus</v>
          </cell>
          <cell r="C195">
            <v>0</v>
          </cell>
        </row>
        <row r="196">
          <cell r="A196">
            <v>0</v>
          </cell>
          <cell r="B196" t="str">
            <v>Chou fleur et pomme vapeur</v>
          </cell>
          <cell r="C196">
            <v>0</v>
          </cell>
        </row>
        <row r="197">
          <cell r="A197">
            <v>0</v>
          </cell>
          <cell r="B197" t="str">
            <v>Choucroute et pomme vapeur</v>
          </cell>
          <cell r="C197">
            <v>0</v>
          </cell>
        </row>
        <row r="198">
          <cell r="A198">
            <v>0</v>
          </cell>
          <cell r="B198" t="str">
            <v>Clafoutis saumon et brocoli</v>
          </cell>
          <cell r="C198">
            <v>0</v>
          </cell>
        </row>
        <row r="199">
          <cell r="A199">
            <v>0</v>
          </cell>
          <cell r="B199" t="str">
            <v>Colombo de porc</v>
          </cell>
          <cell r="C199">
            <v>0</v>
          </cell>
        </row>
        <row r="200">
          <cell r="A200">
            <v>0</v>
          </cell>
          <cell r="B200" t="str">
            <v>Colombo de porc sans sel</v>
          </cell>
          <cell r="C200">
            <v>0</v>
          </cell>
        </row>
        <row r="201">
          <cell r="A201">
            <v>0</v>
          </cell>
          <cell r="B201" t="str">
            <v>Cordiale de légumes</v>
          </cell>
          <cell r="C201">
            <v>0</v>
          </cell>
        </row>
        <row r="202">
          <cell r="A202">
            <v>0</v>
          </cell>
          <cell r="B202" t="str">
            <v>Cordiale de légumes et riz créole</v>
          </cell>
          <cell r="C202">
            <v>0</v>
          </cell>
        </row>
        <row r="203">
          <cell r="A203">
            <v>0</v>
          </cell>
          <cell r="B203" t="str">
            <v>Cordon bleu de volaille</v>
          </cell>
          <cell r="C203">
            <v>0</v>
          </cell>
        </row>
        <row r="204">
          <cell r="A204">
            <v>0</v>
          </cell>
          <cell r="B204" t="str">
            <v>Courgette</v>
          </cell>
          <cell r="C204">
            <v>0</v>
          </cell>
        </row>
        <row r="205">
          <cell r="A205">
            <v>0</v>
          </cell>
          <cell r="B205" t="str">
            <v>Courgette et pomme de terre</v>
          </cell>
          <cell r="C205">
            <v>0</v>
          </cell>
        </row>
        <row r="206">
          <cell r="A206">
            <v>0</v>
          </cell>
          <cell r="B206" t="str">
            <v>Courgette farcie sce tomate</v>
          </cell>
          <cell r="C206">
            <v>0</v>
          </cell>
        </row>
        <row r="207">
          <cell r="A207">
            <v>0</v>
          </cell>
          <cell r="B207" t="str">
            <v>Courgette persillée</v>
          </cell>
          <cell r="C207">
            <v>0</v>
          </cell>
        </row>
        <row r="208">
          <cell r="A208">
            <v>0</v>
          </cell>
          <cell r="B208" t="str">
            <v>Couscous poulet merguez</v>
          </cell>
          <cell r="C208">
            <v>0</v>
          </cell>
        </row>
        <row r="209">
          <cell r="A209">
            <v>0</v>
          </cell>
          <cell r="B209" t="str">
            <v>Cuisse de canette aux champignons</v>
          </cell>
          <cell r="C209">
            <v>0</v>
          </cell>
        </row>
        <row r="210">
          <cell r="A210">
            <v>0</v>
          </cell>
          <cell r="B210" t="str">
            <v>Cuisse de canette aux champignons sans sel</v>
          </cell>
          <cell r="C210">
            <v>0</v>
          </cell>
        </row>
        <row r="211">
          <cell r="A211">
            <v>0</v>
          </cell>
          <cell r="B211" t="str">
            <v>Duo de courgettes à l'huile d'olive et riz créole</v>
          </cell>
          <cell r="C211">
            <v>0</v>
          </cell>
        </row>
        <row r="212">
          <cell r="A212">
            <v>0</v>
          </cell>
          <cell r="B212" t="str">
            <v>Duo de courgettes à l'huile d'olive et torsade</v>
          </cell>
          <cell r="C212">
            <v>0</v>
          </cell>
        </row>
        <row r="213">
          <cell r="A213">
            <v>0</v>
          </cell>
          <cell r="B213" t="str">
            <v>Endive braisée</v>
          </cell>
          <cell r="C213">
            <v>0</v>
          </cell>
        </row>
        <row r="214">
          <cell r="A214">
            <v>0</v>
          </cell>
          <cell r="B214" t="str">
            <v>Endive braisée</v>
          </cell>
          <cell r="C214">
            <v>0</v>
          </cell>
        </row>
        <row r="215">
          <cell r="A215">
            <v>0</v>
          </cell>
          <cell r="B215" t="str">
            <v>Endive flamande</v>
          </cell>
          <cell r="C215">
            <v>0</v>
          </cell>
        </row>
        <row r="216">
          <cell r="A216">
            <v>0</v>
          </cell>
          <cell r="B216" t="str">
            <v>Epinard</v>
          </cell>
          <cell r="C216">
            <v>0</v>
          </cell>
        </row>
        <row r="217">
          <cell r="A217">
            <v>0</v>
          </cell>
          <cell r="B217" t="str">
            <v>Epinard à la crème</v>
          </cell>
          <cell r="C217">
            <v>0</v>
          </cell>
        </row>
        <row r="218">
          <cell r="A218">
            <v>0</v>
          </cell>
          <cell r="B218" t="str">
            <v>Epinard à la crème et pomme de terre</v>
          </cell>
          <cell r="C218">
            <v>0</v>
          </cell>
        </row>
        <row r="219">
          <cell r="A219">
            <v>0</v>
          </cell>
          <cell r="B219" t="str">
            <v>Epinard et cavatappi</v>
          </cell>
          <cell r="C219">
            <v>0</v>
          </cell>
        </row>
        <row r="220">
          <cell r="A220">
            <v>0</v>
          </cell>
          <cell r="B220" t="str">
            <v>Epinard et pomme vapeur</v>
          </cell>
          <cell r="C220">
            <v>0</v>
          </cell>
        </row>
        <row r="221">
          <cell r="A221">
            <v>0</v>
          </cell>
          <cell r="B221" t="str">
            <v>Epinard et purée de pomme de terre</v>
          </cell>
          <cell r="C221">
            <v>0</v>
          </cell>
        </row>
        <row r="222">
          <cell r="A222">
            <v>0</v>
          </cell>
          <cell r="B222" t="str">
            <v>Epinard et riz créole</v>
          </cell>
          <cell r="C222">
            <v>0</v>
          </cell>
        </row>
        <row r="223">
          <cell r="A223">
            <v>0</v>
          </cell>
          <cell r="B223" t="str">
            <v>Escalope de dinde au jus</v>
          </cell>
          <cell r="C223">
            <v>0</v>
          </cell>
        </row>
        <row r="224">
          <cell r="A224">
            <v>0</v>
          </cell>
          <cell r="B224" t="str">
            <v>Escalope de dinde au jus</v>
          </cell>
          <cell r="C224">
            <v>0</v>
          </cell>
        </row>
        <row r="225">
          <cell r="A225">
            <v>0</v>
          </cell>
          <cell r="B225" t="str">
            <v>Escalope de dinde au jus sans sel</v>
          </cell>
          <cell r="C225">
            <v>0</v>
          </cell>
        </row>
        <row r="226">
          <cell r="A226">
            <v>0</v>
          </cell>
          <cell r="B226" t="str">
            <v>Escalope de dinde panée</v>
          </cell>
          <cell r="C226">
            <v>0</v>
          </cell>
        </row>
        <row r="227">
          <cell r="A227">
            <v>0</v>
          </cell>
          <cell r="B227" t="str">
            <v>Escalope de saumon</v>
          </cell>
          <cell r="C227">
            <v>0</v>
          </cell>
        </row>
        <row r="228">
          <cell r="A228">
            <v>0</v>
          </cell>
          <cell r="B228" t="str">
            <v>Escalope de veau hachée</v>
          </cell>
          <cell r="C228">
            <v>0</v>
          </cell>
        </row>
        <row r="229">
          <cell r="A229">
            <v>0</v>
          </cell>
          <cell r="B229" t="str">
            <v>Escalope de veau hachée au jus</v>
          </cell>
          <cell r="C229">
            <v>0</v>
          </cell>
        </row>
        <row r="230">
          <cell r="A230">
            <v>0</v>
          </cell>
          <cell r="B230" t="str">
            <v>Escalope de veau hachée au jus sans sel</v>
          </cell>
          <cell r="C230">
            <v>0</v>
          </cell>
        </row>
        <row r="231">
          <cell r="A231">
            <v>0</v>
          </cell>
          <cell r="B231" t="str">
            <v>Escalope de veau hachée sans sel</v>
          </cell>
          <cell r="C231">
            <v>0</v>
          </cell>
        </row>
        <row r="232">
          <cell r="A232">
            <v>0</v>
          </cell>
          <cell r="B232" t="str">
            <v>Farfalle et haricot vert</v>
          </cell>
          <cell r="C232">
            <v>0</v>
          </cell>
        </row>
        <row r="233">
          <cell r="A233">
            <v>0</v>
          </cell>
          <cell r="B233" t="str">
            <v>Feuilleté au chèvre</v>
          </cell>
          <cell r="C233">
            <v>0</v>
          </cell>
        </row>
        <row r="234">
          <cell r="A234">
            <v>0</v>
          </cell>
          <cell r="B234" t="str">
            <v>Feuilleté de poisson beurre blanc</v>
          </cell>
          <cell r="C234">
            <v>0</v>
          </cell>
        </row>
        <row r="235">
          <cell r="A235">
            <v>0</v>
          </cell>
          <cell r="B235" t="str">
            <v>Feuilleté gourmand</v>
          </cell>
          <cell r="C235">
            <v>0</v>
          </cell>
        </row>
        <row r="236">
          <cell r="A236">
            <v>0</v>
          </cell>
          <cell r="B236" t="str">
            <v>Feuilleté niçois</v>
          </cell>
          <cell r="C236">
            <v>0</v>
          </cell>
        </row>
        <row r="237">
          <cell r="A237">
            <v>0</v>
          </cell>
          <cell r="B237" t="str">
            <v>Filet de colin au beurre</v>
          </cell>
          <cell r="C237">
            <v>0</v>
          </cell>
        </row>
        <row r="238">
          <cell r="A238">
            <v>0</v>
          </cell>
          <cell r="B238" t="str">
            <v>Filet de colin au four</v>
          </cell>
          <cell r="C238">
            <v>0</v>
          </cell>
        </row>
        <row r="239">
          <cell r="A239">
            <v>0</v>
          </cell>
          <cell r="B239" t="str">
            <v>Filet de colin court bouillon</v>
          </cell>
          <cell r="C239">
            <v>0</v>
          </cell>
        </row>
        <row r="240">
          <cell r="A240">
            <v>0</v>
          </cell>
          <cell r="B240" t="str">
            <v>Filet de colin marqué au grill au citron</v>
          </cell>
          <cell r="C240">
            <v>0</v>
          </cell>
        </row>
        <row r="241">
          <cell r="A241">
            <v>0</v>
          </cell>
          <cell r="B241" t="str">
            <v>Filet de colin meunière</v>
          </cell>
          <cell r="C241">
            <v>0</v>
          </cell>
        </row>
        <row r="242">
          <cell r="A242">
            <v>0</v>
          </cell>
          <cell r="B242" t="str">
            <v>Filet de colin sce crustacé</v>
          </cell>
          <cell r="C242">
            <v>0</v>
          </cell>
        </row>
        <row r="243">
          <cell r="A243">
            <v>0</v>
          </cell>
          <cell r="B243" t="str">
            <v>Filet de hoki au basilic</v>
          </cell>
          <cell r="C243">
            <v>0</v>
          </cell>
        </row>
        <row r="244">
          <cell r="A244">
            <v>0</v>
          </cell>
          <cell r="B244" t="str">
            <v>Filet de hoki au citron et poivre vert</v>
          </cell>
          <cell r="C244">
            <v>0</v>
          </cell>
        </row>
        <row r="245">
          <cell r="A245">
            <v>0</v>
          </cell>
          <cell r="B245" t="str">
            <v>Filet de hoki sce beurre blanc</v>
          </cell>
          <cell r="C245">
            <v>0</v>
          </cell>
        </row>
        <row r="246">
          <cell r="A246">
            <v>0</v>
          </cell>
          <cell r="B246" t="str">
            <v>Filet de lieu noir sce crèmée</v>
          </cell>
          <cell r="C246">
            <v>0</v>
          </cell>
        </row>
        <row r="247">
          <cell r="A247">
            <v>0</v>
          </cell>
          <cell r="B247" t="str">
            <v>Filet de lieu sce tomate</v>
          </cell>
          <cell r="C247">
            <v>0</v>
          </cell>
        </row>
        <row r="248">
          <cell r="A248">
            <v>0</v>
          </cell>
          <cell r="B248" t="str">
            <v>Filet de limande aux crevettes</v>
          </cell>
          <cell r="C248">
            <v>0</v>
          </cell>
        </row>
        <row r="249">
          <cell r="A249">
            <v>0</v>
          </cell>
          <cell r="B249" t="str">
            <v>Filet de loup au beurre blanc</v>
          </cell>
          <cell r="C249">
            <v>0</v>
          </cell>
        </row>
        <row r="250">
          <cell r="A250">
            <v>0</v>
          </cell>
          <cell r="B250" t="str">
            <v>Filet de merlan à l'estragon</v>
          </cell>
          <cell r="C250">
            <v>0</v>
          </cell>
        </row>
        <row r="251">
          <cell r="A251">
            <v>0</v>
          </cell>
          <cell r="B251" t="str">
            <v>Filet de merlan aux champignons</v>
          </cell>
          <cell r="C251">
            <v>0</v>
          </cell>
        </row>
        <row r="252">
          <cell r="A252">
            <v>0</v>
          </cell>
          <cell r="B252" t="str">
            <v>Filet de merlan dieppoise</v>
          </cell>
          <cell r="C252">
            <v>0</v>
          </cell>
        </row>
        <row r="253">
          <cell r="A253">
            <v>0</v>
          </cell>
          <cell r="B253" t="str">
            <v>Filet de merlu au four</v>
          </cell>
          <cell r="C253">
            <v>0</v>
          </cell>
        </row>
        <row r="254">
          <cell r="A254">
            <v>0</v>
          </cell>
          <cell r="B254" t="str">
            <v>Filet de merlu aux petits légumes</v>
          </cell>
          <cell r="C254">
            <v>0</v>
          </cell>
        </row>
        <row r="255">
          <cell r="A255">
            <v>0</v>
          </cell>
          <cell r="B255" t="str">
            <v>Filet de merlu safrané</v>
          </cell>
          <cell r="C255">
            <v>0</v>
          </cell>
        </row>
        <row r="256">
          <cell r="A256">
            <v>0</v>
          </cell>
          <cell r="B256" t="str">
            <v>Filet de panga sce crustacés</v>
          </cell>
          <cell r="C256">
            <v>0</v>
          </cell>
        </row>
        <row r="257">
          <cell r="A257">
            <v>0</v>
          </cell>
          <cell r="B257" t="str">
            <v>Filet de panga sce crustacés sans sel</v>
          </cell>
          <cell r="C257">
            <v>0</v>
          </cell>
        </row>
        <row r="258">
          <cell r="A258">
            <v>0</v>
          </cell>
          <cell r="B258" t="str">
            <v>Filet de poisson grillé au basilic</v>
          </cell>
          <cell r="C258">
            <v>0</v>
          </cell>
        </row>
        <row r="259">
          <cell r="A259">
            <v>0</v>
          </cell>
          <cell r="B259" t="str">
            <v>Filet de poisson meunière</v>
          </cell>
          <cell r="C259">
            <v>0</v>
          </cell>
        </row>
        <row r="260">
          <cell r="A260">
            <v>0</v>
          </cell>
          <cell r="B260" t="str">
            <v>Filet de poulet au citron et gingembre</v>
          </cell>
          <cell r="C260">
            <v>0</v>
          </cell>
        </row>
        <row r="261">
          <cell r="A261">
            <v>0</v>
          </cell>
          <cell r="B261" t="str">
            <v>Filet de poulet au citron et gingembre sans sel</v>
          </cell>
          <cell r="C261">
            <v>0</v>
          </cell>
        </row>
        <row r="262">
          <cell r="A262">
            <v>0</v>
          </cell>
          <cell r="B262" t="str">
            <v>Filet de sandre sce armoricaine</v>
          </cell>
          <cell r="C262">
            <v>0</v>
          </cell>
        </row>
        <row r="263">
          <cell r="A263">
            <v>0</v>
          </cell>
          <cell r="B263" t="str">
            <v>Filet de tacaud frais sce provençale</v>
          </cell>
          <cell r="C263">
            <v>0</v>
          </cell>
        </row>
        <row r="264">
          <cell r="A264">
            <v>0</v>
          </cell>
          <cell r="B264" t="str">
            <v>Filet de tilapia sce hollandaise</v>
          </cell>
          <cell r="C264">
            <v>0</v>
          </cell>
        </row>
        <row r="265">
          <cell r="A265">
            <v>0</v>
          </cell>
          <cell r="B265" t="str">
            <v>Filet d'églefin au citron</v>
          </cell>
          <cell r="C265">
            <v>0</v>
          </cell>
        </row>
        <row r="266">
          <cell r="A266">
            <v>0</v>
          </cell>
          <cell r="B266" t="str">
            <v>Filet d'églefin sce crème petits légumes</v>
          </cell>
          <cell r="C266">
            <v>0</v>
          </cell>
        </row>
        <row r="267">
          <cell r="A267">
            <v>0</v>
          </cell>
          <cell r="B267" t="str">
            <v>Filets de lieu sce provençale</v>
          </cell>
          <cell r="C267">
            <v>0</v>
          </cell>
        </row>
        <row r="268">
          <cell r="A268">
            <v>0</v>
          </cell>
          <cell r="B268" t="str">
            <v>Filets de lieu sce provençale sans sel</v>
          </cell>
          <cell r="C268">
            <v>0</v>
          </cell>
        </row>
        <row r="269">
          <cell r="A269">
            <v>0</v>
          </cell>
          <cell r="B269" t="str">
            <v>Flageolets et trio de légumes</v>
          </cell>
          <cell r="C269">
            <v>0</v>
          </cell>
        </row>
        <row r="270">
          <cell r="A270">
            <v>0</v>
          </cell>
          <cell r="B270" t="str">
            <v>Fondue d'endive et riz créole</v>
          </cell>
          <cell r="C270">
            <v>0</v>
          </cell>
        </row>
        <row r="271">
          <cell r="A271">
            <v>0</v>
          </cell>
          <cell r="B271" t="str">
            <v>Fondue d'endive et riz créole s/sel</v>
          </cell>
          <cell r="C271" t="str">
            <v>-</v>
          </cell>
        </row>
        <row r="272">
          <cell r="A272">
            <v>0</v>
          </cell>
          <cell r="B272" t="str">
            <v>Fricassée de poisson aux légumes provençaux</v>
          </cell>
          <cell r="C272" t="str">
            <v>Bouillon vermicelle</v>
          </cell>
        </row>
        <row r="273">
          <cell r="A273">
            <v>0</v>
          </cell>
          <cell r="B273" t="str">
            <v>Fromage blanc aux fines herbes</v>
          </cell>
          <cell r="C273" t="str">
            <v>Bouillon vermicelles</v>
          </cell>
        </row>
        <row r="274">
          <cell r="A274">
            <v>0</v>
          </cell>
          <cell r="B274" t="str">
            <v>Galopin de veau</v>
          </cell>
          <cell r="C274" t="str">
            <v>Brocoli à la crème</v>
          </cell>
        </row>
        <row r="275">
          <cell r="A275">
            <v>0</v>
          </cell>
          <cell r="B275" t="str">
            <v>Gratin de céleri</v>
          </cell>
          <cell r="C275" t="str">
            <v>Brocoli et purée</v>
          </cell>
        </row>
        <row r="276">
          <cell r="A276">
            <v>0</v>
          </cell>
          <cell r="B276" t="str">
            <v>Gratin de chou fleur</v>
          </cell>
          <cell r="C276" t="str">
            <v>Carotte à la crème</v>
          </cell>
        </row>
        <row r="277">
          <cell r="A277">
            <v>0</v>
          </cell>
          <cell r="B277" t="str">
            <v>Hachis parmentier</v>
          </cell>
          <cell r="C277" t="str">
            <v>Carotte à la crème de ciboulette et pâtes</v>
          </cell>
        </row>
        <row r="278">
          <cell r="A278">
            <v>0</v>
          </cell>
          <cell r="B278" t="str">
            <v>Haricot beurre au beurre lié</v>
          </cell>
          <cell r="C278" t="str">
            <v>Carotte au beurre lié persillé</v>
          </cell>
        </row>
        <row r="279">
          <cell r="A279">
            <v>0</v>
          </cell>
          <cell r="B279" t="str">
            <v>Haricot vert</v>
          </cell>
          <cell r="C279" t="str">
            <v>Carotte au jus</v>
          </cell>
        </row>
        <row r="280">
          <cell r="A280">
            <v>0</v>
          </cell>
          <cell r="B280" t="str">
            <v>Haricot vert à l'huile d'olive et purée</v>
          </cell>
          <cell r="C280" t="str">
            <v>Carotte braisée</v>
          </cell>
        </row>
        <row r="281">
          <cell r="A281">
            <v>0</v>
          </cell>
          <cell r="B281" t="str">
            <v>Haricot vert en salade</v>
          </cell>
          <cell r="C281" t="str">
            <v>Carotte et pomme vapeur</v>
          </cell>
        </row>
        <row r="282">
          <cell r="A282">
            <v>0</v>
          </cell>
          <cell r="B282" t="str">
            <v>Haricot vert et pomme vapeur</v>
          </cell>
          <cell r="C282" t="str">
            <v>Carotte nature</v>
          </cell>
        </row>
        <row r="283">
          <cell r="A283">
            <v>0</v>
          </cell>
          <cell r="B283" t="str">
            <v>Haricot vert persillé</v>
          </cell>
          <cell r="C283" t="str">
            <v>Carotte, PDT et poireau</v>
          </cell>
        </row>
        <row r="284">
          <cell r="A284">
            <v>0</v>
          </cell>
          <cell r="B284" t="str">
            <v>Jambon sce Madère</v>
          </cell>
          <cell r="C284" t="str">
            <v>Cavatappi</v>
          </cell>
        </row>
        <row r="285">
          <cell r="A285">
            <v>0</v>
          </cell>
          <cell r="B285" t="str">
            <v>Jambonneau à la crème d'estragon</v>
          </cell>
          <cell r="C285" t="str">
            <v>Chifferi rigate</v>
          </cell>
        </row>
        <row r="286">
          <cell r="A286">
            <v>0</v>
          </cell>
          <cell r="B286" t="str">
            <v>Jardinière de légumes</v>
          </cell>
          <cell r="C286" t="str">
            <v>Chifferi rigate et poireau</v>
          </cell>
        </row>
        <row r="287">
          <cell r="A287">
            <v>0</v>
          </cell>
          <cell r="B287" t="str">
            <v>Lasagne au saumon</v>
          </cell>
          <cell r="C287" t="str">
            <v>Chou fleur au jus</v>
          </cell>
        </row>
        <row r="288">
          <cell r="A288" t="str">
            <v>-</v>
          </cell>
          <cell r="B288" t="str">
            <v>Lasagne bolognaise</v>
          </cell>
          <cell r="C288" t="str">
            <v>Chou fleur et pomme vapeur</v>
          </cell>
        </row>
        <row r="289">
          <cell r="A289" t="str">
            <v>Ananas frais</v>
          </cell>
          <cell r="B289" t="str">
            <v>Léger</v>
          </cell>
          <cell r="C289" t="str">
            <v>Choucroute et pomme vapeur</v>
          </cell>
        </row>
        <row r="290">
          <cell r="A290" t="str">
            <v>Assiette froide</v>
          </cell>
          <cell r="B290" t="str">
            <v>Légumes</v>
          </cell>
          <cell r="C290" t="str">
            <v>Coquillette</v>
          </cell>
        </row>
        <row r="291">
          <cell r="A291" t="str">
            <v>Aubergine crème de chèvre</v>
          </cell>
          <cell r="B291" t="str">
            <v>Légumes couscous</v>
          </cell>
          <cell r="C291" t="str">
            <v>Cordiale de légumes</v>
          </cell>
        </row>
        <row r="292">
          <cell r="A292" t="str">
            <v>Avocat au surimi</v>
          </cell>
          <cell r="B292" t="str">
            <v>Légumes couscous et semoule</v>
          </cell>
          <cell r="C292" t="str">
            <v>Cordiale de légumes et riz créole</v>
          </cell>
        </row>
        <row r="293">
          <cell r="A293" t="str">
            <v>Betterave à la ciboulette</v>
          </cell>
          <cell r="B293" t="str">
            <v>Légumes couscous et semoule sans sel</v>
          </cell>
          <cell r="C293" t="str">
            <v>Cordiale de légumes et semoule</v>
          </cell>
        </row>
        <row r="294">
          <cell r="A294" t="str">
            <v>Betterave poivron</v>
          </cell>
          <cell r="B294" t="str">
            <v>Longe de porc au jus</v>
          </cell>
          <cell r="C294" t="str">
            <v>Courgette</v>
          </cell>
        </row>
        <row r="295">
          <cell r="A295" t="str">
            <v>Betterave rouge au cerfeuil</v>
          </cell>
          <cell r="B295" t="str">
            <v>Longe de porc au jus thym miel et citron</v>
          </cell>
          <cell r="C295" t="str">
            <v>Courgette et pomme de terre</v>
          </cell>
        </row>
        <row r="296">
          <cell r="A296" t="str">
            <v>Betterave rouge et maïs</v>
          </cell>
          <cell r="B296" t="str">
            <v>Longe de porc au jus thym miel et citron sans sel</v>
          </cell>
          <cell r="C296" t="str">
            <v>Courgette persillée</v>
          </cell>
        </row>
        <row r="297">
          <cell r="A297" t="str">
            <v>Betterave rouge vgte</v>
          </cell>
          <cell r="B297" t="str">
            <v>Longe de porc sans sel</v>
          </cell>
          <cell r="C297" t="str">
            <v>Duo de courgettes à l'huile d'olive et riz créole</v>
          </cell>
        </row>
        <row r="298">
          <cell r="A298" t="str">
            <v>Bip bacon</v>
          </cell>
          <cell r="B298" t="str">
            <v>Macédoine de légumes mayonnaise</v>
          </cell>
          <cell r="C298" t="str">
            <v>Duo de courgettes à l'huile d'olive et torsade</v>
          </cell>
        </row>
        <row r="299">
          <cell r="A299" t="str">
            <v>Bouillon vermicelle</v>
          </cell>
          <cell r="B299" t="str">
            <v>Merlu court bouillon</v>
          </cell>
          <cell r="C299" t="str">
            <v>Ebly aux petits légumes</v>
          </cell>
        </row>
        <row r="300">
          <cell r="A300" t="str">
            <v>Bouillon vermicelles</v>
          </cell>
          <cell r="B300" t="str">
            <v>Moussaka</v>
          </cell>
          <cell r="C300" t="str">
            <v>Ebly et chou fleur polonaise</v>
          </cell>
        </row>
        <row r="301">
          <cell r="A301" t="str">
            <v>Brocoli et champignon vgte</v>
          </cell>
          <cell r="B301" t="str">
            <v>Omelette fraiche aux fines herbes</v>
          </cell>
          <cell r="C301" t="str">
            <v>Endive braisée</v>
          </cell>
        </row>
        <row r="302">
          <cell r="A302" t="str">
            <v>Carotte râpée à la ciboulette</v>
          </cell>
          <cell r="B302" t="str">
            <v>Omelette nature</v>
          </cell>
          <cell r="C302" t="str">
            <v>Endive braisée</v>
          </cell>
        </row>
        <row r="303">
          <cell r="A303" t="str">
            <v>Carotte râpée à l'orange</v>
          </cell>
          <cell r="B303" t="str">
            <v>Omelette nature fraiche</v>
          </cell>
          <cell r="C303" t="str">
            <v>Epinard</v>
          </cell>
        </row>
        <row r="304">
          <cell r="A304" t="str">
            <v>Carotte râpée au citron</v>
          </cell>
          <cell r="B304" t="str">
            <v>Omelette sans sel</v>
          </cell>
          <cell r="C304" t="str">
            <v>Epinard à la crème</v>
          </cell>
        </row>
        <row r="305">
          <cell r="A305" t="str">
            <v>Carotte râpée au cumin et raisins</v>
          </cell>
          <cell r="B305" t="str">
            <v>Omelette sicilienne fraiche</v>
          </cell>
          <cell r="C305" t="str">
            <v>Epinard à la crème et pomme de terre</v>
          </cell>
        </row>
        <row r="306">
          <cell r="A306" t="str">
            <v>Carotte râpée vgte</v>
          </cell>
          <cell r="B306" t="str">
            <v>Omelette sicilienne sans sel</v>
          </cell>
          <cell r="C306" t="str">
            <v>Epinard et cavatappi</v>
          </cell>
        </row>
        <row r="307">
          <cell r="A307" t="str">
            <v>Céleri bulgare</v>
          </cell>
          <cell r="B307" t="str">
            <v>Paleron de bœuf au jus</v>
          </cell>
          <cell r="C307" t="str">
            <v>Epinard et pomme vapeur</v>
          </cell>
        </row>
        <row r="308">
          <cell r="A308" t="str">
            <v>Céleri rémoulade</v>
          </cell>
          <cell r="B308" t="str">
            <v>Paleron de bœuf au jus sans sel</v>
          </cell>
          <cell r="C308" t="str">
            <v>Epinard et purée de pomme de terre</v>
          </cell>
        </row>
        <row r="309">
          <cell r="A309" t="str">
            <v>Céleri rémoulade au curry</v>
          </cell>
          <cell r="B309" t="str">
            <v>Paleron de bœuf jus aux champignons</v>
          </cell>
          <cell r="C309" t="str">
            <v>Epinard et riz créole</v>
          </cell>
        </row>
        <row r="310">
          <cell r="A310" t="str">
            <v>Céleri vinaigrette</v>
          </cell>
          <cell r="B310" t="str">
            <v>Palette de porc à la diable</v>
          </cell>
          <cell r="C310" t="str">
            <v>Farfalle</v>
          </cell>
        </row>
        <row r="311">
          <cell r="A311" t="str">
            <v>Chou fleur vgte</v>
          </cell>
          <cell r="B311" t="str">
            <v>Parmentier de canard</v>
          </cell>
          <cell r="C311" t="str">
            <v>Farfalle et haricot vert</v>
          </cell>
        </row>
        <row r="312">
          <cell r="A312" t="str">
            <v>Chou rouge</v>
          </cell>
          <cell r="B312" t="str">
            <v>Pavé de dinde au piment d'Espelette</v>
          </cell>
          <cell r="C312" t="str">
            <v>Fenouil et pomme vapeur</v>
          </cell>
        </row>
        <row r="313">
          <cell r="A313" t="str">
            <v>Concombre à la crème</v>
          </cell>
          <cell r="B313" t="str">
            <v>Pavé de dinde au piment d'Espelette sans sel</v>
          </cell>
          <cell r="C313" t="str">
            <v>Flageolets et trio de légumes</v>
          </cell>
        </row>
        <row r="314">
          <cell r="A314" t="str">
            <v>concombre sce yaourt</v>
          </cell>
          <cell r="B314" t="str">
            <v>Petits pois échalote ciboulette</v>
          </cell>
          <cell r="C314" t="str">
            <v>Fondue d'endive et riz créole</v>
          </cell>
        </row>
        <row r="315">
          <cell r="A315" t="str">
            <v>Concombre vgte à la menthe</v>
          </cell>
          <cell r="B315" t="str">
            <v>Petits pois et purée de pomme de terre</v>
          </cell>
          <cell r="C315" t="str">
            <v>Fondue d'endive et riz créole s/sel</v>
          </cell>
        </row>
        <row r="316">
          <cell r="A316" t="str">
            <v>Courgette citron coriandre</v>
          </cell>
          <cell r="B316" t="str">
            <v>Pizza royale</v>
          </cell>
          <cell r="C316" t="str">
            <v>Frite au four</v>
          </cell>
        </row>
        <row r="317">
          <cell r="A317" t="str">
            <v>Curry aux crevettes et tomate</v>
          </cell>
          <cell r="B317" t="str">
            <v>Poireau et purée</v>
          </cell>
          <cell r="C317" t="str">
            <v>Gratin de céleri</v>
          </cell>
        </row>
        <row r="318">
          <cell r="A318" t="str">
            <v>Emincé de radis vgte</v>
          </cell>
          <cell r="B318" t="str">
            <v>Poisson pané</v>
          </cell>
          <cell r="C318" t="str">
            <v>Gratin de chou fleur</v>
          </cell>
        </row>
        <row r="319">
          <cell r="A319" t="str">
            <v>Endive aux noix</v>
          </cell>
          <cell r="B319" t="str">
            <v>Pomme vapeur / endive braisée</v>
          </cell>
          <cell r="C319" t="str">
            <v>Haricot beurre au beurre lié</v>
          </cell>
        </row>
        <row r="320">
          <cell r="A320" t="str">
            <v>Endive en salade</v>
          </cell>
          <cell r="B320" t="str">
            <v>Pomme vapeur / fondue de poireaux</v>
          </cell>
          <cell r="C320" t="str">
            <v>Haricot vert</v>
          </cell>
        </row>
        <row r="321">
          <cell r="A321" t="str">
            <v>Endive et croûtons</v>
          </cell>
          <cell r="B321" t="str">
            <v>Poulet mariné au pesto</v>
          </cell>
          <cell r="C321" t="str">
            <v>Haricot vert à l'huile d'olive et purée</v>
          </cell>
        </row>
        <row r="322">
          <cell r="A322" t="str">
            <v>Endive vgte raisins</v>
          </cell>
          <cell r="B322" t="str">
            <v>Poulet mariné au pesto sans sel</v>
          </cell>
          <cell r="C322" t="str">
            <v>Haricot vert en salade</v>
          </cell>
        </row>
        <row r="323">
          <cell r="A323" t="str">
            <v>Fond d'artichaut vgte</v>
          </cell>
          <cell r="B323" t="str">
            <v>Poulet rôti</v>
          </cell>
          <cell r="C323" t="str">
            <v>Haricot vert et pomme vapeur</v>
          </cell>
        </row>
        <row r="324">
          <cell r="A324" t="str">
            <v>Gaspacho de tomate</v>
          </cell>
          <cell r="B324" t="str">
            <v>Poulet rôti au jus</v>
          </cell>
          <cell r="C324" t="str">
            <v>Haricot vert persillé</v>
          </cell>
        </row>
        <row r="325">
          <cell r="A325" t="str">
            <v>Haricot vert vgte</v>
          </cell>
          <cell r="B325" t="str">
            <v>Poulet rôti au jus sans sel</v>
          </cell>
          <cell r="C325" t="str">
            <v>Jardinière de légumes</v>
          </cell>
        </row>
        <row r="326">
          <cell r="A326" t="str">
            <v>Jambon à la russe</v>
          </cell>
          <cell r="B326" t="str">
            <v>PPO2</v>
          </cell>
          <cell r="C326" t="str">
            <v>Légumes couscous</v>
          </cell>
        </row>
        <row r="327">
          <cell r="A327" t="str">
            <v>Jambon blanc</v>
          </cell>
          <cell r="B327" t="str">
            <v>PPO3</v>
          </cell>
          <cell r="C327" t="str">
            <v>Légumes couscous et semoule</v>
          </cell>
        </row>
        <row r="328">
          <cell r="A328" t="str">
            <v>Lentilles à l'oignon</v>
          </cell>
          <cell r="B328" t="str">
            <v>Purée de pomme de terre et carotte</v>
          </cell>
          <cell r="C328" t="str">
            <v>Légumes couscous et semoule sans sel</v>
          </cell>
        </row>
        <row r="329">
          <cell r="A329" t="str">
            <v>Macédoine de légumes</v>
          </cell>
          <cell r="B329" t="str">
            <v>Quiche lorraine</v>
          </cell>
          <cell r="C329" t="str">
            <v>Lentilles</v>
          </cell>
        </row>
        <row r="330">
          <cell r="A330" t="str">
            <v>Macédoine mayonnaise</v>
          </cell>
          <cell r="B330" t="str">
            <v>Ratatouille / coquillette</v>
          </cell>
          <cell r="C330" t="str">
            <v>Macaroni</v>
          </cell>
        </row>
        <row r="331">
          <cell r="A331" t="str">
            <v>Macédoine sce yaourt</v>
          </cell>
          <cell r="B331" t="str">
            <v>Ratatouille / riz créole</v>
          </cell>
          <cell r="C331" t="str">
            <v>Macédoine de légumes mayonnaise</v>
          </cell>
        </row>
        <row r="332">
          <cell r="A332" t="str">
            <v>Melon</v>
          </cell>
          <cell r="B332" t="str">
            <v>Ratatouille poêlée</v>
          </cell>
          <cell r="C332" t="str">
            <v>Mousseline de céleri</v>
          </cell>
        </row>
        <row r="333">
          <cell r="A333" t="str">
            <v>Mille-feuilles de mozzarella</v>
          </cell>
          <cell r="B333" t="str">
            <v>Rosbif froid</v>
          </cell>
          <cell r="C333" t="str">
            <v>Pâtes et brocolis</v>
          </cell>
        </row>
        <row r="334">
          <cell r="A334" t="str">
            <v>Mousse de canard, cornichon</v>
          </cell>
          <cell r="B334" t="str">
            <v>Rosbif froid sans sel</v>
          </cell>
          <cell r="C334" t="str">
            <v>Penne Rigate</v>
          </cell>
        </row>
        <row r="335">
          <cell r="A335" t="str">
            <v>Mousse de chèvre et thon</v>
          </cell>
          <cell r="B335" t="str">
            <v>Rôti de dinde au jus</v>
          </cell>
          <cell r="C335" t="str">
            <v>Petits pois</v>
          </cell>
        </row>
        <row r="336">
          <cell r="A336" t="str">
            <v>Mousse de sardine</v>
          </cell>
          <cell r="B336" t="str">
            <v>Rôti de dinde au jus sans sel</v>
          </cell>
          <cell r="C336" t="str">
            <v>Petits pois à la crème</v>
          </cell>
        </row>
        <row r="337">
          <cell r="A337" t="str">
            <v>Mousse de thon à la niçoise</v>
          </cell>
          <cell r="B337" t="str">
            <v>Rôti de dinde au jus, miel, citron et thym</v>
          </cell>
          <cell r="C337" t="str">
            <v>Petits pois à la crème sans sel</v>
          </cell>
        </row>
        <row r="338">
          <cell r="A338" t="str">
            <v>Mousse de thon et tomate en dés</v>
          </cell>
          <cell r="B338" t="str">
            <v>Rôti de dinde au jus, miel, citron et thym sans sel</v>
          </cell>
          <cell r="C338" t="str">
            <v>Petits pois à la française</v>
          </cell>
        </row>
        <row r="339">
          <cell r="A339" t="str">
            <v>Mousseline de céleri</v>
          </cell>
          <cell r="B339" t="str">
            <v>Rôti de dinde sce champignon</v>
          </cell>
          <cell r="C339" t="str">
            <v>Petits pois carottes</v>
          </cell>
        </row>
        <row r="340">
          <cell r="A340" t="str">
            <v>Œuf dur mayonnaise au curcuma</v>
          </cell>
          <cell r="B340" t="str">
            <v>Rôti de dinde sce champignon sans sel</v>
          </cell>
          <cell r="C340" t="str">
            <v>Petits pois carottes sans sel</v>
          </cell>
        </row>
        <row r="341">
          <cell r="A341" t="str">
            <v>Œuf mimosa</v>
          </cell>
          <cell r="B341" t="str">
            <v>Rôti de porc au jus</v>
          </cell>
          <cell r="C341" t="str">
            <v>Petits pois échalote ciboulette</v>
          </cell>
        </row>
        <row r="342">
          <cell r="A342" t="str">
            <v>Œuf mimosa destructuré</v>
          </cell>
          <cell r="B342" t="str">
            <v>Rôti de porc au jus sans sel</v>
          </cell>
          <cell r="C342" t="str">
            <v>Petits pois et haricots verts</v>
          </cell>
        </row>
        <row r="343">
          <cell r="A343" t="str">
            <v>Pamplemousse</v>
          </cell>
          <cell r="B343" t="str">
            <v>Rôti de porc chutney</v>
          </cell>
          <cell r="C343" t="str">
            <v>Petits pois et purée de pomme de terre</v>
          </cell>
        </row>
        <row r="344">
          <cell r="A344" t="str">
            <v>Pâté de campagne</v>
          </cell>
          <cell r="B344" t="str">
            <v>Rôti de porc chutney sans sel</v>
          </cell>
          <cell r="C344" t="str">
            <v>Poireau et purée</v>
          </cell>
        </row>
        <row r="345">
          <cell r="A345" t="str">
            <v>Pâté en croûte</v>
          </cell>
          <cell r="B345" t="str">
            <v>Rôti de porc froid sans sel</v>
          </cell>
          <cell r="C345" t="str">
            <v>Pomme au four</v>
          </cell>
        </row>
        <row r="346">
          <cell r="A346" t="str">
            <v>Pâté forestier</v>
          </cell>
          <cell r="B346" t="str">
            <v>Rôti de porc froid sans sel</v>
          </cell>
          <cell r="C346" t="str">
            <v>Pomme darphin</v>
          </cell>
        </row>
        <row r="347">
          <cell r="A347" t="str">
            <v>Poireau au fromage blanc</v>
          </cell>
          <cell r="B347" t="str">
            <v>Rôti de veau au jus</v>
          </cell>
          <cell r="C347" t="str">
            <v>Pomme de terre lamelle vapeur</v>
          </cell>
        </row>
        <row r="348">
          <cell r="A348" t="str">
            <v>Poireau aux noix</v>
          </cell>
          <cell r="B348" t="str">
            <v>Rôti de veau jus aux champignons</v>
          </cell>
          <cell r="C348" t="str">
            <v>Pomme de terre quartier vapeur</v>
          </cell>
        </row>
        <row r="349">
          <cell r="A349" t="str">
            <v>Pomme de terre rémoulade</v>
          </cell>
          <cell r="B349" t="str">
            <v>Rôti de veau jus aux champignons sans sel</v>
          </cell>
          <cell r="C349" t="str">
            <v>Pomme de terre sautée</v>
          </cell>
        </row>
        <row r="350">
          <cell r="A350" t="str">
            <v>Potage crécy</v>
          </cell>
          <cell r="B350" t="str">
            <v>Salade PDT haricot vert</v>
          </cell>
          <cell r="C350" t="str">
            <v>Pomme noisette</v>
          </cell>
        </row>
        <row r="351">
          <cell r="A351" t="str">
            <v>Potage cresson</v>
          </cell>
          <cell r="B351" t="str">
            <v>Salade verte</v>
          </cell>
          <cell r="C351" t="str">
            <v>Pomme vapeur / endive braisée</v>
          </cell>
        </row>
        <row r="352">
          <cell r="A352" t="str">
            <v>Potage de légumes</v>
          </cell>
          <cell r="B352" t="str">
            <v>Salade verte / tomate / maïs</v>
          </cell>
          <cell r="C352" t="str">
            <v>Pomme vapeur / fondue de poireaux</v>
          </cell>
        </row>
        <row r="353">
          <cell r="A353" t="str">
            <v>Potage de légumes mixés</v>
          </cell>
          <cell r="B353" t="str">
            <v>Saucisse de Toulouse</v>
          </cell>
          <cell r="C353" t="str">
            <v>Pommes rissolées</v>
          </cell>
        </row>
        <row r="354">
          <cell r="A354" t="str">
            <v>Potage Dubarry</v>
          </cell>
          <cell r="B354" t="str">
            <v>Sauté d'agneau</v>
          </cell>
          <cell r="C354" t="str">
            <v>Potage crécy</v>
          </cell>
        </row>
        <row r="355">
          <cell r="A355" t="str">
            <v>Potage florentine</v>
          </cell>
          <cell r="B355" t="str">
            <v>Sauté d'agneau sans sel</v>
          </cell>
          <cell r="C355" t="str">
            <v>Potage cresson</v>
          </cell>
        </row>
        <row r="356">
          <cell r="A356" t="str">
            <v>Potage haricot vert et carotte</v>
          </cell>
          <cell r="B356" t="str">
            <v>Sauté de bœuf à la bordelaise</v>
          </cell>
          <cell r="C356" t="str">
            <v>Potage de légumes</v>
          </cell>
        </row>
        <row r="357">
          <cell r="A357" t="str">
            <v>Potage parmentier</v>
          </cell>
          <cell r="B357" t="str">
            <v>Sauté de bœuf à la bordelaise sans sel</v>
          </cell>
          <cell r="C357" t="str">
            <v>Potage de légumes mixés</v>
          </cell>
        </row>
        <row r="358">
          <cell r="A358" t="str">
            <v>Purée de brocoli</v>
          </cell>
          <cell r="B358" t="str">
            <v>Sauté de bœuf au curry rouge</v>
          </cell>
          <cell r="C358" t="str">
            <v>Potage Dubarry</v>
          </cell>
        </row>
        <row r="359">
          <cell r="A359" t="str">
            <v>Purée de carotte</v>
          </cell>
          <cell r="B359" t="str">
            <v>Sauté de bœuf au curry rouge sans sel</v>
          </cell>
          <cell r="C359" t="str">
            <v>Potage florentine</v>
          </cell>
        </row>
        <row r="360">
          <cell r="A360" t="str">
            <v>Purée de carotte à la crème</v>
          </cell>
          <cell r="B360" t="str">
            <v>Sauté de bœuf au fenouil</v>
          </cell>
          <cell r="C360" t="str">
            <v>Potage haricot vert et carotte</v>
          </cell>
        </row>
        <row r="361">
          <cell r="A361" t="str">
            <v>Purée de céleri</v>
          </cell>
          <cell r="B361" t="str">
            <v>Sauté de bœuf au fenouil sans sel</v>
          </cell>
          <cell r="C361" t="str">
            <v>Potage parmentier</v>
          </cell>
        </row>
        <row r="362">
          <cell r="A362" t="str">
            <v>Purée de courgette</v>
          </cell>
          <cell r="B362" t="str">
            <v>Sauté de bœuf au jus</v>
          </cell>
          <cell r="C362" t="str">
            <v>Purée de brocoli</v>
          </cell>
        </row>
        <row r="363">
          <cell r="A363" t="str">
            <v>Purée de haricot vert</v>
          </cell>
          <cell r="B363" t="str">
            <v>Sauté de bœuf au jus</v>
          </cell>
          <cell r="C363" t="str">
            <v>Purée de carotte</v>
          </cell>
        </row>
        <row r="364">
          <cell r="A364" t="str">
            <v>Purée de pomme de terre</v>
          </cell>
          <cell r="B364" t="str">
            <v>Sauté de bœuf au jus sans sel</v>
          </cell>
          <cell r="C364" t="str">
            <v>Purée de carotte à la crème</v>
          </cell>
        </row>
        <row r="365">
          <cell r="A365" t="str">
            <v>Purée de pomme de terre sans lait</v>
          </cell>
          <cell r="B365" t="str">
            <v>Sauté de bœuf miel et cardamome</v>
          </cell>
          <cell r="C365" t="str">
            <v>Purée de céleri</v>
          </cell>
        </row>
        <row r="366">
          <cell r="A366" t="str">
            <v>Purée de potiron</v>
          </cell>
          <cell r="B366" t="str">
            <v>Sauté de bœuf miel et cardamome sans sel</v>
          </cell>
          <cell r="C366" t="str">
            <v>Purée de courgette</v>
          </cell>
        </row>
        <row r="367">
          <cell r="A367" t="str">
            <v>Purée d'épinard</v>
          </cell>
          <cell r="B367" t="str">
            <v>Sauté de bœuf provençale</v>
          </cell>
          <cell r="C367" t="str">
            <v>Purée de haricot vert</v>
          </cell>
        </row>
        <row r="368">
          <cell r="A368" t="str">
            <v>Radis, beurre</v>
          </cell>
          <cell r="B368" t="str">
            <v>Sauté de bœuf provençale sans sel</v>
          </cell>
          <cell r="C368" t="str">
            <v>Purée de pomme de terre</v>
          </cell>
        </row>
        <row r="369">
          <cell r="A369" t="str">
            <v>Rillette, cornichon</v>
          </cell>
          <cell r="B369" t="str">
            <v>Sauté de bœuf sce chasseur</v>
          </cell>
          <cell r="C369" t="str">
            <v>Purée de pomme de terre et carotte</v>
          </cell>
        </row>
        <row r="370">
          <cell r="A370" t="str">
            <v>Rosette de Lyon</v>
          </cell>
          <cell r="B370" t="str">
            <v>Sauté de bœuf sce chasseur s/sel</v>
          </cell>
          <cell r="C370" t="str">
            <v>Purée de pomme de terre sans lait</v>
          </cell>
        </row>
        <row r="371">
          <cell r="A371" t="str">
            <v>Salade Coleslaw</v>
          </cell>
          <cell r="B371" t="str">
            <v>Sauté de dinde au jus</v>
          </cell>
          <cell r="C371" t="str">
            <v>Purée de potiron</v>
          </cell>
        </row>
        <row r="372">
          <cell r="A372" t="str">
            <v>Salade de pâtes, tomate, surimi, œuf</v>
          </cell>
          <cell r="B372" t="str">
            <v>Sauté de dinde sce suprême</v>
          </cell>
          <cell r="C372" t="str">
            <v>Purée d'épinard</v>
          </cell>
        </row>
        <row r="373">
          <cell r="A373" t="str">
            <v>Salade de pomme de terre au saumon fumé</v>
          </cell>
          <cell r="B373" t="str">
            <v>Sauté de dinde sce suprême sans sel</v>
          </cell>
          <cell r="C373" t="str">
            <v>Ratatouille / coquillette</v>
          </cell>
        </row>
        <row r="374">
          <cell r="A374" t="str">
            <v>Salade de riz, poivron, maïs et tomate</v>
          </cell>
          <cell r="B374" t="str">
            <v>Sauté de porc à la farigoulette</v>
          </cell>
          <cell r="C374" t="str">
            <v>Ratatouille / riz créole</v>
          </cell>
        </row>
        <row r="375">
          <cell r="A375" t="str">
            <v>Salade de tomate</v>
          </cell>
          <cell r="B375" t="str">
            <v>Sauté de porc à la farigoulette sans sel</v>
          </cell>
          <cell r="C375" t="str">
            <v xml:space="preserve">Ratatouille / tortis 3 couleurs </v>
          </cell>
        </row>
        <row r="376">
          <cell r="A376" t="str">
            <v>Salade de tomate, surimi, œuf</v>
          </cell>
          <cell r="B376" t="str">
            <v>Sauté de porc à la moutarde et estragon</v>
          </cell>
          <cell r="C376" t="str">
            <v>Ratatouille poêlée</v>
          </cell>
        </row>
        <row r="377">
          <cell r="A377" t="str">
            <v>Salade de tortis ciboulette et tomate</v>
          </cell>
          <cell r="B377" t="str">
            <v>Sauté de porc à la moutarde et estragon sans sel</v>
          </cell>
          <cell r="C377" t="str">
            <v>Riz aux petits légumes</v>
          </cell>
        </row>
        <row r="378">
          <cell r="A378" t="str">
            <v>Salade d'haricot vert et maïs</v>
          </cell>
          <cell r="B378" t="str">
            <v>Sauté de porc à l'anis</v>
          </cell>
          <cell r="C378" t="str">
            <v>Riz créole</v>
          </cell>
        </row>
        <row r="379">
          <cell r="A379" t="str">
            <v>Salade pêle mêle au chèvre</v>
          </cell>
          <cell r="B379" t="str">
            <v>Sauté de porc à l'anis sans sel</v>
          </cell>
          <cell r="C379" t="str">
            <v>Riz créole (100g)</v>
          </cell>
        </row>
        <row r="380">
          <cell r="A380" t="str">
            <v>Salade verte</v>
          </cell>
          <cell r="B380" t="str">
            <v>Sauté de porc au jus</v>
          </cell>
          <cell r="C380" t="str">
            <v>Riz créole (self)</v>
          </cell>
        </row>
        <row r="381">
          <cell r="A381" t="str">
            <v>Salade verte à l'emmental</v>
          </cell>
          <cell r="B381" t="str">
            <v>Sauté de porc au jus sans sel</v>
          </cell>
          <cell r="C381" t="str">
            <v>Riz créole et courgette</v>
          </cell>
        </row>
        <row r="382">
          <cell r="A382" t="str">
            <v>Salade verte, noix, croûtons et parmesan</v>
          </cell>
          <cell r="B382" t="str">
            <v>Sauté de porc marengo</v>
          </cell>
          <cell r="C382" t="str">
            <v>Riz créole et courgette</v>
          </cell>
        </row>
        <row r="383">
          <cell r="A383" t="str">
            <v>Saucisson à l'ail</v>
          </cell>
          <cell r="B383" t="str">
            <v>Sauté de porc marengo sans sel</v>
          </cell>
          <cell r="C383" t="str">
            <v>Riz créole et épinard</v>
          </cell>
        </row>
        <row r="384">
          <cell r="A384" t="str">
            <v>Saucisson à l'ail, cornichon</v>
          </cell>
          <cell r="B384" t="str">
            <v>Steak haché</v>
          </cell>
          <cell r="C384" t="str">
            <v>Riz créole et épinard à la crème</v>
          </cell>
        </row>
        <row r="385">
          <cell r="A385" t="str">
            <v>Saucisson sec</v>
          </cell>
          <cell r="B385" t="str">
            <v>Steak haché au jus</v>
          </cell>
          <cell r="C385" t="str">
            <v>Salade PDT haricot vert</v>
          </cell>
        </row>
        <row r="386">
          <cell r="A386" t="str">
            <v>Semoule à l'italienne</v>
          </cell>
          <cell r="B386" t="str">
            <v>Steak haché au jus sans sel</v>
          </cell>
          <cell r="C386" t="str">
            <v>Salade verte</v>
          </cell>
        </row>
        <row r="387">
          <cell r="A387" t="str">
            <v>Soja et carotte râpée</v>
          </cell>
          <cell r="B387" t="str">
            <v>Suprême de poulet au jus</v>
          </cell>
          <cell r="C387" t="str">
            <v>Salade verte / tomate / maïs</v>
          </cell>
        </row>
        <row r="388">
          <cell r="A388" t="str">
            <v>Taboulé</v>
          </cell>
          <cell r="B388" t="str">
            <v>Suprême de poulet au jus sans sel</v>
          </cell>
          <cell r="C388" t="str">
            <v>Spaghetti</v>
          </cell>
        </row>
        <row r="389">
          <cell r="A389" t="str">
            <v>Tartare de tomate et crémeux surimi</v>
          </cell>
          <cell r="B389" t="str">
            <v>Tajine de volaille au citron confit</v>
          </cell>
          <cell r="C389" t="str">
            <v>Spatzele</v>
          </cell>
        </row>
        <row r="390">
          <cell r="A390" t="str">
            <v>Tartare de tomate et huile d'olive sans sel</v>
          </cell>
          <cell r="B390" t="str">
            <v>Tajine de volaille au citron confit sans sel</v>
          </cell>
          <cell r="C390" t="str">
            <v>Taboulé (accomp.)</v>
          </cell>
        </row>
        <row r="391">
          <cell r="A391" t="str">
            <v>Tartare de tomate olive parmesan</v>
          </cell>
          <cell r="B391" t="str">
            <v>Tarte aux 3 fromages</v>
          </cell>
          <cell r="C391" t="str">
            <v>Tagliatelle</v>
          </cell>
        </row>
        <row r="392">
          <cell r="A392" t="str">
            <v>Terrine de légumes</v>
          </cell>
          <cell r="B392" t="str">
            <v>Tarte aux légumes</v>
          </cell>
          <cell r="C392" t="str">
            <v>Tagliatelle &amp; tomate provençale</v>
          </cell>
        </row>
        <row r="393">
          <cell r="A393" t="str">
            <v>Terrine de poisson</v>
          </cell>
          <cell r="B393" t="str">
            <v>Tarte aux poireaux</v>
          </cell>
          <cell r="C393" t="str">
            <v>Tomate au four</v>
          </cell>
        </row>
        <row r="394">
          <cell r="A394" t="str">
            <v>Tiramisu salé tomate et basilic</v>
          </cell>
          <cell r="B394" t="str">
            <v>Tarte persillée au poulet</v>
          </cell>
          <cell r="C394" t="str">
            <v>Torsade</v>
          </cell>
        </row>
        <row r="395">
          <cell r="A395" t="str">
            <v>Tomate à la feta</v>
          </cell>
          <cell r="B395" t="str">
            <v>Tomate au four</v>
          </cell>
          <cell r="C395" t="str">
            <v>Torsade 3 couleurs et courgette</v>
          </cell>
        </row>
        <row r="396">
          <cell r="A396" t="str">
            <v>Tomate et concombre au fromage blanc</v>
          </cell>
          <cell r="B396" t="str">
            <v>Tomate farcie</v>
          </cell>
          <cell r="C396" t="str">
            <v>Torsade de couleur</v>
          </cell>
        </row>
        <row r="397">
          <cell r="A397" t="str">
            <v>Tomate mimosa</v>
          </cell>
          <cell r="B397" t="str">
            <v>Torsade 3 couleurs et courgette</v>
          </cell>
          <cell r="C397" t="str">
            <v>Torsade et courgette</v>
          </cell>
        </row>
        <row r="398">
          <cell r="A398" t="str">
            <v>Tomate mozzarella</v>
          </cell>
          <cell r="B398" t="str">
            <v>Torsade et courgette</v>
          </cell>
          <cell r="C398" t="str">
            <v>Trio de légumes</v>
          </cell>
        </row>
        <row r="399">
          <cell r="A399" t="str">
            <v>Tomate vinaigre balsamique et miel</v>
          </cell>
          <cell r="B399" t="str">
            <v>Tourte jurassienne</v>
          </cell>
          <cell r="C399" t="str">
            <v>Trio de légumes et pomme rissolée</v>
          </cell>
        </row>
        <row r="400">
          <cell r="A400" t="str">
            <v>Torti pesto</v>
          </cell>
          <cell r="B400" t="str">
            <v>Trio de légumes</v>
          </cell>
          <cell r="C400" t="str">
            <v>Trio de légumes et pomme vapeur</v>
          </cell>
        </row>
        <row r="401">
          <cell r="A401" t="str">
            <v>Velouté de céleri</v>
          </cell>
          <cell r="B401" t="str">
            <v>Trio de légumes et pomme rissolée</v>
          </cell>
          <cell r="C401" t="str">
            <v>Velouté de céleri</v>
          </cell>
        </row>
        <row r="402">
          <cell r="A402" t="str">
            <v>Velouté de courgette</v>
          </cell>
          <cell r="B402" t="str">
            <v>Trio de légumes et pomme vapeur</v>
          </cell>
          <cell r="C402" t="str">
            <v>Velouté de courgette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MBERS"/>
      <sheetName val="CONTENT"/>
      <sheetName val="lOGIN"/>
      <sheetName val="Modalités d'examens CAP HCR"/>
      <sheetName val="Modalités d'examens CAP Cuisine"/>
      <sheetName val="Modalités Epreuves CSR"/>
      <sheetName val="Modalités Epreuves Bac Cuisine"/>
      <sheetName val="Parametrage base"/>
      <sheetName val="Parametrage"/>
      <sheetName val="Calendrier"/>
      <sheetName val="36"/>
      <sheetName val="Menu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B2" t="str">
            <v>Infos</v>
          </cell>
          <cell r="C2" t="str">
            <v>dates</v>
          </cell>
        </row>
        <row r="3">
          <cell r="B3" t="str">
            <v>Ouverture pédago</v>
          </cell>
          <cell r="C3">
            <v>45173</v>
          </cell>
          <cell r="D3" t="str">
            <v>Vacances toussaint</v>
          </cell>
          <cell r="F3">
            <v>35</v>
          </cell>
        </row>
        <row r="4">
          <cell r="B4" t="str">
            <v>Ouverture Application</v>
          </cell>
          <cell r="C4">
            <v>45177</v>
          </cell>
          <cell r="D4" t="str">
            <v>Vacances toussaint</v>
          </cell>
          <cell r="F4">
            <v>36</v>
          </cell>
        </row>
        <row r="5">
          <cell r="B5" t="str">
            <v>Remontée de notes cuisine</v>
          </cell>
          <cell r="C5">
            <v>45079</v>
          </cell>
          <cell r="D5" t="str">
            <v>Vacances Noël</v>
          </cell>
          <cell r="F5">
            <v>37</v>
          </cell>
          <cell r="AH5">
            <v>37</v>
          </cell>
          <cell r="AJ5">
            <v>1</v>
          </cell>
          <cell r="AK5">
            <v>21</v>
          </cell>
        </row>
        <row r="6">
          <cell r="B6">
            <v>0</v>
          </cell>
          <cell r="C6">
            <v>0</v>
          </cell>
          <cell r="D6" t="str">
            <v>Vacances Noël</v>
          </cell>
          <cell r="F6">
            <v>38</v>
          </cell>
        </row>
        <row r="7">
          <cell r="B7">
            <v>0</v>
          </cell>
          <cell r="C7">
            <v>0</v>
          </cell>
          <cell r="D7" t="str">
            <v>Vacances Hiver</v>
          </cell>
          <cell r="F7">
            <v>39</v>
          </cell>
        </row>
        <row r="8">
          <cell r="B8">
            <v>0</v>
          </cell>
          <cell r="C8">
            <v>0</v>
          </cell>
          <cell r="D8" t="str">
            <v>Vacances Hiver</v>
          </cell>
          <cell r="F8">
            <v>40</v>
          </cell>
        </row>
        <row r="9">
          <cell r="B9">
            <v>0</v>
          </cell>
          <cell r="C9">
            <v>0</v>
          </cell>
          <cell r="D9" t="str">
            <v>Vacances printemps</v>
          </cell>
          <cell r="F9">
            <v>41</v>
          </cell>
        </row>
        <row r="10">
          <cell r="B10">
            <v>0</v>
          </cell>
          <cell r="C10">
            <v>0</v>
          </cell>
          <cell r="D10" t="str">
            <v>Vacances printemps</v>
          </cell>
          <cell r="F10">
            <v>42</v>
          </cell>
        </row>
        <row r="11">
          <cell r="B11">
            <v>0</v>
          </cell>
          <cell r="C11">
            <v>0</v>
          </cell>
          <cell r="F11">
            <v>43</v>
          </cell>
        </row>
        <row r="12">
          <cell r="B12">
            <v>0</v>
          </cell>
          <cell r="C12">
            <v>0</v>
          </cell>
          <cell r="F12">
            <v>44</v>
          </cell>
        </row>
        <row r="13">
          <cell r="B13">
            <v>0</v>
          </cell>
          <cell r="C13">
            <v>0</v>
          </cell>
          <cell r="F13">
            <v>45</v>
          </cell>
        </row>
        <row r="14">
          <cell r="B14">
            <v>0</v>
          </cell>
          <cell r="C14">
            <v>0</v>
          </cell>
          <cell r="D14" t="str">
            <v>Classes</v>
          </cell>
          <cell r="F14">
            <v>46</v>
          </cell>
        </row>
        <row r="15">
          <cell r="B15" t="str">
            <v>Choucrout</v>
          </cell>
          <cell r="C15">
            <v>45174</v>
          </cell>
          <cell r="D15" t="str">
            <v>2 STHR</v>
          </cell>
          <cell r="F15">
            <v>47</v>
          </cell>
        </row>
        <row r="16">
          <cell r="D16" t="str">
            <v>1 STHR</v>
          </cell>
          <cell r="F16">
            <v>48</v>
          </cell>
        </row>
        <row r="17">
          <cell r="B17">
            <v>2023</v>
          </cell>
          <cell r="D17" t="str">
            <v>T STHR</v>
          </cell>
          <cell r="F17">
            <v>49</v>
          </cell>
        </row>
        <row r="18">
          <cell r="D18" t="str">
            <v>1 BTS</v>
          </cell>
          <cell r="F18">
            <v>50</v>
          </cell>
        </row>
        <row r="19">
          <cell r="B19"/>
          <cell r="C19" t="str">
            <v>Dates</v>
          </cell>
          <cell r="D19" t="str">
            <v>2 BTS</v>
          </cell>
          <cell r="F19">
            <v>51</v>
          </cell>
        </row>
        <row r="20">
          <cell r="B20" t="str">
            <v>Férié</v>
          </cell>
          <cell r="C20">
            <v>44927</v>
          </cell>
          <cell r="D20" t="str">
            <v>2 PRO 1</v>
          </cell>
          <cell r="F20">
            <v>52</v>
          </cell>
        </row>
        <row r="21">
          <cell r="B21" t="str">
            <v>Férié</v>
          </cell>
          <cell r="C21">
            <v>45025</v>
          </cell>
          <cell r="D21" t="str">
            <v>2 PRO 2</v>
          </cell>
          <cell r="F21">
            <v>53</v>
          </cell>
        </row>
        <row r="22">
          <cell r="B22" t="str">
            <v>Férié</v>
          </cell>
          <cell r="C22">
            <v>45026</v>
          </cell>
          <cell r="D22" t="str">
            <v>1 PRO 1</v>
          </cell>
          <cell r="F22">
            <v>1</v>
          </cell>
        </row>
        <row r="23">
          <cell r="B23" t="str">
            <v>Férié</v>
          </cell>
          <cell r="C23">
            <v>45047</v>
          </cell>
          <cell r="D23" t="str">
            <v>1 PRO2</v>
          </cell>
          <cell r="F23">
            <v>2</v>
          </cell>
        </row>
        <row r="24">
          <cell r="B24" t="str">
            <v>Férié</v>
          </cell>
          <cell r="C24">
            <v>45054</v>
          </cell>
          <cell r="D24" t="str">
            <v>T PRO 1</v>
          </cell>
          <cell r="F24">
            <v>3</v>
          </cell>
        </row>
        <row r="25">
          <cell r="B25" t="str">
            <v>Férié</v>
          </cell>
          <cell r="C25">
            <v>45064</v>
          </cell>
          <cell r="D25" t="str">
            <v>T PRO 2</v>
          </cell>
          <cell r="F25">
            <v>4</v>
          </cell>
        </row>
        <row r="26">
          <cell r="B26" t="str">
            <v>Férié</v>
          </cell>
          <cell r="C26">
            <v>45074</v>
          </cell>
          <cell r="D26" t="str">
            <v>1 CAP</v>
          </cell>
          <cell r="F26">
            <v>5</v>
          </cell>
        </row>
        <row r="27">
          <cell r="B27" t="str">
            <v>Férié</v>
          </cell>
          <cell r="C27">
            <v>45075</v>
          </cell>
          <cell r="D27" t="str">
            <v>T CAP</v>
          </cell>
          <cell r="F27">
            <v>6</v>
          </cell>
        </row>
        <row r="28">
          <cell r="B28" t="str">
            <v>Férié</v>
          </cell>
          <cell r="C28">
            <v>45121</v>
          </cell>
          <cell r="D28"/>
          <cell r="F28">
            <v>7</v>
          </cell>
        </row>
        <row r="29">
          <cell r="B29" t="str">
            <v>Férié</v>
          </cell>
          <cell r="C29">
            <v>45153</v>
          </cell>
          <cell r="D29"/>
          <cell r="F29">
            <v>8</v>
          </cell>
        </row>
        <row r="30">
          <cell r="B30" t="str">
            <v>Férié</v>
          </cell>
          <cell r="C30">
            <v>45231</v>
          </cell>
          <cell r="D30"/>
          <cell r="F30">
            <v>9</v>
          </cell>
        </row>
        <row r="31">
          <cell r="B31" t="str">
            <v>Férié</v>
          </cell>
          <cell r="C31">
            <v>45241</v>
          </cell>
          <cell r="D31"/>
          <cell r="F31">
            <v>10</v>
          </cell>
        </row>
        <row r="32">
          <cell r="B32" t="str">
            <v>Férié</v>
          </cell>
          <cell r="C32">
            <v>45285</v>
          </cell>
          <cell r="D32"/>
          <cell r="F32">
            <v>11</v>
          </cell>
        </row>
        <row r="33">
          <cell r="F33">
            <v>12</v>
          </cell>
        </row>
        <row r="34">
          <cell r="B34">
            <v>2024</v>
          </cell>
          <cell r="F34">
            <v>13</v>
          </cell>
        </row>
        <row r="35">
          <cell r="F35">
            <v>14</v>
          </cell>
        </row>
        <row r="36">
          <cell r="B36"/>
          <cell r="C36" t="str">
            <v>Dates</v>
          </cell>
          <cell r="D36"/>
          <cell r="F36">
            <v>15</v>
          </cell>
        </row>
        <row r="37">
          <cell r="B37" t="str">
            <v>Férié</v>
          </cell>
          <cell r="C37">
            <v>45292</v>
          </cell>
          <cell r="D37"/>
          <cell r="F37">
            <v>16</v>
          </cell>
        </row>
        <row r="38">
          <cell r="B38" t="str">
            <v>Férié</v>
          </cell>
          <cell r="C38">
            <v>45382</v>
          </cell>
          <cell r="D38"/>
          <cell r="F38">
            <v>17</v>
          </cell>
        </row>
        <row r="39">
          <cell r="B39" t="str">
            <v>Férié</v>
          </cell>
          <cell r="C39">
            <v>45383</v>
          </cell>
          <cell r="D39"/>
          <cell r="F39">
            <v>18</v>
          </cell>
        </row>
        <row r="40">
          <cell r="B40" t="str">
            <v>Férié</v>
          </cell>
          <cell r="C40">
            <v>45413</v>
          </cell>
          <cell r="D40"/>
          <cell r="F40">
            <v>19</v>
          </cell>
        </row>
        <row r="41">
          <cell r="B41" t="str">
            <v>Férié</v>
          </cell>
          <cell r="C41">
            <v>45420</v>
          </cell>
          <cell r="D41"/>
          <cell r="F41">
            <v>20</v>
          </cell>
        </row>
        <row r="42">
          <cell r="B42" t="str">
            <v>Férié</v>
          </cell>
          <cell r="C42">
            <v>45421</v>
          </cell>
          <cell r="D42"/>
          <cell r="F42">
            <v>21</v>
          </cell>
        </row>
        <row r="43">
          <cell r="B43" t="str">
            <v>Férié</v>
          </cell>
          <cell r="C43">
            <v>45431</v>
          </cell>
          <cell r="D43"/>
          <cell r="F43">
            <v>22</v>
          </cell>
        </row>
        <row r="44">
          <cell r="B44" t="str">
            <v>Férié</v>
          </cell>
          <cell r="C44">
            <v>45432</v>
          </cell>
          <cell r="D44"/>
          <cell r="F44">
            <v>23</v>
          </cell>
        </row>
        <row r="45">
          <cell r="B45" t="str">
            <v>Férié</v>
          </cell>
          <cell r="C45">
            <v>45487</v>
          </cell>
          <cell r="D45"/>
          <cell r="F45">
            <v>24</v>
          </cell>
        </row>
        <row r="46">
          <cell r="B46" t="str">
            <v>Férié</v>
          </cell>
          <cell r="C46">
            <v>45519</v>
          </cell>
          <cell r="D46"/>
          <cell r="F46">
            <v>25</v>
          </cell>
        </row>
        <row r="47">
          <cell r="B47" t="str">
            <v>Férié</v>
          </cell>
          <cell r="C47">
            <v>45597</v>
          </cell>
          <cell r="D47"/>
          <cell r="F47">
            <v>26</v>
          </cell>
        </row>
        <row r="48">
          <cell r="B48" t="str">
            <v>Férié</v>
          </cell>
          <cell r="C48">
            <v>45607</v>
          </cell>
          <cell r="D48"/>
          <cell r="F48">
            <v>27</v>
          </cell>
        </row>
        <row r="49">
          <cell r="B49" t="str">
            <v>Férié</v>
          </cell>
          <cell r="C49">
            <v>45651</v>
          </cell>
        </row>
        <row r="51">
          <cell r="B51" t="str">
            <v>Vacances toussaint</v>
          </cell>
          <cell r="C51"/>
        </row>
        <row r="52">
          <cell r="B52" t="str">
            <v>Vacances</v>
          </cell>
          <cell r="C52">
            <v>45222</v>
          </cell>
        </row>
        <row r="53">
          <cell r="B53" t="str">
            <v>Vacances</v>
          </cell>
          <cell r="C53">
            <v>45223</v>
          </cell>
        </row>
        <row r="54">
          <cell r="B54" t="str">
            <v>Vacances</v>
          </cell>
          <cell r="C54">
            <v>45224</v>
          </cell>
        </row>
        <row r="55">
          <cell r="B55" t="str">
            <v>Vacances</v>
          </cell>
          <cell r="C55">
            <v>45225</v>
          </cell>
        </row>
        <row r="56">
          <cell r="B56" t="str">
            <v>Vacances</v>
          </cell>
          <cell r="C56">
            <v>45226</v>
          </cell>
        </row>
        <row r="57">
          <cell r="B57" t="str">
            <v>Vacances</v>
          </cell>
          <cell r="C57">
            <v>45227</v>
          </cell>
        </row>
        <row r="58">
          <cell r="B58" t="str">
            <v>Vacances</v>
          </cell>
          <cell r="C58">
            <v>45228</v>
          </cell>
        </row>
        <row r="59">
          <cell r="B59" t="str">
            <v>Vacances</v>
          </cell>
          <cell r="C59">
            <v>45229</v>
          </cell>
        </row>
        <row r="60">
          <cell r="B60" t="str">
            <v>Vacances</v>
          </cell>
          <cell r="C60">
            <v>45230</v>
          </cell>
        </row>
        <row r="61">
          <cell r="B61" t="str">
            <v>Vacances</v>
          </cell>
          <cell r="C61">
            <v>45231</v>
          </cell>
        </row>
        <row r="62">
          <cell r="B62" t="str">
            <v>Vacances</v>
          </cell>
          <cell r="C62">
            <v>45232</v>
          </cell>
        </row>
        <row r="63">
          <cell r="B63" t="str">
            <v>Vacances</v>
          </cell>
          <cell r="C63">
            <v>45233</v>
          </cell>
        </row>
        <row r="64">
          <cell r="B64" t="str">
            <v>Vacances</v>
          </cell>
          <cell r="C64">
            <v>45234</v>
          </cell>
        </row>
        <row r="65">
          <cell r="B65" t="str">
            <v>Vacances</v>
          </cell>
          <cell r="C65">
            <v>45235</v>
          </cell>
        </row>
        <row r="67">
          <cell r="B67" t="str">
            <v>Vacances Noel</v>
          </cell>
          <cell r="C67"/>
        </row>
        <row r="68">
          <cell r="B68" t="str">
            <v>Vacances</v>
          </cell>
          <cell r="C68">
            <v>45285</v>
          </cell>
        </row>
        <row r="69">
          <cell r="B69" t="str">
            <v>Vacances</v>
          </cell>
          <cell r="C69">
            <v>45286</v>
          </cell>
        </row>
        <row r="70">
          <cell r="B70" t="str">
            <v>Vacances</v>
          </cell>
          <cell r="C70">
            <v>45287</v>
          </cell>
        </row>
        <row r="71">
          <cell r="B71" t="str">
            <v>Vacances</v>
          </cell>
          <cell r="C71">
            <v>45288</v>
          </cell>
        </row>
        <row r="72">
          <cell r="B72" t="str">
            <v>Vacances</v>
          </cell>
          <cell r="C72">
            <v>45289</v>
          </cell>
        </row>
        <row r="73">
          <cell r="B73" t="str">
            <v>Vacances</v>
          </cell>
          <cell r="C73">
            <v>45290</v>
          </cell>
        </row>
        <row r="74">
          <cell r="B74" t="str">
            <v>Vacances</v>
          </cell>
          <cell r="C74">
            <v>45291</v>
          </cell>
        </row>
        <row r="75">
          <cell r="B75" t="str">
            <v>Vacances</v>
          </cell>
          <cell r="C75">
            <v>45292</v>
          </cell>
        </row>
        <row r="76">
          <cell r="B76" t="str">
            <v>Vacances</v>
          </cell>
          <cell r="C76">
            <v>45293</v>
          </cell>
        </row>
        <row r="77">
          <cell r="B77" t="str">
            <v>Vacances</v>
          </cell>
          <cell r="C77">
            <v>45294</v>
          </cell>
        </row>
        <row r="78">
          <cell r="B78" t="str">
            <v>Vacances</v>
          </cell>
          <cell r="C78">
            <v>45295</v>
          </cell>
        </row>
        <row r="79">
          <cell r="B79" t="str">
            <v>Vacances</v>
          </cell>
          <cell r="C79">
            <v>45296</v>
          </cell>
        </row>
        <row r="80">
          <cell r="B80" t="str">
            <v>Vacances</v>
          </cell>
          <cell r="C80">
            <v>45297</v>
          </cell>
        </row>
        <row r="81">
          <cell r="B81" t="str">
            <v>Vacances</v>
          </cell>
          <cell r="C81">
            <v>45298</v>
          </cell>
        </row>
        <row r="83">
          <cell r="B83" t="str">
            <v>Vacances Hiver</v>
          </cell>
          <cell r="C83"/>
        </row>
        <row r="84">
          <cell r="B84" t="str">
            <v>Vacances</v>
          </cell>
          <cell r="C84">
            <v>45341</v>
          </cell>
        </row>
        <row r="85">
          <cell r="B85" t="str">
            <v>Vacances</v>
          </cell>
          <cell r="C85">
            <v>45342</v>
          </cell>
        </row>
        <row r="86">
          <cell r="B86" t="str">
            <v>Vacances</v>
          </cell>
          <cell r="C86">
            <v>45343</v>
          </cell>
        </row>
        <row r="87">
          <cell r="B87" t="str">
            <v>Vacances</v>
          </cell>
          <cell r="C87">
            <v>45344</v>
          </cell>
        </row>
        <row r="88">
          <cell r="B88" t="str">
            <v>Vacances</v>
          </cell>
          <cell r="C88">
            <v>45345</v>
          </cell>
        </row>
        <row r="89">
          <cell r="B89" t="str">
            <v>Vacances</v>
          </cell>
          <cell r="C89">
            <v>45346</v>
          </cell>
        </row>
        <row r="90">
          <cell r="B90" t="str">
            <v>Vacances</v>
          </cell>
          <cell r="C90">
            <v>45347</v>
          </cell>
        </row>
        <row r="91">
          <cell r="B91" t="str">
            <v>Vacances</v>
          </cell>
          <cell r="C91">
            <v>45348</v>
          </cell>
        </row>
        <row r="92">
          <cell r="B92" t="str">
            <v>Vacances</v>
          </cell>
          <cell r="C92">
            <v>45349</v>
          </cell>
        </row>
        <row r="93">
          <cell r="B93" t="str">
            <v>Vacances</v>
          </cell>
          <cell r="C93">
            <v>45350</v>
          </cell>
        </row>
        <row r="94">
          <cell r="B94" t="str">
            <v>Vacances</v>
          </cell>
          <cell r="C94">
            <v>45351</v>
          </cell>
        </row>
        <row r="95">
          <cell r="B95" t="str">
            <v>Vacances</v>
          </cell>
          <cell r="C95">
            <v>45352</v>
          </cell>
        </row>
        <row r="96">
          <cell r="B96" t="str">
            <v>Vacances</v>
          </cell>
          <cell r="C96">
            <v>45353</v>
          </cell>
        </row>
        <row r="97">
          <cell r="B97" t="str">
            <v>Vacances</v>
          </cell>
          <cell r="C97">
            <v>45354</v>
          </cell>
        </row>
        <row r="99">
          <cell r="B99" t="str">
            <v>Vacances Printemps</v>
          </cell>
          <cell r="C99"/>
        </row>
        <row r="100">
          <cell r="B100" t="str">
            <v>Vacances</v>
          </cell>
          <cell r="C100">
            <v>45390</v>
          </cell>
        </row>
        <row r="101">
          <cell r="B101" t="str">
            <v>Vacances</v>
          </cell>
          <cell r="C101">
            <v>45391</v>
          </cell>
        </row>
        <row r="102">
          <cell r="B102" t="str">
            <v>Vacances</v>
          </cell>
          <cell r="C102">
            <v>45392</v>
          </cell>
        </row>
        <row r="103">
          <cell r="B103" t="str">
            <v>Vacances</v>
          </cell>
          <cell r="C103">
            <v>45393</v>
          </cell>
        </row>
        <row r="104">
          <cell r="B104" t="str">
            <v>Vacances</v>
          </cell>
          <cell r="C104">
            <v>45394</v>
          </cell>
        </row>
        <row r="105">
          <cell r="B105" t="str">
            <v>Vacances</v>
          </cell>
          <cell r="C105">
            <v>45395</v>
          </cell>
        </row>
        <row r="106">
          <cell r="B106" t="str">
            <v>Vacances</v>
          </cell>
          <cell r="C106">
            <v>45396</v>
          </cell>
        </row>
        <row r="107">
          <cell r="B107" t="str">
            <v>Vacances</v>
          </cell>
          <cell r="C107">
            <v>45397</v>
          </cell>
        </row>
        <row r="108">
          <cell r="B108" t="str">
            <v>Vacances</v>
          </cell>
          <cell r="C108">
            <v>45398</v>
          </cell>
        </row>
        <row r="109">
          <cell r="B109" t="str">
            <v>Vacances</v>
          </cell>
          <cell r="C109">
            <v>45399</v>
          </cell>
        </row>
        <row r="110">
          <cell r="B110" t="str">
            <v>Vacances</v>
          </cell>
          <cell r="C110">
            <v>45400</v>
          </cell>
        </row>
        <row r="111">
          <cell r="B111" t="str">
            <v>Vacances</v>
          </cell>
          <cell r="C111">
            <v>45401</v>
          </cell>
        </row>
        <row r="112">
          <cell r="B112" t="str">
            <v>Vacances</v>
          </cell>
          <cell r="C112">
            <v>45402</v>
          </cell>
        </row>
        <row r="113">
          <cell r="B113" t="str">
            <v>Vacances</v>
          </cell>
          <cell r="C113">
            <v>45403</v>
          </cell>
        </row>
      </sheetData>
      <sheetData sheetId="8"/>
      <sheetData sheetId="9">
        <row r="2">
          <cell r="A2" t="str">
            <v>Sem</v>
          </cell>
        </row>
        <row r="3">
          <cell r="A3">
            <v>35</v>
          </cell>
          <cell r="B3">
            <v>45170</v>
          </cell>
          <cell r="U3">
            <v>39</v>
          </cell>
          <cell r="V3">
            <v>45200</v>
          </cell>
          <cell r="AN3">
            <v>44927</v>
          </cell>
          <cell r="AO3">
            <v>45292</v>
          </cell>
        </row>
        <row r="4">
          <cell r="A4">
            <v>35</v>
          </cell>
          <cell r="B4">
            <v>45171</v>
          </cell>
          <cell r="U4">
            <v>40</v>
          </cell>
          <cell r="V4">
            <v>45201</v>
          </cell>
          <cell r="AN4">
            <v>45025</v>
          </cell>
          <cell r="AO4">
            <v>45382</v>
          </cell>
        </row>
        <row r="5">
          <cell r="A5">
            <v>35</v>
          </cell>
          <cell r="B5">
            <v>45172</v>
          </cell>
          <cell r="U5">
            <v>40</v>
          </cell>
          <cell r="V5">
            <v>45202</v>
          </cell>
          <cell r="AN5">
            <v>45026</v>
          </cell>
          <cell r="AO5">
            <v>45383</v>
          </cell>
        </row>
        <row r="6">
          <cell r="A6">
            <v>36</v>
          </cell>
          <cell r="B6">
            <v>45173</v>
          </cell>
          <cell r="U6">
            <v>40</v>
          </cell>
          <cell r="V6">
            <v>45203</v>
          </cell>
          <cell r="AN6">
            <v>45047</v>
          </cell>
          <cell r="AO6">
            <v>45413</v>
          </cell>
        </row>
        <row r="7">
          <cell r="A7">
            <v>36</v>
          </cell>
          <cell r="B7">
            <v>45174</v>
          </cell>
          <cell r="U7">
            <v>40</v>
          </cell>
          <cell r="V7">
            <v>45204</v>
          </cell>
          <cell r="AN7">
            <v>45054</v>
          </cell>
          <cell r="AO7">
            <v>45420</v>
          </cell>
        </row>
        <row r="8">
          <cell r="A8">
            <v>36</v>
          </cell>
          <cell r="B8">
            <v>45175</v>
          </cell>
          <cell r="U8">
            <v>40</v>
          </cell>
          <cell r="V8">
            <v>45205</v>
          </cell>
          <cell r="AN8">
            <v>45064</v>
          </cell>
          <cell r="AO8">
            <v>45421</v>
          </cell>
        </row>
        <row r="9">
          <cell r="A9">
            <v>36</v>
          </cell>
          <cell r="B9">
            <v>45176</v>
          </cell>
          <cell r="U9">
            <v>40</v>
          </cell>
          <cell r="V9">
            <v>45206</v>
          </cell>
          <cell r="AN9">
            <v>45074</v>
          </cell>
          <cell r="AO9">
            <v>45431</v>
          </cell>
        </row>
        <row r="10">
          <cell r="A10">
            <v>36</v>
          </cell>
          <cell r="B10">
            <v>45177</v>
          </cell>
          <cell r="U10">
            <v>40</v>
          </cell>
          <cell r="V10">
            <v>45207</v>
          </cell>
          <cell r="AN10">
            <v>45075</v>
          </cell>
          <cell r="AO10">
            <v>45432</v>
          </cell>
        </row>
        <row r="11">
          <cell r="A11">
            <v>36</v>
          </cell>
          <cell r="B11">
            <v>45178</v>
          </cell>
          <cell r="U11">
            <v>41</v>
          </cell>
          <cell r="V11">
            <v>45208</v>
          </cell>
          <cell r="AN11">
            <v>45121</v>
          </cell>
          <cell r="AO11">
            <v>45487</v>
          </cell>
        </row>
        <row r="12">
          <cell r="A12">
            <v>36</v>
          </cell>
          <cell r="B12">
            <v>45179</v>
          </cell>
          <cell r="U12">
            <v>41</v>
          </cell>
          <cell r="V12">
            <v>45209</v>
          </cell>
          <cell r="AN12">
            <v>45153</v>
          </cell>
          <cell r="AO12">
            <v>45519</v>
          </cell>
        </row>
        <row r="13">
          <cell r="A13">
            <v>37</v>
          </cell>
          <cell r="B13">
            <v>45180</v>
          </cell>
          <cell r="U13">
            <v>41</v>
          </cell>
          <cell r="V13">
            <v>45210</v>
          </cell>
          <cell r="AN13">
            <v>45231</v>
          </cell>
          <cell r="AO13">
            <v>45597</v>
          </cell>
        </row>
        <row r="14">
          <cell r="A14">
            <v>37</v>
          </cell>
          <cell r="B14">
            <v>45181</v>
          </cell>
          <cell r="U14">
            <v>41</v>
          </cell>
          <cell r="V14">
            <v>45211</v>
          </cell>
          <cell r="AN14">
            <v>45241</v>
          </cell>
          <cell r="AO14">
            <v>45607</v>
          </cell>
        </row>
        <row r="15">
          <cell r="A15">
            <v>37</v>
          </cell>
          <cell r="B15">
            <v>45182</v>
          </cell>
          <cell r="U15">
            <v>41</v>
          </cell>
          <cell r="V15">
            <v>45212</v>
          </cell>
          <cell r="AN15">
            <v>45285</v>
          </cell>
          <cell r="AO15">
            <v>45651</v>
          </cell>
        </row>
        <row r="16">
          <cell r="A16">
            <v>37</v>
          </cell>
          <cell r="B16">
            <v>45183</v>
          </cell>
          <cell r="U16">
            <v>41</v>
          </cell>
          <cell r="V16">
            <v>45213</v>
          </cell>
        </row>
        <row r="17">
          <cell r="A17">
            <v>37</v>
          </cell>
          <cell r="B17">
            <v>45184</v>
          </cell>
          <cell r="U17">
            <v>41</v>
          </cell>
          <cell r="V17">
            <v>45214</v>
          </cell>
        </row>
        <row r="18">
          <cell r="A18">
            <v>37</v>
          </cell>
          <cell r="B18">
            <v>45185</v>
          </cell>
          <cell r="U18">
            <v>42</v>
          </cell>
          <cell r="V18">
            <v>45215</v>
          </cell>
          <cell r="AN18">
            <v>43</v>
          </cell>
        </row>
        <row r="19">
          <cell r="A19">
            <v>37</v>
          </cell>
          <cell r="B19">
            <v>45186</v>
          </cell>
          <cell r="U19">
            <v>42</v>
          </cell>
          <cell r="V19">
            <v>45216</v>
          </cell>
          <cell r="AN19">
            <v>44</v>
          </cell>
        </row>
        <row r="20">
          <cell r="A20">
            <v>38</v>
          </cell>
          <cell r="B20">
            <v>45187</v>
          </cell>
          <cell r="U20">
            <v>42</v>
          </cell>
          <cell r="V20">
            <v>45217</v>
          </cell>
          <cell r="AN20">
            <v>52</v>
          </cell>
        </row>
        <row r="21">
          <cell r="A21">
            <v>38</v>
          </cell>
          <cell r="B21">
            <v>45188</v>
          </cell>
          <cell r="U21">
            <v>42</v>
          </cell>
          <cell r="V21">
            <v>45218</v>
          </cell>
          <cell r="AN21">
            <v>1</v>
          </cell>
        </row>
        <row r="22">
          <cell r="A22">
            <v>38</v>
          </cell>
          <cell r="B22">
            <v>45189</v>
          </cell>
          <cell r="U22">
            <v>42</v>
          </cell>
          <cell r="V22">
            <v>45219</v>
          </cell>
          <cell r="AN22">
            <v>8</v>
          </cell>
        </row>
        <row r="23">
          <cell r="A23">
            <v>38</v>
          </cell>
          <cell r="B23">
            <v>45190</v>
          </cell>
          <cell r="U23">
            <v>42</v>
          </cell>
          <cell r="V23">
            <v>45220</v>
          </cell>
          <cell r="AN23">
            <v>9</v>
          </cell>
        </row>
        <row r="24">
          <cell r="A24">
            <v>38</v>
          </cell>
          <cell r="B24">
            <v>45191</v>
          </cell>
          <cell r="U24">
            <v>42</v>
          </cell>
          <cell r="V24">
            <v>45221</v>
          </cell>
          <cell r="AN24">
            <v>15</v>
          </cell>
        </row>
        <row r="25">
          <cell r="A25">
            <v>38</v>
          </cell>
          <cell r="B25">
            <v>45192</v>
          </cell>
          <cell r="U25">
            <v>43</v>
          </cell>
          <cell r="V25">
            <v>45222</v>
          </cell>
          <cell r="AN25">
            <v>16</v>
          </cell>
        </row>
        <row r="26">
          <cell r="A26">
            <v>38</v>
          </cell>
          <cell r="B26">
            <v>45193</v>
          </cell>
          <cell r="U26">
            <v>43</v>
          </cell>
          <cell r="V26">
            <v>45223</v>
          </cell>
          <cell r="AN26"/>
        </row>
        <row r="27">
          <cell r="A27">
            <v>39</v>
          </cell>
          <cell r="B27">
            <v>45194</v>
          </cell>
          <cell r="U27">
            <v>43</v>
          </cell>
          <cell r="V27">
            <v>45224</v>
          </cell>
          <cell r="AN27"/>
        </row>
        <row r="28">
          <cell r="A28">
            <v>39</v>
          </cell>
          <cell r="B28">
            <v>45195</v>
          </cell>
          <cell r="U28">
            <v>43</v>
          </cell>
          <cell r="V28">
            <v>45225</v>
          </cell>
        </row>
        <row r="29">
          <cell r="A29">
            <v>39</v>
          </cell>
          <cell r="B29">
            <v>45196</v>
          </cell>
          <cell r="U29">
            <v>43</v>
          </cell>
          <cell r="V29">
            <v>45226</v>
          </cell>
        </row>
        <row r="30">
          <cell r="A30">
            <v>39</v>
          </cell>
          <cell r="B30">
            <v>45197</v>
          </cell>
          <cell r="U30">
            <v>43</v>
          </cell>
          <cell r="V30">
            <v>45227</v>
          </cell>
        </row>
        <row r="31">
          <cell r="A31">
            <v>39</v>
          </cell>
          <cell r="B31">
            <v>45198</v>
          </cell>
          <cell r="U31">
            <v>43</v>
          </cell>
          <cell r="V31">
            <v>45228</v>
          </cell>
        </row>
        <row r="32">
          <cell r="A32">
            <v>39</v>
          </cell>
          <cell r="B32">
            <v>45199</v>
          </cell>
          <cell r="U32">
            <v>44</v>
          </cell>
          <cell r="V32">
            <v>45229</v>
          </cell>
        </row>
        <row r="33">
          <cell r="U33">
            <v>44</v>
          </cell>
          <cell r="V33">
            <v>45230</v>
          </cell>
        </row>
        <row r="36">
          <cell r="A36">
            <v>44</v>
          </cell>
          <cell r="B36">
            <v>45231</v>
          </cell>
          <cell r="U36">
            <v>48</v>
          </cell>
          <cell r="V36">
            <v>45261</v>
          </cell>
        </row>
        <row r="37">
          <cell r="A37">
            <v>44</v>
          </cell>
          <cell r="B37">
            <v>45232</v>
          </cell>
          <cell r="U37">
            <v>48</v>
          </cell>
          <cell r="V37">
            <v>45262</v>
          </cell>
        </row>
        <row r="38">
          <cell r="A38">
            <v>44</v>
          </cell>
          <cell r="B38">
            <v>45233</v>
          </cell>
          <cell r="U38">
            <v>48</v>
          </cell>
          <cell r="V38">
            <v>45263</v>
          </cell>
        </row>
        <row r="39">
          <cell r="A39">
            <v>44</v>
          </cell>
          <cell r="B39">
            <v>45234</v>
          </cell>
          <cell r="U39">
            <v>49</v>
          </cell>
          <cell r="V39">
            <v>45264</v>
          </cell>
        </row>
        <row r="40">
          <cell r="A40">
            <v>44</v>
          </cell>
          <cell r="B40">
            <v>45235</v>
          </cell>
          <cell r="U40">
            <v>49</v>
          </cell>
          <cell r="V40">
            <v>45265</v>
          </cell>
        </row>
        <row r="41">
          <cell r="A41">
            <v>45</v>
          </cell>
          <cell r="B41">
            <v>45236</v>
          </cell>
          <cell r="U41">
            <v>49</v>
          </cell>
          <cell r="V41">
            <v>45266</v>
          </cell>
        </row>
        <row r="42">
          <cell r="A42">
            <v>45</v>
          </cell>
          <cell r="B42">
            <v>45237</v>
          </cell>
          <cell r="U42">
            <v>49</v>
          </cell>
          <cell r="V42">
            <v>45267</v>
          </cell>
        </row>
        <row r="43">
          <cell r="A43">
            <v>45</v>
          </cell>
          <cell r="B43">
            <v>45238</v>
          </cell>
          <cell r="U43">
            <v>49</v>
          </cell>
          <cell r="V43">
            <v>45268</v>
          </cell>
        </row>
        <row r="44">
          <cell r="A44">
            <v>45</v>
          </cell>
          <cell r="B44">
            <v>45239</v>
          </cell>
          <cell r="U44">
            <v>49</v>
          </cell>
          <cell r="V44">
            <v>45269</v>
          </cell>
        </row>
        <row r="45">
          <cell r="A45">
            <v>45</v>
          </cell>
          <cell r="B45">
            <v>45240</v>
          </cell>
          <cell r="U45">
            <v>49</v>
          </cell>
          <cell r="V45">
            <v>45270</v>
          </cell>
        </row>
        <row r="46">
          <cell r="A46">
            <v>45</v>
          </cell>
          <cell r="B46">
            <v>45241</v>
          </cell>
          <cell r="U46">
            <v>50</v>
          </cell>
          <cell r="V46">
            <v>45271</v>
          </cell>
        </row>
        <row r="47">
          <cell r="A47">
            <v>45</v>
          </cell>
          <cell r="B47">
            <v>45242</v>
          </cell>
          <cell r="U47">
            <v>50</v>
          </cell>
          <cell r="V47">
            <v>45272</v>
          </cell>
        </row>
        <row r="48">
          <cell r="A48">
            <v>46</v>
          </cell>
          <cell r="B48">
            <v>45243</v>
          </cell>
          <cell r="U48">
            <v>50</v>
          </cell>
          <cell r="V48">
            <v>45273</v>
          </cell>
        </row>
        <row r="49">
          <cell r="A49">
            <v>46</v>
          </cell>
          <cell r="B49">
            <v>45244</v>
          </cell>
          <cell r="U49">
            <v>50</v>
          </cell>
          <cell r="V49">
            <v>45274</v>
          </cell>
        </row>
        <row r="50">
          <cell r="A50">
            <v>46</v>
          </cell>
          <cell r="B50">
            <v>45245</v>
          </cell>
          <cell r="U50">
            <v>50</v>
          </cell>
          <cell r="V50">
            <v>45275</v>
          </cell>
        </row>
        <row r="51">
          <cell r="A51">
            <v>46</v>
          </cell>
          <cell r="B51">
            <v>45246</v>
          </cell>
          <cell r="U51">
            <v>50</v>
          </cell>
          <cell r="V51">
            <v>45276</v>
          </cell>
        </row>
        <row r="52">
          <cell r="A52">
            <v>46</v>
          </cell>
          <cell r="B52">
            <v>45247</v>
          </cell>
          <cell r="U52">
            <v>50</v>
          </cell>
          <cell r="V52">
            <v>45277</v>
          </cell>
        </row>
        <row r="53">
          <cell r="A53">
            <v>46</v>
          </cell>
          <cell r="B53">
            <v>45248</v>
          </cell>
          <cell r="U53">
            <v>51</v>
          </cell>
          <cell r="V53">
            <v>45278</v>
          </cell>
        </row>
        <row r="54">
          <cell r="A54">
            <v>46</v>
          </cell>
          <cell r="B54">
            <v>45249</v>
          </cell>
          <cell r="U54">
            <v>51</v>
          </cell>
          <cell r="V54">
            <v>45279</v>
          </cell>
        </row>
        <row r="55">
          <cell r="A55">
            <v>47</v>
          </cell>
          <cell r="B55">
            <v>45250</v>
          </cell>
          <cell r="U55">
            <v>51</v>
          </cell>
          <cell r="V55">
            <v>45280</v>
          </cell>
        </row>
        <row r="56">
          <cell r="A56">
            <v>47</v>
          </cell>
          <cell r="B56">
            <v>45251</v>
          </cell>
          <cell r="U56">
            <v>51</v>
          </cell>
          <cell r="V56">
            <v>45281</v>
          </cell>
        </row>
        <row r="57">
          <cell r="A57">
            <v>47</v>
          </cell>
          <cell r="B57">
            <v>45252</v>
          </cell>
          <cell r="U57">
            <v>51</v>
          </cell>
          <cell r="V57">
            <v>45282</v>
          </cell>
        </row>
        <row r="58">
          <cell r="A58">
            <v>47</v>
          </cell>
          <cell r="B58">
            <v>45253</v>
          </cell>
          <cell r="U58">
            <v>51</v>
          </cell>
          <cell r="V58">
            <v>45283</v>
          </cell>
        </row>
        <row r="59">
          <cell r="A59">
            <v>47</v>
          </cell>
          <cell r="B59">
            <v>45254</v>
          </cell>
          <cell r="U59">
            <v>51</v>
          </cell>
          <cell r="V59">
            <v>45284</v>
          </cell>
        </row>
        <row r="60">
          <cell r="A60">
            <v>47</v>
          </cell>
          <cell r="B60">
            <v>45255</v>
          </cell>
          <cell r="U60">
            <v>52</v>
          </cell>
          <cell r="V60">
            <v>45285</v>
          </cell>
        </row>
        <row r="61">
          <cell r="A61">
            <v>47</v>
          </cell>
          <cell r="B61">
            <v>45256</v>
          </cell>
          <cell r="U61">
            <v>52</v>
          </cell>
          <cell r="V61">
            <v>45286</v>
          </cell>
        </row>
        <row r="62">
          <cell r="A62">
            <v>48</v>
          </cell>
          <cell r="B62">
            <v>45257</v>
          </cell>
          <cell r="U62">
            <v>52</v>
          </cell>
          <cell r="V62">
            <v>45287</v>
          </cell>
        </row>
        <row r="63">
          <cell r="A63">
            <v>48</v>
          </cell>
          <cell r="B63">
            <v>45258</v>
          </cell>
          <cell r="U63">
            <v>52</v>
          </cell>
          <cell r="V63">
            <v>45288</v>
          </cell>
        </row>
        <row r="64">
          <cell r="A64">
            <v>48</v>
          </cell>
          <cell r="B64">
            <v>45259</v>
          </cell>
          <cell r="U64">
            <v>52</v>
          </cell>
          <cell r="V64">
            <v>45289</v>
          </cell>
        </row>
        <row r="65">
          <cell r="A65">
            <v>48</v>
          </cell>
          <cell r="B65">
            <v>45260</v>
          </cell>
          <cell r="U65">
            <v>52</v>
          </cell>
          <cell r="V65">
            <v>45290</v>
          </cell>
        </row>
        <row r="66">
          <cell r="U66">
            <v>52</v>
          </cell>
          <cell r="V66">
            <v>45291</v>
          </cell>
        </row>
        <row r="69">
          <cell r="A69">
            <v>1</v>
          </cell>
          <cell r="B69">
            <v>45292</v>
          </cell>
          <cell r="U69">
            <v>5</v>
          </cell>
          <cell r="V69">
            <v>45323</v>
          </cell>
        </row>
        <row r="70">
          <cell r="A70">
            <v>1</v>
          </cell>
          <cell r="B70">
            <v>45293</v>
          </cell>
          <cell r="U70">
            <v>5</v>
          </cell>
          <cell r="V70">
            <v>45324</v>
          </cell>
        </row>
        <row r="71">
          <cell r="A71">
            <v>1</v>
          </cell>
          <cell r="B71">
            <v>45294</v>
          </cell>
          <cell r="U71">
            <v>5</v>
          </cell>
          <cell r="V71">
            <v>45325</v>
          </cell>
        </row>
        <row r="72">
          <cell r="A72">
            <v>1</v>
          </cell>
          <cell r="B72">
            <v>45295</v>
          </cell>
          <cell r="U72">
            <v>5</v>
          </cell>
          <cell r="V72">
            <v>45326</v>
          </cell>
        </row>
        <row r="73">
          <cell r="A73">
            <v>1</v>
          </cell>
          <cell r="B73">
            <v>45296</v>
          </cell>
          <cell r="U73">
            <v>6</v>
          </cell>
          <cell r="V73">
            <v>45327</v>
          </cell>
        </row>
        <row r="74">
          <cell r="A74">
            <v>1</v>
          </cell>
          <cell r="B74">
            <v>45297</v>
          </cell>
          <cell r="U74">
            <v>6</v>
          </cell>
          <cell r="V74">
            <v>45328</v>
          </cell>
        </row>
        <row r="75">
          <cell r="A75">
            <v>1</v>
          </cell>
          <cell r="B75">
            <v>45298</v>
          </cell>
          <cell r="U75">
            <v>6</v>
          </cell>
          <cell r="V75">
            <v>45329</v>
          </cell>
        </row>
        <row r="76">
          <cell r="A76">
            <v>2</v>
          </cell>
          <cell r="B76">
            <v>45299</v>
          </cell>
          <cell r="U76">
            <v>6</v>
          </cell>
          <cell r="V76">
            <v>45330</v>
          </cell>
        </row>
        <row r="77">
          <cell r="A77">
            <v>2</v>
          </cell>
          <cell r="B77">
            <v>45300</v>
          </cell>
          <cell r="U77">
            <v>6</v>
          </cell>
          <cell r="V77">
            <v>45331</v>
          </cell>
        </row>
        <row r="78">
          <cell r="A78">
            <v>2</v>
          </cell>
          <cell r="B78">
            <v>45301</v>
          </cell>
          <cell r="U78">
            <v>6</v>
          </cell>
          <cell r="V78">
            <v>45332</v>
          </cell>
        </row>
        <row r="79">
          <cell r="A79">
            <v>2</v>
          </cell>
          <cell r="B79">
            <v>45302</v>
          </cell>
          <cell r="U79">
            <v>6</v>
          </cell>
          <cell r="V79">
            <v>45333</v>
          </cell>
        </row>
        <row r="80">
          <cell r="A80">
            <v>2</v>
          </cell>
          <cell r="B80">
            <v>45303</v>
          </cell>
          <cell r="U80">
            <v>7</v>
          </cell>
          <cell r="V80">
            <v>45334</v>
          </cell>
        </row>
        <row r="81">
          <cell r="A81">
            <v>2</v>
          </cell>
          <cell r="B81">
            <v>45304</v>
          </cell>
          <cell r="U81">
            <v>7</v>
          </cell>
          <cell r="V81">
            <v>45335</v>
          </cell>
        </row>
        <row r="82">
          <cell r="A82">
            <v>2</v>
          </cell>
          <cell r="B82">
            <v>45305</v>
          </cell>
          <cell r="U82">
            <v>7</v>
          </cell>
          <cell r="V82">
            <v>45336</v>
          </cell>
        </row>
        <row r="83">
          <cell r="A83">
            <v>3</v>
          </cell>
          <cell r="B83">
            <v>45306</v>
          </cell>
          <cell r="U83">
            <v>7</v>
          </cell>
          <cell r="V83">
            <v>45337</v>
          </cell>
        </row>
        <row r="84">
          <cell r="A84">
            <v>3</v>
          </cell>
          <cell r="B84">
            <v>45307</v>
          </cell>
          <cell r="U84">
            <v>7</v>
          </cell>
          <cell r="V84">
            <v>45338</v>
          </cell>
        </row>
        <row r="85">
          <cell r="A85">
            <v>3</v>
          </cell>
          <cell r="B85">
            <v>45308</v>
          </cell>
          <cell r="U85">
            <v>7</v>
          </cell>
          <cell r="V85">
            <v>45339</v>
          </cell>
        </row>
        <row r="86">
          <cell r="A86">
            <v>3</v>
          </cell>
          <cell r="B86">
            <v>45309</v>
          </cell>
          <cell r="U86">
            <v>7</v>
          </cell>
          <cell r="V86">
            <v>45340</v>
          </cell>
        </row>
        <row r="87">
          <cell r="A87">
            <v>3</v>
          </cell>
          <cell r="B87">
            <v>45310</v>
          </cell>
          <cell r="U87">
            <v>8</v>
          </cell>
          <cell r="V87">
            <v>45341</v>
          </cell>
        </row>
        <row r="88">
          <cell r="A88">
            <v>3</v>
          </cell>
          <cell r="B88">
            <v>45311</v>
          </cell>
          <cell r="U88">
            <v>8</v>
          </cell>
          <cell r="V88">
            <v>45342</v>
          </cell>
        </row>
        <row r="89">
          <cell r="A89">
            <v>3</v>
          </cell>
          <cell r="B89">
            <v>45312</v>
          </cell>
          <cell r="U89">
            <v>8</v>
          </cell>
          <cell r="V89">
            <v>45343</v>
          </cell>
        </row>
        <row r="90">
          <cell r="A90">
            <v>4</v>
          </cell>
          <cell r="B90">
            <v>45313</v>
          </cell>
          <cell r="U90">
            <v>8</v>
          </cell>
          <cell r="V90">
            <v>45344</v>
          </cell>
        </row>
        <row r="91">
          <cell r="A91">
            <v>4</v>
          </cell>
          <cell r="B91">
            <v>45314</v>
          </cell>
          <cell r="U91">
            <v>8</v>
          </cell>
          <cell r="V91">
            <v>45345</v>
          </cell>
        </row>
        <row r="92">
          <cell r="A92">
            <v>4</v>
          </cell>
          <cell r="B92">
            <v>45315</v>
          </cell>
          <cell r="U92">
            <v>8</v>
          </cell>
          <cell r="V92">
            <v>45346</v>
          </cell>
        </row>
        <row r="93">
          <cell r="A93">
            <v>4</v>
          </cell>
          <cell r="B93">
            <v>45316</v>
          </cell>
          <cell r="U93">
            <v>8</v>
          </cell>
          <cell r="V93">
            <v>45347</v>
          </cell>
        </row>
        <row r="94">
          <cell r="A94">
            <v>4</v>
          </cell>
          <cell r="B94">
            <v>45317</v>
          </cell>
          <cell r="U94">
            <v>9</v>
          </cell>
          <cell r="V94">
            <v>45348</v>
          </cell>
        </row>
        <row r="95">
          <cell r="A95">
            <v>4</v>
          </cell>
          <cell r="B95">
            <v>45318</v>
          </cell>
          <cell r="U95">
            <v>9</v>
          </cell>
          <cell r="V95">
            <v>45349</v>
          </cell>
        </row>
        <row r="96">
          <cell r="A96">
            <v>4</v>
          </cell>
          <cell r="B96">
            <v>45319</v>
          </cell>
          <cell r="U96">
            <v>9</v>
          </cell>
          <cell r="V96">
            <v>45350</v>
          </cell>
        </row>
        <row r="97">
          <cell r="A97">
            <v>5</v>
          </cell>
          <cell r="B97">
            <v>45320</v>
          </cell>
          <cell r="U97">
            <v>9</v>
          </cell>
          <cell r="V97">
            <v>45351</v>
          </cell>
        </row>
        <row r="98">
          <cell r="A98">
            <v>5</v>
          </cell>
          <cell r="B98">
            <v>45321</v>
          </cell>
        </row>
        <row r="99">
          <cell r="A99">
            <v>5</v>
          </cell>
          <cell r="B99">
            <v>45322</v>
          </cell>
        </row>
        <row r="102">
          <cell r="A102">
            <v>9</v>
          </cell>
          <cell r="B102">
            <v>45352</v>
          </cell>
          <cell r="U102">
            <v>14</v>
          </cell>
          <cell r="V102">
            <v>45383</v>
          </cell>
        </row>
        <row r="103">
          <cell r="A103">
            <v>9</v>
          </cell>
          <cell r="B103">
            <v>45353</v>
          </cell>
          <cell r="U103">
            <v>14</v>
          </cell>
          <cell r="V103">
            <v>45384</v>
          </cell>
        </row>
        <row r="104">
          <cell r="A104">
            <v>9</v>
          </cell>
          <cell r="B104">
            <v>45354</v>
          </cell>
          <cell r="U104">
            <v>14</v>
          </cell>
          <cell r="V104">
            <v>45385</v>
          </cell>
        </row>
        <row r="105">
          <cell r="A105">
            <v>10</v>
          </cell>
          <cell r="B105">
            <v>45355</v>
          </cell>
          <cell r="U105">
            <v>14</v>
          </cell>
          <cell r="V105">
            <v>45386</v>
          </cell>
        </row>
        <row r="106">
          <cell r="A106">
            <v>10</v>
          </cell>
          <cell r="B106">
            <v>45356</v>
          </cell>
          <cell r="U106">
            <v>14</v>
          </cell>
          <cell r="V106">
            <v>45387</v>
          </cell>
        </row>
        <row r="107">
          <cell r="A107">
            <v>10</v>
          </cell>
          <cell r="B107">
            <v>45357</v>
          </cell>
          <cell r="U107">
            <v>14</v>
          </cell>
          <cell r="V107">
            <v>45388</v>
          </cell>
        </row>
        <row r="108">
          <cell r="A108">
            <v>10</v>
          </cell>
          <cell r="B108">
            <v>45358</v>
          </cell>
          <cell r="U108">
            <v>14</v>
          </cell>
          <cell r="V108">
            <v>45389</v>
          </cell>
        </row>
        <row r="109">
          <cell r="A109">
            <v>10</v>
          </cell>
          <cell r="B109">
            <v>45359</v>
          </cell>
          <cell r="U109">
            <v>15</v>
          </cell>
          <cell r="V109">
            <v>45390</v>
          </cell>
        </row>
        <row r="110">
          <cell r="A110">
            <v>10</v>
          </cell>
          <cell r="B110">
            <v>45360</v>
          </cell>
          <cell r="U110">
            <v>15</v>
          </cell>
          <cell r="V110">
            <v>45391</v>
          </cell>
        </row>
        <row r="111">
          <cell r="A111">
            <v>10</v>
          </cell>
          <cell r="B111">
            <v>45361</v>
          </cell>
          <cell r="U111">
            <v>15</v>
          </cell>
          <cell r="V111">
            <v>45392</v>
          </cell>
        </row>
        <row r="112">
          <cell r="A112">
            <v>11</v>
          </cell>
          <cell r="B112">
            <v>45362</v>
          </cell>
          <cell r="U112">
            <v>15</v>
          </cell>
          <cell r="V112">
            <v>45393</v>
          </cell>
        </row>
        <row r="113">
          <cell r="A113">
            <v>11</v>
          </cell>
          <cell r="B113">
            <v>45363</v>
          </cell>
          <cell r="U113">
            <v>15</v>
          </cell>
          <cell r="V113">
            <v>45394</v>
          </cell>
        </row>
        <row r="114">
          <cell r="A114">
            <v>11</v>
          </cell>
          <cell r="B114">
            <v>45364</v>
          </cell>
          <cell r="U114">
            <v>15</v>
          </cell>
          <cell r="V114">
            <v>45395</v>
          </cell>
        </row>
        <row r="115">
          <cell r="A115">
            <v>11</v>
          </cell>
          <cell r="B115">
            <v>45365</v>
          </cell>
          <cell r="U115">
            <v>15</v>
          </cell>
          <cell r="V115">
            <v>45396</v>
          </cell>
        </row>
        <row r="116">
          <cell r="A116">
            <v>11</v>
          </cell>
          <cell r="B116">
            <v>45366</v>
          </cell>
          <cell r="U116">
            <v>16</v>
          </cell>
          <cell r="V116">
            <v>45397</v>
          </cell>
        </row>
        <row r="117">
          <cell r="A117">
            <v>11</v>
          </cell>
          <cell r="B117">
            <v>45367</v>
          </cell>
          <cell r="U117">
            <v>16</v>
          </cell>
          <cell r="V117">
            <v>45398</v>
          </cell>
        </row>
        <row r="118">
          <cell r="A118">
            <v>11</v>
          </cell>
          <cell r="B118">
            <v>45368</v>
          </cell>
          <cell r="U118">
            <v>16</v>
          </cell>
          <cell r="V118">
            <v>45399</v>
          </cell>
        </row>
        <row r="119">
          <cell r="A119">
            <v>12</v>
          </cell>
          <cell r="B119">
            <v>45369</v>
          </cell>
          <cell r="U119">
            <v>16</v>
          </cell>
          <cell r="V119">
            <v>45400</v>
          </cell>
        </row>
        <row r="120">
          <cell r="A120">
            <v>12</v>
          </cell>
          <cell r="B120">
            <v>45370</v>
          </cell>
          <cell r="U120">
            <v>16</v>
          </cell>
          <cell r="V120">
            <v>45401</v>
          </cell>
        </row>
        <row r="121">
          <cell r="A121">
            <v>12</v>
          </cell>
          <cell r="B121">
            <v>45371</v>
          </cell>
          <cell r="U121">
            <v>16</v>
          </cell>
          <cell r="V121">
            <v>45402</v>
          </cell>
        </row>
        <row r="122">
          <cell r="A122">
            <v>12</v>
          </cell>
          <cell r="B122">
            <v>45372</v>
          </cell>
          <cell r="U122">
            <v>16</v>
          </cell>
          <cell r="V122">
            <v>45403</v>
          </cell>
        </row>
        <row r="123">
          <cell r="A123">
            <v>12</v>
          </cell>
          <cell r="B123">
            <v>45373</v>
          </cell>
          <cell r="U123">
            <v>17</v>
          </cell>
          <cell r="V123">
            <v>45404</v>
          </cell>
        </row>
        <row r="124">
          <cell r="A124">
            <v>12</v>
          </cell>
          <cell r="B124">
            <v>45374</v>
          </cell>
          <cell r="U124">
            <v>17</v>
          </cell>
          <cell r="V124">
            <v>45405</v>
          </cell>
        </row>
        <row r="125">
          <cell r="A125">
            <v>12</v>
          </cell>
          <cell r="B125">
            <v>45375</v>
          </cell>
          <cell r="U125">
            <v>17</v>
          </cell>
          <cell r="V125">
            <v>45406</v>
          </cell>
        </row>
        <row r="126">
          <cell r="A126">
            <v>13</v>
          </cell>
          <cell r="B126">
            <v>45376</v>
          </cell>
          <cell r="U126">
            <v>17</v>
          </cell>
          <cell r="V126">
            <v>45407</v>
          </cell>
        </row>
        <row r="127">
          <cell r="A127">
            <v>13</v>
          </cell>
          <cell r="B127">
            <v>45377</v>
          </cell>
          <cell r="U127">
            <v>17</v>
          </cell>
          <cell r="V127">
            <v>45408</v>
          </cell>
        </row>
        <row r="128">
          <cell r="A128">
            <v>13</v>
          </cell>
          <cell r="B128">
            <v>45378</v>
          </cell>
          <cell r="U128">
            <v>17</v>
          </cell>
          <cell r="V128">
            <v>45409</v>
          </cell>
        </row>
        <row r="129">
          <cell r="A129">
            <v>13</v>
          </cell>
          <cell r="B129">
            <v>45379</v>
          </cell>
          <cell r="U129">
            <v>17</v>
          </cell>
          <cell r="V129">
            <v>45410</v>
          </cell>
        </row>
        <row r="130">
          <cell r="A130">
            <v>13</v>
          </cell>
          <cell r="B130">
            <v>45380</v>
          </cell>
          <cell r="U130">
            <v>18</v>
          </cell>
          <cell r="V130">
            <v>45411</v>
          </cell>
        </row>
        <row r="131">
          <cell r="A131">
            <v>13</v>
          </cell>
          <cell r="B131">
            <v>45381</v>
          </cell>
          <cell r="U131">
            <v>18</v>
          </cell>
          <cell r="V131">
            <v>45412</v>
          </cell>
        </row>
        <row r="132">
          <cell r="A132">
            <v>13</v>
          </cell>
          <cell r="B132">
            <v>45382</v>
          </cell>
        </row>
        <row r="135">
          <cell r="A135">
            <v>18</v>
          </cell>
          <cell r="B135">
            <v>45413</v>
          </cell>
          <cell r="U135">
            <v>22</v>
          </cell>
          <cell r="V135">
            <v>45444</v>
          </cell>
        </row>
        <row r="136">
          <cell r="A136">
            <v>18</v>
          </cell>
          <cell r="B136">
            <v>45414</v>
          </cell>
          <cell r="U136">
            <v>22</v>
          </cell>
          <cell r="V136">
            <v>45445</v>
          </cell>
        </row>
        <row r="137">
          <cell r="A137">
            <v>18</v>
          </cell>
          <cell r="B137">
            <v>45415</v>
          </cell>
          <cell r="U137">
            <v>23</v>
          </cell>
          <cell r="V137">
            <v>45446</v>
          </cell>
        </row>
        <row r="138">
          <cell r="A138">
            <v>18</v>
          </cell>
          <cell r="B138">
            <v>45416</v>
          </cell>
          <cell r="U138">
            <v>23</v>
          </cell>
          <cell r="V138">
            <v>45447</v>
          </cell>
        </row>
        <row r="139">
          <cell r="A139">
            <v>18</v>
          </cell>
          <cell r="B139">
            <v>45417</v>
          </cell>
          <cell r="U139">
            <v>23</v>
          </cell>
          <cell r="V139">
            <v>45448</v>
          </cell>
        </row>
        <row r="140">
          <cell r="A140">
            <v>19</v>
          </cell>
          <cell r="B140">
            <v>45418</v>
          </cell>
          <cell r="U140">
            <v>23</v>
          </cell>
          <cell r="V140">
            <v>45449</v>
          </cell>
        </row>
        <row r="141">
          <cell r="A141">
            <v>19</v>
          </cell>
          <cell r="B141">
            <v>45419</v>
          </cell>
          <cell r="U141">
            <v>23</v>
          </cell>
          <cell r="V141">
            <v>45450</v>
          </cell>
        </row>
        <row r="142">
          <cell r="A142">
            <v>19</v>
          </cell>
          <cell r="B142">
            <v>45420</v>
          </cell>
          <cell r="U142">
            <v>23</v>
          </cell>
          <cell r="V142">
            <v>45451</v>
          </cell>
        </row>
        <row r="143">
          <cell r="A143">
            <v>19</v>
          </cell>
          <cell r="B143">
            <v>45421</v>
          </cell>
          <cell r="U143">
            <v>23</v>
          </cell>
          <cell r="V143">
            <v>45452</v>
          </cell>
        </row>
        <row r="144">
          <cell r="A144">
            <v>19</v>
          </cell>
          <cell r="B144">
            <v>45422</v>
          </cell>
          <cell r="U144">
            <v>24</v>
          </cell>
          <cell r="V144">
            <v>45453</v>
          </cell>
        </row>
        <row r="145">
          <cell r="A145">
            <v>19</v>
          </cell>
          <cell r="B145">
            <v>45423</v>
          </cell>
          <cell r="U145">
            <v>24</v>
          </cell>
          <cell r="V145">
            <v>45454</v>
          </cell>
        </row>
        <row r="146">
          <cell r="A146">
            <v>19</v>
          </cell>
          <cell r="B146">
            <v>45424</v>
          </cell>
          <cell r="U146">
            <v>24</v>
          </cell>
          <cell r="V146">
            <v>45455</v>
          </cell>
        </row>
        <row r="147">
          <cell r="A147">
            <v>20</v>
          </cell>
          <cell r="B147">
            <v>45425</v>
          </cell>
          <cell r="U147">
            <v>24</v>
          </cell>
          <cell r="V147">
            <v>45456</v>
          </cell>
        </row>
        <row r="148">
          <cell r="A148">
            <v>20</v>
          </cell>
          <cell r="B148">
            <v>45426</v>
          </cell>
          <cell r="U148">
            <v>24</v>
          </cell>
          <cell r="V148">
            <v>45457</v>
          </cell>
        </row>
        <row r="149">
          <cell r="A149">
            <v>20</v>
          </cell>
          <cell r="B149">
            <v>45427</v>
          </cell>
          <cell r="U149">
            <v>24</v>
          </cell>
          <cell r="V149">
            <v>45458</v>
          </cell>
        </row>
        <row r="150">
          <cell r="A150">
            <v>20</v>
          </cell>
          <cell r="B150">
            <v>45428</v>
          </cell>
          <cell r="U150">
            <v>24</v>
          </cell>
          <cell r="V150">
            <v>45459</v>
          </cell>
        </row>
        <row r="151">
          <cell r="A151">
            <v>20</v>
          </cell>
          <cell r="B151">
            <v>45429</v>
          </cell>
          <cell r="U151">
            <v>25</v>
          </cell>
          <cell r="V151">
            <v>45460</v>
          </cell>
        </row>
        <row r="152">
          <cell r="A152">
            <v>20</v>
          </cell>
          <cell r="B152">
            <v>45430</v>
          </cell>
          <cell r="U152">
            <v>25</v>
          </cell>
          <cell r="V152">
            <v>45461</v>
          </cell>
        </row>
        <row r="153">
          <cell r="A153">
            <v>20</v>
          </cell>
          <cell r="B153">
            <v>45431</v>
          </cell>
          <cell r="U153">
            <v>25</v>
          </cell>
          <cell r="V153">
            <v>45462</v>
          </cell>
        </row>
        <row r="154">
          <cell r="A154">
            <v>21</v>
          </cell>
          <cell r="B154">
            <v>45432</v>
          </cell>
          <cell r="U154">
            <v>25</v>
          </cell>
          <cell r="V154">
            <v>45463</v>
          </cell>
        </row>
        <row r="155">
          <cell r="A155">
            <v>21</v>
          </cell>
          <cell r="B155">
            <v>45433</v>
          </cell>
          <cell r="U155">
            <v>25</v>
          </cell>
          <cell r="V155">
            <v>45464</v>
          </cell>
        </row>
        <row r="156">
          <cell r="A156">
            <v>21</v>
          </cell>
          <cell r="B156">
            <v>45434</v>
          </cell>
          <cell r="U156">
            <v>25</v>
          </cell>
          <cell r="V156">
            <v>45465</v>
          </cell>
        </row>
        <row r="157">
          <cell r="A157">
            <v>21</v>
          </cell>
          <cell r="B157">
            <v>45435</v>
          </cell>
          <cell r="U157">
            <v>25</v>
          </cell>
          <cell r="V157">
            <v>45466</v>
          </cell>
        </row>
        <row r="158">
          <cell r="A158">
            <v>21</v>
          </cell>
          <cell r="B158">
            <v>45436</v>
          </cell>
          <cell r="U158">
            <v>26</v>
          </cell>
          <cell r="V158">
            <v>45467</v>
          </cell>
        </row>
        <row r="159">
          <cell r="A159">
            <v>21</v>
          </cell>
          <cell r="B159">
            <v>45437</v>
          </cell>
          <cell r="U159">
            <v>26</v>
          </cell>
          <cell r="V159">
            <v>45468</v>
          </cell>
        </row>
        <row r="160">
          <cell r="A160">
            <v>21</v>
          </cell>
          <cell r="B160">
            <v>45438</v>
          </cell>
          <cell r="U160">
            <v>26</v>
          </cell>
          <cell r="V160">
            <v>45469</v>
          </cell>
        </row>
        <row r="161">
          <cell r="A161">
            <v>22</v>
          </cell>
          <cell r="B161">
            <v>45439</v>
          </cell>
          <cell r="U161">
            <v>26</v>
          </cell>
          <cell r="V161">
            <v>45470</v>
          </cell>
        </row>
        <row r="162">
          <cell r="A162">
            <v>22</v>
          </cell>
          <cell r="B162">
            <v>45440</v>
          </cell>
          <cell r="U162">
            <v>26</v>
          </cell>
          <cell r="V162">
            <v>45471</v>
          </cell>
        </row>
        <row r="163">
          <cell r="A163">
            <v>22</v>
          </cell>
          <cell r="B163">
            <v>45441</v>
          </cell>
          <cell r="U163">
            <v>26</v>
          </cell>
          <cell r="V163">
            <v>45472</v>
          </cell>
        </row>
        <row r="164">
          <cell r="A164">
            <v>22</v>
          </cell>
          <cell r="B164">
            <v>45442</v>
          </cell>
          <cell r="U164">
            <v>26</v>
          </cell>
          <cell r="V164">
            <v>45473</v>
          </cell>
        </row>
        <row r="165">
          <cell r="A165">
            <v>22</v>
          </cell>
          <cell r="B165">
            <v>45443</v>
          </cell>
        </row>
        <row r="168">
          <cell r="A168">
            <v>27</v>
          </cell>
          <cell r="B168">
            <v>548</v>
          </cell>
        </row>
        <row r="169">
          <cell r="A169">
            <v>27</v>
          </cell>
          <cell r="B169">
            <v>549</v>
          </cell>
        </row>
        <row r="170">
          <cell r="A170">
            <v>27</v>
          </cell>
          <cell r="B170">
            <v>550</v>
          </cell>
        </row>
        <row r="171">
          <cell r="A171">
            <v>27</v>
          </cell>
          <cell r="B171">
            <v>551</v>
          </cell>
        </row>
        <row r="172">
          <cell r="A172">
            <v>27</v>
          </cell>
          <cell r="B172">
            <v>552</v>
          </cell>
        </row>
        <row r="173">
          <cell r="A173">
            <v>27</v>
          </cell>
          <cell r="B173">
            <v>553</v>
          </cell>
        </row>
        <row r="174">
          <cell r="A174">
            <v>27</v>
          </cell>
          <cell r="B174">
            <v>554</v>
          </cell>
        </row>
        <row r="175">
          <cell r="A175">
            <v>28</v>
          </cell>
          <cell r="B175">
            <v>555</v>
          </cell>
        </row>
        <row r="176">
          <cell r="A176">
            <v>28</v>
          </cell>
          <cell r="B176">
            <v>556</v>
          </cell>
        </row>
        <row r="177">
          <cell r="A177">
            <v>28</v>
          </cell>
          <cell r="B177">
            <v>557</v>
          </cell>
        </row>
        <row r="178">
          <cell r="A178">
            <v>28</v>
          </cell>
          <cell r="B178">
            <v>558</v>
          </cell>
        </row>
        <row r="179">
          <cell r="A179">
            <v>28</v>
          </cell>
          <cell r="B179">
            <v>559</v>
          </cell>
        </row>
        <row r="180">
          <cell r="A180">
            <v>28</v>
          </cell>
          <cell r="B180">
            <v>560</v>
          </cell>
        </row>
        <row r="181">
          <cell r="A181">
            <v>28</v>
          </cell>
          <cell r="B181">
            <v>561</v>
          </cell>
        </row>
        <row r="182">
          <cell r="A182">
            <v>29</v>
          </cell>
          <cell r="B182">
            <v>562</v>
          </cell>
        </row>
        <row r="183">
          <cell r="A183">
            <v>29</v>
          </cell>
          <cell r="B183">
            <v>563</v>
          </cell>
        </row>
        <row r="184">
          <cell r="A184">
            <v>29</v>
          </cell>
          <cell r="B184">
            <v>564</v>
          </cell>
        </row>
        <row r="185">
          <cell r="A185">
            <v>29</v>
          </cell>
          <cell r="B185">
            <v>565</v>
          </cell>
        </row>
        <row r="186">
          <cell r="A186">
            <v>29</v>
          </cell>
          <cell r="B186">
            <v>566</v>
          </cell>
        </row>
        <row r="187">
          <cell r="A187">
            <v>29</v>
          </cell>
          <cell r="B187">
            <v>567</v>
          </cell>
        </row>
        <row r="188">
          <cell r="A188">
            <v>29</v>
          </cell>
          <cell r="B188">
            <v>568</v>
          </cell>
        </row>
        <row r="189">
          <cell r="A189">
            <v>30</v>
          </cell>
          <cell r="B189">
            <v>569</v>
          </cell>
        </row>
        <row r="190">
          <cell r="A190">
            <v>30</v>
          </cell>
          <cell r="B190">
            <v>570</v>
          </cell>
        </row>
        <row r="191">
          <cell r="A191">
            <v>30</v>
          </cell>
          <cell r="B191">
            <v>571</v>
          </cell>
        </row>
        <row r="192">
          <cell r="A192">
            <v>30</v>
          </cell>
          <cell r="B192">
            <v>572</v>
          </cell>
        </row>
        <row r="193">
          <cell r="A193">
            <v>30</v>
          </cell>
          <cell r="B193">
            <v>573</v>
          </cell>
        </row>
        <row r="194">
          <cell r="A194">
            <v>30</v>
          </cell>
          <cell r="B194">
            <v>574</v>
          </cell>
        </row>
        <row r="195">
          <cell r="A195">
            <v>30</v>
          </cell>
          <cell r="B195">
            <v>575</v>
          </cell>
        </row>
        <row r="196">
          <cell r="A196">
            <v>31</v>
          </cell>
          <cell r="B196">
            <v>576</v>
          </cell>
        </row>
        <row r="197">
          <cell r="A197">
            <v>31</v>
          </cell>
          <cell r="B197">
            <v>577</v>
          </cell>
        </row>
        <row r="198">
          <cell r="A198">
            <v>31</v>
          </cell>
          <cell r="B198">
            <v>578</v>
          </cell>
        </row>
      </sheetData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OGIN"/>
      <sheetName val="MEMBERS"/>
      <sheetName val="CONTENT"/>
      <sheetName val="Saisie des effectifs"/>
      <sheetName val="Besoin"/>
      <sheetName val="Saisir la sortie"/>
      <sheetName val="MAGASIN"/>
      <sheetName val="Tri Fiches prod"/>
      <sheetName val="Froid"/>
      <sheetName val="Chaud"/>
      <sheetName val="Recup"/>
      <sheetName val="Tri"/>
      <sheetName val="TCD"/>
      <sheetName val="Liste FT"/>
      <sheetName val="Tri bis"/>
      <sheetName val="TCD ingrédients"/>
      <sheetName val="Sortie"/>
      <sheetName val="TCDLégumes"/>
      <sheetName val="Bons de sortie"/>
      <sheetName val="Stock sécurité CDE"/>
      <sheetName val="Récapitulatif"/>
      <sheetName val="Commande Total semaine"/>
      <sheetName val="Devis"/>
      <sheetName val="Fichier clients"/>
      <sheetName val="Fiches techniques"/>
      <sheetName val="Inventaire"/>
      <sheetName val="Mercuriale"/>
      <sheetName val="Reste à commander"/>
      <sheetName val="Ingrédients"/>
      <sheetName val="Besoin (Tous les ingrédients)"/>
      <sheetName val="Stock sécurité"/>
      <sheetName val="Chariot"/>
      <sheetName val="FL frais"/>
      <sheetName val="BOF"/>
      <sheetName val="Surgelés"/>
      <sheetName val="Boulangerie"/>
      <sheetName val="Cave"/>
      <sheetName val="Epicerie"/>
      <sheetName val="Produits frais"/>
      <sheetName val="Produits entretient"/>
      <sheetName val="RECUP bis"/>
      <sheetName val="Calculs"/>
      <sheetName val="Impr"/>
      <sheetName val="Date prod"/>
      <sheetName val="TCD date prod"/>
      <sheetName val="Tri Pdt cdé"/>
      <sheetName val="TCD recettes à cder"/>
      <sheetName val="TCD ingrédients b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</row>
        <row r="275">
          <cell r="A275">
            <v>0</v>
          </cell>
          <cell r="B275">
            <v>0</v>
          </cell>
          <cell r="C275" t="str">
            <v>-</v>
          </cell>
          <cell r="D275">
            <v>0</v>
          </cell>
          <cell r="E275">
            <v>0</v>
          </cell>
        </row>
        <row r="276">
          <cell r="A276">
            <v>0</v>
          </cell>
          <cell r="B276">
            <v>0</v>
          </cell>
          <cell r="C276" t="str">
            <v>Amuse bouche Aurore (AB)</v>
          </cell>
          <cell r="D276">
            <v>0</v>
          </cell>
          <cell r="E276">
            <v>0</v>
          </cell>
        </row>
        <row r="277">
          <cell r="A277">
            <v>0</v>
          </cell>
          <cell r="B277">
            <v>0</v>
          </cell>
          <cell r="C277" t="str">
            <v>Amuse bouche Axel (AB)</v>
          </cell>
          <cell r="D277">
            <v>0</v>
          </cell>
          <cell r="E277">
            <v>0</v>
          </cell>
        </row>
        <row r="278">
          <cell r="A278">
            <v>0</v>
          </cell>
          <cell r="B278">
            <v>0</v>
          </cell>
          <cell r="C278" t="str">
            <v>Amuse bouche Clémence (AB)</v>
          </cell>
          <cell r="D278">
            <v>0</v>
          </cell>
          <cell r="E278">
            <v>0</v>
          </cell>
        </row>
        <row r="279">
          <cell r="A279">
            <v>0</v>
          </cell>
          <cell r="B279">
            <v>0</v>
          </cell>
          <cell r="C279" t="str">
            <v>Amuse bouche léa</v>
          </cell>
          <cell r="D279">
            <v>0</v>
          </cell>
          <cell r="E279">
            <v>0</v>
          </cell>
        </row>
        <row r="280">
          <cell r="A280" t="str">
            <v>-</v>
          </cell>
          <cell r="B280">
            <v>0</v>
          </cell>
          <cell r="C280" t="str">
            <v>Amuse bouche Nathan (AB)</v>
          </cell>
          <cell r="D280">
            <v>0</v>
          </cell>
          <cell r="E280">
            <v>0</v>
          </cell>
        </row>
        <row r="281">
          <cell r="A281" t="str">
            <v>AAAAAAAAA</v>
          </cell>
          <cell r="B281">
            <v>0</v>
          </cell>
          <cell r="C281" t="str">
            <v>Assortiments de cruditées</v>
          </cell>
          <cell r="D281">
            <v>0</v>
          </cell>
          <cell r="E281">
            <v>0</v>
          </cell>
        </row>
        <row r="282">
          <cell r="A282" t="str">
            <v>Ailerons de poulet au sirop d'érable (Américain)</v>
          </cell>
          <cell r="B282">
            <v>0</v>
          </cell>
          <cell r="C282" t="str">
            <v>Blinis à la rillette de saumon (AB)</v>
          </cell>
          <cell r="D282">
            <v>0</v>
          </cell>
          <cell r="E282">
            <v>0</v>
          </cell>
        </row>
        <row r="283">
          <cell r="A283" t="str">
            <v>Amuse bouche Aurore (AB)</v>
          </cell>
          <cell r="B283">
            <v>0</v>
          </cell>
          <cell r="C283" t="str">
            <v>Bouchée escargots (AB)</v>
          </cell>
          <cell r="D283">
            <v>0</v>
          </cell>
          <cell r="E283">
            <v>0</v>
          </cell>
        </row>
        <row r="284">
          <cell r="A284" t="str">
            <v>Amuse bouche Axel (AB)</v>
          </cell>
          <cell r="B284">
            <v>0</v>
          </cell>
          <cell r="C284" t="str">
            <v>Bouillon de légumes aux vermicelles</v>
          </cell>
          <cell r="D284">
            <v>0</v>
          </cell>
          <cell r="E284">
            <v>0</v>
          </cell>
        </row>
        <row r="285">
          <cell r="A285" t="str">
            <v>Amuse bouche Clémence (AB)</v>
          </cell>
          <cell r="B285">
            <v>0</v>
          </cell>
          <cell r="C285" t="str">
            <v>Brochette de Gambas et St Jacques (AB++)</v>
          </cell>
          <cell r="D285">
            <v>0</v>
          </cell>
          <cell r="E285">
            <v>0</v>
          </cell>
        </row>
        <row r="286">
          <cell r="A286" t="str">
            <v>Amuse bouche léa</v>
          </cell>
          <cell r="B286">
            <v>0</v>
          </cell>
          <cell r="C286" t="str">
            <v>Bruschetta chèvre Serrano et tomates (AB +)</v>
          </cell>
          <cell r="D286">
            <v>0</v>
          </cell>
          <cell r="E286">
            <v>0</v>
          </cell>
        </row>
        <row r="287">
          <cell r="A287" t="str">
            <v>Amuse bouche Nathan (AB)</v>
          </cell>
          <cell r="B287">
            <v>0</v>
          </cell>
          <cell r="C287" t="str">
            <v>Bruschetta duxelles et féta Amélia (AB )</v>
          </cell>
          <cell r="D287">
            <v>0</v>
          </cell>
          <cell r="E287">
            <v>0</v>
          </cell>
        </row>
        <row r="288">
          <cell r="A288" t="str">
            <v>Assiette de charcuterie</v>
          </cell>
          <cell r="B288">
            <v>0</v>
          </cell>
          <cell r="C288" t="str">
            <v>Bruschetta figue serano et tortilla (AB Tapas)</v>
          </cell>
          <cell r="D288">
            <v>0</v>
          </cell>
          <cell r="E288">
            <v>0</v>
          </cell>
        </row>
        <row r="289">
          <cell r="A289" t="str">
            <v>Assiette de crudités (œuf mimosa)</v>
          </cell>
          <cell r="B289">
            <v>0</v>
          </cell>
          <cell r="C289" t="str">
            <v>Cake cheddar bacon et oignons (Irlande)</v>
          </cell>
          <cell r="D289">
            <v>0</v>
          </cell>
          <cell r="E289">
            <v>0</v>
          </cell>
        </row>
        <row r="290">
          <cell r="A290" t="str">
            <v>Assortiment de légumes à la grecque</v>
          </cell>
          <cell r="B290">
            <v>0</v>
          </cell>
          <cell r="C290" t="str">
            <v>Cake tomate séchées et féta (AB)</v>
          </cell>
          <cell r="D290">
            <v>0</v>
          </cell>
          <cell r="E290">
            <v>0</v>
          </cell>
        </row>
        <row r="291">
          <cell r="A291" t="str">
            <v>Blinis à la rillette de saumon (AB)</v>
          </cell>
          <cell r="B291">
            <v>0</v>
          </cell>
          <cell r="C291" t="str">
            <v>Canapé truite fumé wasabi au citron Clara (AB)</v>
          </cell>
          <cell r="D291">
            <v>0</v>
          </cell>
          <cell r="E291">
            <v>0</v>
          </cell>
        </row>
        <row r="292">
          <cell r="A292" t="str">
            <v>Bouchée escargots (AB)</v>
          </cell>
          <cell r="B292">
            <v>0</v>
          </cell>
          <cell r="C292" t="str">
            <v>Carottes au jus</v>
          </cell>
          <cell r="D292">
            <v>0</v>
          </cell>
          <cell r="E292">
            <v>0</v>
          </cell>
        </row>
        <row r="293">
          <cell r="A293" t="str">
            <v>Boudin noir - millefeuille aux deux pommes (Irlande)</v>
          </cell>
          <cell r="B293">
            <v>0</v>
          </cell>
          <cell r="C293" t="str">
            <v>Choisy</v>
          </cell>
          <cell r="D293">
            <v>0</v>
          </cell>
          <cell r="E293">
            <v>0</v>
          </cell>
        </row>
        <row r="294">
          <cell r="A294" t="str">
            <v>Bouillon de légumes aux vermicelles</v>
          </cell>
          <cell r="B294">
            <v>0</v>
          </cell>
          <cell r="C294" t="str">
            <v>Chou au boudin noir et pomme verte (AB++)</v>
          </cell>
          <cell r="D294">
            <v>0</v>
          </cell>
          <cell r="E294">
            <v>0</v>
          </cell>
        </row>
        <row r="295">
          <cell r="A295" t="str">
            <v>Brochette de Gambas et St Jacques (AB++)</v>
          </cell>
          <cell r="B295">
            <v>0</v>
          </cell>
          <cell r="C295" t="str">
            <v>Chou crème de st agur (AB++)</v>
          </cell>
          <cell r="D295">
            <v>0</v>
          </cell>
          <cell r="E295">
            <v>0</v>
          </cell>
        </row>
        <row r="296">
          <cell r="A296" t="str">
            <v>Bruschetta chèvre Serrano et tomates (AB +)</v>
          </cell>
          <cell r="B296">
            <v>0</v>
          </cell>
          <cell r="C296" t="str">
            <v>Choucroûte Flamande</v>
          </cell>
          <cell r="D296">
            <v>0</v>
          </cell>
          <cell r="E296">
            <v>0</v>
          </cell>
        </row>
        <row r="297">
          <cell r="A297" t="str">
            <v>Bruschetta duxelles et féta Amélia (AB )</v>
          </cell>
          <cell r="B297">
            <v>0</v>
          </cell>
          <cell r="C297" t="str">
            <v>Clafouti poire bacon (AB++)</v>
          </cell>
          <cell r="D297">
            <v>0</v>
          </cell>
          <cell r="E297">
            <v>0</v>
          </cell>
        </row>
        <row r="298">
          <cell r="A298" t="str">
            <v>Bruschetta figue serano et tortilla (AB Tapas)</v>
          </cell>
          <cell r="B298">
            <v>0</v>
          </cell>
          <cell r="C298" t="str">
            <v>Crème d'asperges et morilles et ses agréments</v>
          </cell>
          <cell r="D298">
            <v>0</v>
          </cell>
          <cell r="E298">
            <v>0</v>
          </cell>
        </row>
        <row r="299">
          <cell r="A299" t="str">
            <v>Cake cheddar bacon et oignons (Irlande)</v>
          </cell>
          <cell r="B299">
            <v>0</v>
          </cell>
          <cell r="C299" t="str">
            <v>Crème de butternuts mousse de lard</v>
          </cell>
          <cell r="D299">
            <v>0</v>
          </cell>
          <cell r="E299">
            <v>0</v>
          </cell>
        </row>
        <row r="300">
          <cell r="A300" t="str">
            <v>Cake tomate séchées et féta (AB)</v>
          </cell>
          <cell r="B300">
            <v>0</v>
          </cell>
          <cell r="C300" t="str">
            <v>Crème de châtaignes (AB)</v>
          </cell>
          <cell r="D300">
            <v>0</v>
          </cell>
          <cell r="E300">
            <v>0</v>
          </cell>
        </row>
        <row r="301">
          <cell r="A301" t="str">
            <v>Calamar farci sauce tomate pimenté (méditérrannéen)</v>
          </cell>
          <cell r="B301">
            <v>0</v>
          </cell>
          <cell r="C301" t="str">
            <v>Crème de châtaignes et potimarron (AB)</v>
          </cell>
          <cell r="D301">
            <v>0</v>
          </cell>
          <cell r="E301">
            <v>0</v>
          </cell>
        </row>
        <row r="302">
          <cell r="A302" t="str">
            <v>Canapé truite fumé wasabi au citron Clara (AB)</v>
          </cell>
          <cell r="B302" t="str">
            <v>Andouillette grillée au chaource et pleurottes</v>
          </cell>
          <cell r="C302" t="str">
            <v>Crème de lentilles et ses agréments</v>
          </cell>
          <cell r="D302">
            <v>0</v>
          </cell>
          <cell r="E302">
            <v>0</v>
          </cell>
        </row>
        <row r="303">
          <cell r="A303" t="str">
            <v>Carpaccio de saumon fumé et sa rillette</v>
          </cell>
          <cell r="B303" t="str">
            <v>Assortiment de viandes froides</v>
          </cell>
          <cell r="C303" t="str">
            <v>Crème de potimarron mousse de lard</v>
          </cell>
          <cell r="D303">
            <v>0</v>
          </cell>
          <cell r="E303">
            <v>0</v>
          </cell>
        </row>
        <row r="304">
          <cell r="A304" t="str">
            <v>Cassolette de fruits de mer (Amérique du sud)</v>
          </cell>
          <cell r="B304" t="str">
            <v>Ballotin de dinde aux champignons sauce chaource</v>
          </cell>
          <cell r="C304" t="str">
            <v>Crème d'endives crème saint Agur</v>
          </cell>
          <cell r="D304">
            <v>0</v>
          </cell>
          <cell r="E304">
            <v>0</v>
          </cell>
        </row>
        <row r="305">
          <cell r="A305" t="str">
            <v>Cassolette de fruits de mer sauce Sancerre</v>
          </cell>
          <cell r="B305" t="str">
            <v>Ballotin de pintade à la bière et framboises</v>
          </cell>
          <cell r="C305" t="str">
            <v>Cromesquis au camembert et pommes flambées (AB)</v>
          </cell>
          <cell r="D305">
            <v>0</v>
          </cell>
          <cell r="E305">
            <v>0</v>
          </cell>
        </row>
        <row r="306">
          <cell r="A306" t="str">
            <v>Cassolette de st jacques - crème au genever</v>
          </cell>
          <cell r="B306" t="str">
            <v xml:space="preserve">Ballotin de poulet roussette de savoie </v>
          </cell>
          <cell r="C306" t="str">
            <v>Croustillant de boudin noir aux pommes et pain d'épices (AB)</v>
          </cell>
          <cell r="D306">
            <v>0</v>
          </cell>
          <cell r="E306" t="str">
            <v>Aioli (Calamard farcis)</v>
          </cell>
        </row>
        <row r="307">
          <cell r="A307" t="str">
            <v>Chou au boudin noir et pomme verte (AB++)</v>
          </cell>
          <cell r="B307" t="str">
            <v>Ballotin de volaille au lard</v>
          </cell>
          <cell r="C307" t="str">
            <v>Déclinaison d'endives (braisé, gratinée, salade)</v>
          </cell>
          <cell r="D307">
            <v>0</v>
          </cell>
          <cell r="E307" t="str">
            <v>Assortiment pot de crème</v>
          </cell>
        </row>
        <row r="308">
          <cell r="A308" t="str">
            <v>Chou crème de st agur (AB++)</v>
          </cell>
          <cell r="B308" t="str">
            <v>Bavette échalote sauce bleu</v>
          </cell>
          <cell r="C308" t="str">
            <v>Duchesse au saumon (AB++)</v>
          </cell>
          <cell r="D308">
            <v>0</v>
          </cell>
          <cell r="E308" t="str">
            <v>Aumonière Normande glace caramel</v>
          </cell>
        </row>
        <row r="309">
          <cell r="A309" t="str">
            <v>Clafouti poire bacon (AB++)</v>
          </cell>
          <cell r="B309" t="str">
            <v>Blanquette de veau à l'ancienne</v>
          </cell>
          <cell r="C309" t="str">
            <v>Embeurré de chou vert</v>
          </cell>
          <cell r="D309">
            <v>0</v>
          </cell>
          <cell r="E309" t="str">
            <v>Bavaroi aux fruits coulis basilic et citron vert</v>
          </cell>
        </row>
        <row r="310">
          <cell r="A310" t="str">
            <v>Cocktail de crevettes</v>
          </cell>
          <cell r="B310" t="str">
            <v>Blanquette de volaille à l'ancienne (Mincent)</v>
          </cell>
          <cell r="C310" t="str">
            <v>Embeurré de chou vert et pomme anglaise</v>
          </cell>
          <cell r="D310">
            <v>0</v>
          </cell>
          <cell r="E310" t="str">
            <v>Biscuits sablés</v>
          </cell>
        </row>
        <row r="311">
          <cell r="A311" t="str">
            <v>Crème d'asperges et morilles et ses agréments</v>
          </cell>
          <cell r="B311" t="str">
            <v>Bœuf Bourguignon</v>
          </cell>
          <cell r="C311" t="str">
            <v>Epinards pomme château choucroute</v>
          </cell>
          <cell r="D311">
            <v>0</v>
          </cell>
          <cell r="E311" t="str">
            <v>Brownie (Portolès)</v>
          </cell>
        </row>
        <row r="312">
          <cell r="A312" t="str">
            <v>Crème de butternuts mousse de lard</v>
          </cell>
          <cell r="B312" t="str">
            <v>Brochette de dinde grillée sauce tartare</v>
          </cell>
          <cell r="C312" t="str">
            <v>Feuilleté d'andouille sauce chaource (AB)</v>
          </cell>
          <cell r="D312" t="str">
            <v>Aioli (Calamard farcis)</v>
          </cell>
          <cell r="E312" t="str">
            <v>Brownie chocolat noisette</v>
          </cell>
        </row>
        <row r="313">
          <cell r="A313" t="str">
            <v>Crème de châtaignes (AB)</v>
          </cell>
          <cell r="B313" t="str">
            <v>Bruschetta mozzarella Serrano et tomates</v>
          </cell>
          <cell r="C313" t="str">
            <v>Fine ratatouille et polenta au chèvre</v>
          </cell>
          <cell r="D313" t="str">
            <v>Assortiment pot de crème</v>
          </cell>
          <cell r="E313" t="str">
            <v>Bûche aux marrons et marrons glacés (version mousse)</v>
          </cell>
        </row>
        <row r="314">
          <cell r="A314" t="str">
            <v>Crème de châtaignes et potimarron (AB)</v>
          </cell>
          <cell r="B314" t="str">
            <v>Burger maison</v>
          </cell>
          <cell r="C314" t="str">
            <v>Flammekueche (AB)</v>
          </cell>
          <cell r="D314" t="str">
            <v>Aumonière Normande glace caramel</v>
          </cell>
          <cell r="E314" t="str">
            <v>Bûche café (crème au beurre)</v>
          </cell>
        </row>
        <row r="315">
          <cell r="A315" t="str">
            <v>Crème de lentilles et ses agréments</v>
          </cell>
          <cell r="B315" t="str">
            <v>Cabillaud au lait de coco et piments (Amérique du sud)</v>
          </cell>
          <cell r="C315" t="str">
            <v>Flan ce carottes au cumin - chicon braisé</v>
          </cell>
          <cell r="D315" t="str">
            <v>Biscuits sablés</v>
          </cell>
          <cell r="E315" t="str">
            <v>Bûche café (crème mousseline)</v>
          </cell>
        </row>
        <row r="316">
          <cell r="A316" t="str">
            <v>Crème de moules – Gambas et légumes taillés</v>
          </cell>
          <cell r="B316" t="str">
            <v>Carré d'agneau persillé jus de cuisson à l'ail</v>
          </cell>
          <cell r="C316" t="str">
            <v>Flan de brocolis et riz pilaf</v>
          </cell>
          <cell r="D316" t="str">
            <v>Brownie (Portolès)</v>
          </cell>
          <cell r="E316" t="str">
            <v>Bûche façon forêt noire – glace pain d’épices</v>
          </cell>
        </row>
        <row r="317">
          <cell r="A317" t="str">
            <v>Crème de potimarron mousse de lard</v>
          </cell>
          <cell r="B317" t="str">
            <v xml:space="preserve">Côte de bœuf grillée Sauce choron </v>
          </cell>
          <cell r="C317" t="str">
            <v>Flan de céleri</v>
          </cell>
          <cell r="D317" t="str">
            <v>Brownie chocolat noisette</v>
          </cell>
          <cell r="E317" t="str">
            <v>Bûche spéculoos</v>
          </cell>
        </row>
        <row r="318">
          <cell r="A318" t="str">
            <v>Crème d'endives crème saint Agur</v>
          </cell>
          <cell r="B318" t="str">
            <v>Côte de bœuf grillée sauce époisses</v>
          </cell>
          <cell r="C318" t="str">
            <v>Flan de céleri et gratin dauphinoi</v>
          </cell>
          <cell r="D318" t="str">
            <v>Bûche aux marrons et marrons glacés (version mousse)</v>
          </cell>
          <cell r="E318" t="str">
            <v>Cake aux fruits confits</v>
          </cell>
        </row>
        <row r="319">
          <cell r="A319" t="str">
            <v>Crêpe à l'époisse</v>
          </cell>
          <cell r="B319" t="str">
            <v>Côte de porc à la bière et origan</v>
          </cell>
          <cell r="C319" t="str">
            <v>Flan de légumes et pomme vapeur</v>
          </cell>
          <cell r="D319" t="str">
            <v>Bûche café (crème au beurre)</v>
          </cell>
          <cell r="E319" t="str">
            <v>Cannelés</v>
          </cell>
        </row>
        <row r="320">
          <cell r="A320" t="str">
            <v>Cromesquis au camembert et pommes flambées (AB)</v>
          </cell>
          <cell r="B320" t="str">
            <v>Côte de porc Bourguignonne</v>
          </cell>
          <cell r="C320" t="str">
            <v>Flan de potiron</v>
          </cell>
          <cell r="D320" t="str">
            <v>Bûche café (crème mousseline)</v>
          </cell>
          <cell r="E320" t="str">
            <v>Cheesecake gelée de menthe et citron vert (américain)</v>
          </cell>
        </row>
        <row r="321">
          <cell r="A321" t="str">
            <v>Croustade d’escargots au Chablis</v>
          </cell>
          <cell r="B321" t="str">
            <v>Cuisse de canard au réglisse</v>
          </cell>
          <cell r="C321" t="str">
            <v>Fondue de poireaux pommes vapeur</v>
          </cell>
          <cell r="D321" t="str">
            <v>Bûche façon forêt noire – glace pain d’épices</v>
          </cell>
          <cell r="E321" t="str">
            <v>Chou chantilly (Mincent)</v>
          </cell>
        </row>
        <row r="322">
          <cell r="A322" t="str">
            <v>Croustade de fruits de mer et champignons</v>
          </cell>
          <cell r="B322" t="str">
            <v>Cuisse de canard au réglisse et à l'orange</v>
          </cell>
          <cell r="C322" t="str">
            <v>Fricassée de Lumas au vouvray (AB)</v>
          </cell>
          <cell r="D322" t="str">
            <v>Bûche spéculoos</v>
          </cell>
          <cell r="E322" t="str">
            <v>Chou pistache framboises</v>
          </cell>
        </row>
        <row r="323">
          <cell r="A323" t="str">
            <v>Croustillant de boudin noir aux pommes et pain d'épices (AB)</v>
          </cell>
          <cell r="B323" t="str">
            <v>Cuisse de lapin à l'Apremont</v>
          </cell>
          <cell r="C323" t="str">
            <v>Fricassée de veau au chorizo</v>
          </cell>
          <cell r="D323" t="str">
            <v>Cake aux fruits confits</v>
          </cell>
          <cell r="E323" t="str">
            <v>Chutney de mangue</v>
          </cell>
        </row>
        <row r="324">
          <cell r="A324" t="str">
            <v>Dartois de volaille au cognac et duxelles</v>
          </cell>
          <cell r="B324" t="str">
            <v>Cuisse de lapin aux pruneaux</v>
          </cell>
          <cell r="C324" t="str">
            <v>Frites steakhouse</v>
          </cell>
          <cell r="D324" t="str">
            <v>Cannelés</v>
          </cell>
          <cell r="E324" t="str">
            <v>Clafoutis aux raisins</v>
          </cell>
        </row>
        <row r="325">
          <cell r="A325" t="str">
            <v>Déclinaison de saumon</v>
          </cell>
          <cell r="B325" t="str">
            <v>Cuisse de volaille crème d'époisses</v>
          </cell>
          <cell r="C325" t="str">
            <v>Frites steakhouse et salade</v>
          </cell>
          <cell r="D325" t="str">
            <v>Chou chantilly (Mincent)</v>
          </cell>
          <cell r="E325" t="str">
            <v>Clafoutis Pommes cannelle</v>
          </cell>
        </row>
        <row r="326">
          <cell r="A326" t="str">
            <v>Duchesse au saumon (AB++)</v>
          </cell>
          <cell r="B326" t="str">
            <v>Darne de saumon beurre blanc</v>
          </cell>
          <cell r="C326" t="str">
            <v>Galette de riz à la tapenade</v>
          </cell>
          <cell r="D326" t="str">
            <v>Chou pistache framboises</v>
          </cell>
          <cell r="E326" t="str">
            <v>Coque à macarons (nico) pour 10 macarons</v>
          </cell>
        </row>
        <row r="327">
          <cell r="A327" t="str">
            <v>Duo de tagliatelles au pesto gambas et chorizo (méditerrannée)</v>
          </cell>
          <cell r="B327" t="str">
            <v xml:space="preserve">Dos de Cabillaud sauce vin blanc </v>
          </cell>
          <cell r="C327" t="str">
            <v>Garniture volaille grillée</v>
          </cell>
          <cell r="D327" t="str">
            <v>Chutney de mangue</v>
          </cell>
          <cell r="E327" t="str">
            <v>Coque macarons version meringue Française (10)</v>
          </cell>
        </row>
        <row r="328">
          <cell r="A328" t="str">
            <v>Feuilleté d'andouille sauce chaource</v>
          </cell>
          <cell r="B328" t="str">
            <v>Duo de saumon et merlan sauce noilly Prat</v>
          </cell>
          <cell r="C328" t="str">
            <v>Gaspacho de melon et jambon cru (AB)</v>
          </cell>
          <cell r="D328" t="str">
            <v>Clafoutis aux raisins</v>
          </cell>
          <cell r="E328" t="str">
            <v>Coulis fruits rouges</v>
          </cell>
        </row>
        <row r="329">
          <cell r="A329" t="str">
            <v>Feuilleté d'andouille sauce chaource (AB)</v>
          </cell>
          <cell r="B329" t="str">
            <v>Echine de porc poêlée</v>
          </cell>
          <cell r="C329" t="str">
            <v>Gougères au camembert (AB)</v>
          </cell>
          <cell r="D329" t="str">
            <v>Clafoutis Pommes cannelle</v>
          </cell>
          <cell r="E329" t="str">
            <v>Coupe de fraises façon tiramisu</v>
          </cell>
        </row>
        <row r="330">
          <cell r="A330" t="str">
            <v>Feuilleté d'asperges blanche hollandaise</v>
          </cell>
          <cell r="B330" t="str">
            <v xml:space="preserve">Entrecôte double au bleu d'Auvergne </v>
          </cell>
          <cell r="C330" t="str">
            <v>Gougères emmental parmesan</v>
          </cell>
          <cell r="D330" t="str">
            <v>Coque à macarons (nico) pour 10 macarons</v>
          </cell>
          <cell r="E330" t="str">
            <v>Crème anglaise</v>
          </cell>
        </row>
        <row r="331">
          <cell r="A331" t="str">
            <v>Flammekueche (AB)</v>
          </cell>
          <cell r="B331" t="str">
            <v>Escalope de dinde panée</v>
          </cell>
          <cell r="C331" t="str">
            <v>Gougères féta et tomates séchées</v>
          </cell>
          <cell r="D331" t="str">
            <v>Coque macarons version meringue Française (10)</v>
          </cell>
          <cell r="E331" t="str">
            <v>Crème brûlée à l'anis de Flavigny</v>
          </cell>
        </row>
        <row r="332">
          <cell r="A332" t="str">
            <v>Foie gras au Gewurztraminer</v>
          </cell>
          <cell r="B332" t="str">
            <v>Escalope de saumon à l'oseille (Troigros)</v>
          </cell>
          <cell r="C332" t="str">
            <v>Gratin Dauphinoi carottes et tomate rôtie</v>
          </cell>
          <cell r="D332" t="str">
            <v>Coulis fruits rouges</v>
          </cell>
          <cell r="E332" t="str">
            <v xml:space="preserve">Crème brûlée aux noix de Grenoble et confiture de lait </v>
          </cell>
        </row>
        <row r="333">
          <cell r="A333" t="str">
            <v>Fricassée de Lumas au vouvray (AB)</v>
          </cell>
          <cell r="B333" t="str">
            <v>Escalope de veau panée meunière</v>
          </cell>
          <cell r="C333" t="str">
            <v>Gratin dauphinois</v>
          </cell>
          <cell r="D333" t="str">
            <v>Coupe de fraises façon tiramisu</v>
          </cell>
          <cell r="E333" t="str">
            <v>Crème brulée pistache framboises</v>
          </cell>
        </row>
        <row r="334">
          <cell r="A334" t="str">
            <v>Gaspacho de betteraves</v>
          </cell>
          <cell r="B334" t="str">
            <v>Escalope de veau viennoise</v>
          </cell>
          <cell r="C334" t="str">
            <v>Gratin dauphinois effilochée d'endives</v>
          </cell>
          <cell r="D334" t="str">
            <v>Crème anglaise</v>
          </cell>
          <cell r="E334" t="str">
            <v>Crème caramel</v>
          </cell>
        </row>
        <row r="335">
          <cell r="A335" t="str">
            <v>Gaspacho de melon et jambon cru (AB)</v>
          </cell>
          <cell r="B335" t="str">
            <v>Escalope de volaille à la crème</v>
          </cell>
          <cell r="C335" t="str">
            <v>Gratin dauphinois PAI</v>
          </cell>
          <cell r="D335" t="str">
            <v>Crème brûlée à l'anis de Flavigny</v>
          </cell>
          <cell r="E335" t="str">
            <v>Crème catalane</v>
          </cell>
        </row>
        <row r="336">
          <cell r="A336" t="str">
            <v>Gaspacho et tempura de crevettes</v>
          </cell>
          <cell r="B336" t="str">
            <v>Filet de cabillaud en croûte d’herbes beurre blanc</v>
          </cell>
          <cell r="C336" t="str">
            <v>Gratin de banane plantain (Amerique du sud)</v>
          </cell>
          <cell r="D336" t="str">
            <v xml:space="preserve">Crème brûlée aux noix de Grenoble et confiture de lait </v>
          </cell>
          <cell r="E336" t="str">
            <v>Crème pâtissière</v>
          </cell>
        </row>
        <row r="337">
          <cell r="A337" t="str">
            <v>Gaspacho méxicain - yaourt à la menthe et nachos (Amérique du sud)</v>
          </cell>
          <cell r="B337" t="str">
            <v>Filet de canard rôti au miel et aux poivres</v>
          </cell>
          <cell r="C337" t="str">
            <v>Gratin de chou fleur et carottes glacées</v>
          </cell>
          <cell r="D337" t="str">
            <v>Crème brulée pistache framboises</v>
          </cell>
          <cell r="E337" t="str">
            <v>Crêpe bananes flambées sauce chocolat glace vanille</v>
          </cell>
        </row>
        <row r="338">
          <cell r="A338" t="str">
            <v>Gougères au camembert (AB)</v>
          </cell>
          <cell r="B338" t="str">
            <v>Filet de dorade à l'espagnole (méditerrannéen)</v>
          </cell>
          <cell r="C338" t="str">
            <v>Gratin de chou fleur et pommes vapeur</v>
          </cell>
          <cell r="D338" t="str">
            <v>Crème caramel</v>
          </cell>
          <cell r="E338" t="str">
            <v>Crèpe farcie banane flambées sce caramel ou chocolat</v>
          </cell>
        </row>
        <row r="339">
          <cell r="A339" t="str">
            <v>Gougères emmental parmesan</v>
          </cell>
          <cell r="B339" t="str">
            <v>Filet de dorade flambée à l'anis</v>
          </cell>
          <cell r="C339" t="str">
            <v>Gratin de chou fleur et spatzles</v>
          </cell>
          <cell r="D339" t="str">
            <v>Crème catalane</v>
          </cell>
          <cell r="E339" t="str">
            <v>Crêpes natures à flamber</v>
          </cell>
        </row>
        <row r="340">
          <cell r="A340" t="str">
            <v>Gougères féta et tomates séchées</v>
          </cell>
          <cell r="B340" t="str">
            <v>Filet de merlan pané beurre maître d'hôtel</v>
          </cell>
          <cell r="C340" t="str">
            <v>Légumes de saisons (EP2S1)</v>
          </cell>
          <cell r="D340" t="str">
            <v>Crème pâtissière</v>
          </cell>
          <cell r="E340" t="str">
            <v>Crumble aux pommes glace vanille</v>
          </cell>
        </row>
        <row r="341">
          <cell r="A341" t="str">
            <v>Melon à l'italienne</v>
          </cell>
          <cell r="B341" t="str">
            <v>Filet de rouget au bouillon japonais et ail des ours (asiatique)</v>
          </cell>
          <cell r="C341" t="str">
            <v>Légumes grillés</v>
          </cell>
          <cell r="D341" t="str">
            <v>Crêpe bananes flambées sauce chocolat glace vanille</v>
          </cell>
          <cell r="E341" t="str">
            <v>Crumble poire coulis de fruits rouges</v>
          </cell>
        </row>
        <row r="342">
          <cell r="A342" t="str">
            <v>Moules marinières et son fleuron</v>
          </cell>
          <cell r="B342" t="str">
            <v>Filet de rouget cuit au bouillon à l'ail des Ours (Asiatique)</v>
          </cell>
          <cell r="C342" t="str">
            <v>Légumes grillés et potatoes</v>
          </cell>
          <cell r="D342" t="str">
            <v>Crèpe farcie banane flambées sce caramel ou chocolat</v>
          </cell>
          <cell r="E342" t="str">
            <v>Entremet banane spéculos</v>
          </cell>
        </row>
        <row r="343">
          <cell r="A343" t="str">
            <v>Navette mousse de canard au cognac et magret fumé (AB)</v>
          </cell>
          <cell r="B343" t="str">
            <v xml:space="preserve">Filet de Sandre au riesling </v>
          </cell>
          <cell r="C343" t="str">
            <v>Légumes oubliés</v>
          </cell>
          <cell r="D343" t="str">
            <v>Crêpes natures à flamber</v>
          </cell>
          <cell r="E343" t="str">
            <v>Entremet crème de marrons et marrons glacés</v>
          </cell>
        </row>
        <row r="344">
          <cell r="A344" t="str">
            <v>Nem de confit de canard au vin rouge (AB)</v>
          </cell>
          <cell r="B344" t="str">
            <v>Filet de volaille farcie aux fruits secs sce miel</v>
          </cell>
          <cell r="C344" t="str">
            <v>Lentilles aux lard</v>
          </cell>
          <cell r="D344" t="str">
            <v>Crumble aux pommes glace vanille</v>
          </cell>
          <cell r="E344" t="str">
            <v>Entremet façon singapour</v>
          </cell>
        </row>
        <row r="345">
          <cell r="A345" t="str">
            <v>Nougat de foie gras</v>
          </cell>
          <cell r="B345" t="str">
            <v>Filet mignon de porc en robe sauce forestière</v>
          </cell>
          <cell r="C345" t="str">
            <v>Mesclun de salade composé</v>
          </cell>
          <cell r="D345" t="str">
            <v>Crumble poire coulis de fruits rouges</v>
          </cell>
          <cell r="E345" t="str">
            <v>Entremet passion coco au soho (asiatique)</v>
          </cell>
        </row>
        <row r="346">
          <cell r="A346" t="str">
            <v>Œufs cocotte aux champignons</v>
          </cell>
          <cell r="B346" t="str">
            <v>Fricacée de veau au chorizo</v>
          </cell>
          <cell r="C346" t="str">
            <v>Mogettes au chorizo</v>
          </cell>
          <cell r="D346" t="str">
            <v>Entremet banane spéculos</v>
          </cell>
          <cell r="E346" t="str">
            <v>Espuma chocolaté (accompagnement)</v>
          </cell>
        </row>
        <row r="347">
          <cell r="A347" t="str">
            <v>Œufs farcis Chimay</v>
          </cell>
          <cell r="B347" t="str">
            <v>Fricassée volaille estragon (EP2S1)</v>
          </cell>
          <cell r="C347" t="str">
            <v>Navette mousse de canard au cognac et magret fumé (AB)</v>
          </cell>
          <cell r="D347" t="str">
            <v>Entremet crème de marrons et marrons glacés</v>
          </cell>
          <cell r="E347" t="str">
            <v>Feuilletée aux poires caramélisées</v>
          </cell>
        </row>
        <row r="348">
          <cell r="A348" t="str">
            <v>Œufs pochés meurette</v>
          </cell>
          <cell r="B348" t="str">
            <v>Irish Stew</v>
          </cell>
          <cell r="C348" t="str">
            <v>Nem de confit de canard au vin rouge (AB)</v>
          </cell>
          <cell r="D348" t="str">
            <v>Entremet façon singapour</v>
          </cell>
          <cell r="E348" t="str">
            <v>Financier Pistache</v>
          </cell>
        </row>
        <row r="349">
          <cell r="A349" t="str">
            <v>Potage Conti</v>
          </cell>
          <cell r="B349" t="str">
            <v>Jambon à la Chablisienne</v>
          </cell>
          <cell r="C349" t="str">
            <v>Nouilles chinoises aux champignons noirs (asiatique)</v>
          </cell>
          <cell r="D349" t="str">
            <v>Entremet passion coco au soho (asiatique)</v>
          </cell>
          <cell r="E349" t="str">
            <v>Financier pistache cerise amarena</v>
          </cell>
        </row>
        <row r="350">
          <cell r="A350" t="str">
            <v>Potage cultivateur</v>
          </cell>
          <cell r="B350" t="str">
            <v>Jambonnette de volaille à l'époisses</v>
          </cell>
          <cell r="C350" t="str">
            <v>Petits pois étuvés</v>
          </cell>
          <cell r="D350" t="str">
            <v>Espuma chocolaté (accompagnement)</v>
          </cell>
          <cell r="E350" t="str">
            <v>Fond de volaille</v>
          </cell>
        </row>
        <row r="351">
          <cell r="A351" t="str">
            <v>Potage saint Germain aux croûtons</v>
          </cell>
          <cell r="B351" t="str">
            <v>Jambonnette de volaille morilles et Chimay bleue (Europe nord)</v>
          </cell>
          <cell r="C351" t="str">
            <v>Polenta croustillante</v>
          </cell>
          <cell r="D351" t="str">
            <v>Feuilletée aux poires caramélisées</v>
          </cell>
          <cell r="E351" t="str">
            <v>Fondant chocolat glace vanille</v>
          </cell>
        </row>
        <row r="352">
          <cell r="A352" t="str">
            <v>Quiche Lorraine</v>
          </cell>
          <cell r="B352" t="str">
            <v>Joue de porc à la bière et au miel</v>
          </cell>
          <cell r="C352" t="str">
            <v>Pomme château</v>
          </cell>
          <cell r="D352" t="str">
            <v>Financier Pistache</v>
          </cell>
          <cell r="E352" t="str">
            <v>Fondants banane</v>
          </cell>
        </row>
        <row r="353">
          <cell r="A353" t="str">
            <v>Quiche lorraine (AB)</v>
          </cell>
          <cell r="B353" t="str">
            <v>La gauloise</v>
          </cell>
          <cell r="C353" t="str">
            <v>Pomme Darphin</v>
          </cell>
          <cell r="D353" t="str">
            <v>Financier pistache cerise amarena</v>
          </cell>
          <cell r="E353" t="str">
            <v>Forêt noire</v>
          </cell>
        </row>
        <row r="354">
          <cell r="A354" t="str">
            <v>Quiche océane</v>
          </cell>
          <cell r="B354" t="str">
            <v>La Poutine (Canada)</v>
          </cell>
          <cell r="C354" t="str">
            <v>Pomme de terre façon tartiflette</v>
          </cell>
          <cell r="D354" t="str">
            <v>Fond de volaille</v>
          </cell>
          <cell r="E354" t="str">
            <v>Fraisier en verrine crumble cacao</v>
          </cell>
        </row>
        <row r="355">
          <cell r="A355" t="str">
            <v>Quichette aux maroille (AB)</v>
          </cell>
          <cell r="B355" t="str">
            <v>Lasagnes aux chèvre et épinards tofu</v>
          </cell>
          <cell r="C355" t="str">
            <v>Pomme de terre sautées à crues</v>
          </cell>
          <cell r="D355" t="str">
            <v>Fondant chocolat glace vanille</v>
          </cell>
          <cell r="E355" t="str">
            <v>Fromage</v>
          </cell>
        </row>
        <row r="356">
          <cell r="A356" t="str">
            <v>Raviole de St Jacques - bouillon de Miso (Asiatique)</v>
          </cell>
          <cell r="B356" t="str">
            <v>Lotte en robe de Serano (méditérrannéen)</v>
          </cell>
          <cell r="C356" t="str">
            <v>Pomme purée</v>
          </cell>
          <cell r="D356" t="str">
            <v>Fondants banane</v>
          </cell>
          <cell r="E356" t="str">
            <v>Gateau de riz espuma chocolaté coulis de mangue</v>
          </cell>
        </row>
        <row r="357">
          <cell r="A357" t="str">
            <v>Rillette aux deux saumons en verrine (AB)</v>
          </cell>
          <cell r="B357" t="str">
            <v>Magret de canard aux mangues (asiatique)</v>
          </cell>
          <cell r="C357" t="str">
            <v>Pomme purée - poêlée de champignons</v>
          </cell>
          <cell r="D357" t="str">
            <v>Forêt noire</v>
          </cell>
          <cell r="E357" t="str">
            <v>Gâteau de savoie crème anglaise</v>
          </cell>
        </row>
        <row r="358">
          <cell r="A358" t="str">
            <v>Rillette de thon et concassée de tomates aux herbes en verrine (AB)</v>
          </cell>
          <cell r="B358" t="str">
            <v xml:space="preserve">Magret de canard de Challans </v>
          </cell>
          <cell r="C358" t="str">
            <v>Pomme vapeur légumes glacés</v>
          </cell>
          <cell r="D358" t="str">
            <v>Fraisier en verrine crumble cacao</v>
          </cell>
          <cell r="E358" t="str">
            <v>Gâteau de semoule rhum raisins - Glace caramel</v>
          </cell>
        </row>
        <row r="359">
          <cell r="A359" t="str">
            <v>Rouleau de printemps (asiatique)</v>
          </cell>
          <cell r="B359" t="str">
            <v>Magret de canard poivre de Sechuan et Miel (Asiatique)</v>
          </cell>
          <cell r="C359" t="str">
            <v>Pomme vapeur légumes glacés et braisés</v>
          </cell>
          <cell r="D359" t="str">
            <v>Gateau de riz espuma chocolaté coulis de mangue</v>
          </cell>
          <cell r="E359" t="str">
            <v>Gateau noix et noisettes - glace caramel</v>
          </cell>
        </row>
        <row r="360">
          <cell r="A360" t="str">
            <v>Saint Jacques snackées sur lit de poireaux</v>
          </cell>
          <cell r="B360" t="str">
            <v>Médaillons de lotte sauce bisque</v>
          </cell>
          <cell r="C360" t="str">
            <v>Pommes cocotte et flan de carottes</v>
          </cell>
          <cell r="D360" t="str">
            <v>Gâteau de savoie crème anglaise</v>
          </cell>
          <cell r="E360" t="str">
            <v>Génoise chocolat chantilly caramel</v>
          </cell>
        </row>
        <row r="361">
          <cell r="A361" t="str">
            <v>Salade campagnarde</v>
          </cell>
          <cell r="B361" t="str">
            <v xml:space="preserve">Mignon de porc façon Orloff sauce morilles </v>
          </cell>
          <cell r="C361" t="str">
            <v>Potage Conti</v>
          </cell>
          <cell r="D361" t="str">
            <v>Gâteau de semoule rhum raisins - Glace caramel</v>
          </cell>
          <cell r="E361" t="str">
            <v>Génoise crème anglaise et fruits</v>
          </cell>
        </row>
        <row r="362">
          <cell r="A362" t="str">
            <v>Salade chèvre chaud lardons et tomates confites</v>
          </cell>
          <cell r="B362" t="str">
            <v xml:space="preserve">Millefeuille Haddock/aiglefin crème aquavit à l’aneth juste fouettée </v>
          </cell>
          <cell r="C362" t="str">
            <v>Potage cultivateur</v>
          </cell>
          <cell r="D362" t="str">
            <v>Gateau noix et noisettes - glace caramel</v>
          </cell>
          <cell r="E362" t="str">
            <v>Glaçage caramel</v>
          </cell>
        </row>
        <row r="363">
          <cell r="A363" t="str">
            <v>Salade de chou aux herbes et raisins</v>
          </cell>
          <cell r="B363" t="str">
            <v>Mousseline de saumon sauce noilly Prat</v>
          </cell>
          <cell r="C363" t="str">
            <v>Potage saint Germain aux croûtons</v>
          </cell>
          <cell r="D363" t="str">
            <v>Génoise chocolat chantilly caramel</v>
          </cell>
          <cell r="E363" t="str">
            <v>Glaçage chocolat</v>
          </cell>
        </row>
        <row r="364">
          <cell r="A364" t="str">
            <v>Salade de la mer aux agrumes</v>
          </cell>
          <cell r="B364" t="str">
            <v>Navarin d'agneau</v>
          </cell>
          <cell r="C364" t="str">
            <v>Potatoes</v>
          </cell>
          <cell r="D364" t="str">
            <v>Génoise crème anglaise et fruits</v>
          </cell>
          <cell r="E364" t="str">
            <v>Milopita caramel au muscat</v>
          </cell>
        </row>
        <row r="365">
          <cell r="A365" t="str">
            <v>Salade de lentilles et son œuf de caille (AB)</v>
          </cell>
          <cell r="B365" t="str">
            <v>Nuggets de volaille (Amérique)</v>
          </cell>
          <cell r="C365" t="str">
            <v>Purée de céleri en brick</v>
          </cell>
          <cell r="D365" t="str">
            <v>Glaçage chocolat</v>
          </cell>
          <cell r="E365" t="str">
            <v>Mousse chocolat</v>
          </cell>
        </row>
        <row r="366">
          <cell r="A366" t="str">
            <v>Salade de lentilles et son oeuf poché</v>
          </cell>
          <cell r="B366" t="str">
            <v>Paleron de bœuf aux champignons</v>
          </cell>
          <cell r="C366" t="str">
            <v>Quiche lorraine (AB)</v>
          </cell>
          <cell r="D366" t="str">
            <v>Milopita caramel au muscat</v>
          </cell>
          <cell r="E366" t="str">
            <v>Muffins américains aux raisins secs</v>
          </cell>
        </row>
        <row r="367">
          <cell r="A367" t="str">
            <v>Salade de rouget aux agrumes</v>
          </cell>
          <cell r="B367" t="str">
            <v>Paleron de bœuf crème d'estragon</v>
          </cell>
          <cell r="C367" t="str">
            <v>Quichette aux maroille (AB)</v>
          </cell>
          <cell r="D367" t="str">
            <v>Mousse chocolat</v>
          </cell>
          <cell r="E367" t="str">
            <v>Œufs à la neige</v>
          </cell>
        </row>
        <row r="368">
          <cell r="A368" t="str">
            <v>Salade fraîcheur aux fruits de mer</v>
          </cell>
          <cell r="B368" t="str">
            <v xml:space="preserve">Parmentier de canard </v>
          </cell>
          <cell r="C368" t="str">
            <v>Rate du touquet et choux de Bruxelles au lard</v>
          </cell>
          <cell r="D368" t="str">
            <v>Muffins américains aux raisins secs</v>
          </cell>
          <cell r="E368" t="str">
            <v>Pain d'épices façon perdu - glace</v>
          </cell>
        </row>
        <row r="369">
          <cell r="A369" t="str">
            <v>Salade Gourmande Franc Comtoise</v>
          </cell>
          <cell r="B369" t="str">
            <v>Pastel de choclo (Amérique du sud)</v>
          </cell>
          <cell r="C369" t="str">
            <v>Rillette aux deux saumons en verrine (AB)</v>
          </cell>
          <cell r="D369" t="str">
            <v>Œufs à la neige</v>
          </cell>
          <cell r="E369" t="str">
            <v>Panier STHR Crumble</v>
          </cell>
        </row>
        <row r="370">
          <cell r="A370" t="str">
            <v>Salade landaise</v>
          </cell>
          <cell r="B370" t="str">
            <v xml:space="preserve">Paupiette de sole et saumon sauce whisky </v>
          </cell>
          <cell r="C370" t="str">
            <v>Rillette de thon et concassée de tomates aux herbes en verrine (AB)</v>
          </cell>
          <cell r="D370" t="str">
            <v>Pain d'épices façon perdu - glace</v>
          </cell>
          <cell r="E370" t="str">
            <v>Panna cotta (gélatine et agar agar)</v>
          </cell>
        </row>
        <row r="371">
          <cell r="A371" t="str">
            <v>Salade lyonnaise</v>
          </cell>
          <cell r="B371" t="str">
            <v>Pavé de bœuf sauté Bercy</v>
          </cell>
          <cell r="C371" t="str">
            <v>Risotto au parmesan et chorizo</v>
          </cell>
          <cell r="D371" t="str">
            <v>Panier STHR Crumble</v>
          </cell>
          <cell r="E371" t="str">
            <v>Paris brest</v>
          </cell>
        </row>
        <row r="372">
          <cell r="A372" t="str">
            <v>Salade piémontaise</v>
          </cell>
          <cell r="B372" t="str">
            <v xml:space="preserve">Pavé de cabillaud farci (mousseline raifort et butternut) </v>
          </cell>
          <cell r="C372" t="str">
            <v>Risotto et carottes glacées</v>
          </cell>
          <cell r="D372" t="str">
            <v>Panna cotta (gélatine et agar agar)</v>
          </cell>
          <cell r="E372" t="str">
            <v>Pie de lemon (Amérique du sud)</v>
          </cell>
        </row>
        <row r="373">
          <cell r="A373" t="str">
            <v>Samousa aux harengs et rillettes de thon Julien (AB)</v>
          </cell>
          <cell r="B373" t="str">
            <v>Pavé de saumon bourguignonne</v>
          </cell>
          <cell r="C373" t="str">
            <v>Risotto et tagliatelles de légumes</v>
          </cell>
          <cell r="D373" t="str">
            <v>Paris brest</v>
          </cell>
          <cell r="E373" t="str">
            <v>Poire belle dijonnaise</v>
          </cell>
        </row>
        <row r="374">
          <cell r="A374" t="str">
            <v>Samousa poulet wasabi et beignet de crevette Clémence (AB)</v>
          </cell>
          <cell r="B374" t="str">
            <v>Poisson meunière</v>
          </cell>
          <cell r="C374" t="str">
            <v>Riz cantonais (asiatique)</v>
          </cell>
          <cell r="D374" t="str">
            <v>Poire belle dijonnaise</v>
          </cell>
          <cell r="E374" t="str">
            <v>Poire flambée au Noyau de Poissy aromatisée au sirop de coquelicot</v>
          </cell>
        </row>
        <row r="375">
          <cell r="A375" t="str">
            <v>Saumon Bellevue sauce andalouse</v>
          </cell>
          <cell r="B375" t="str">
            <v>Poulet cocotte grand-mère</v>
          </cell>
          <cell r="C375" t="str">
            <v>Riz madras</v>
          </cell>
          <cell r="D375" t="str">
            <v>Poire flambée au Noyau de Poissy aromatisée au sirop de coquelicot</v>
          </cell>
          <cell r="E375" t="str">
            <v>Sabayon au Marsala et fruits rouges (mini)</v>
          </cell>
        </row>
        <row r="376">
          <cell r="A376" t="str">
            <v>Soupe glacée de petits pois et st jacques à la menthe</v>
          </cell>
          <cell r="B376" t="str">
            <v>Poulet cocotte grand-mère (Mincent)</v>
          </cell>
          <cell r="C376" t="str">
            <v>Riz pilaf et carottes glacées</v>
          </cell>
          <cell r="D376" t="str">
            <v>Sabayon au Marsala et fruits rouges (mini)</v>
          </cell>
          <cell r="E376" t="str">
            <v>Salade de fruits frais</v>
          </cell>
        </row>
        <row r="377">
          <cell r="A377" t="str">
            <v>Soupe Pékinoise (asiatique)</v>
          </cell>
          <cell r="B377" t="str">
            <v>Poulet fermier rôti et son jus</v>
          </cell>
          <cell r="C377" t="str">
            <v>Riz pilaf et tagliatelles de légumes</v>
          </cell>
          <cell r="D377" t="str">
            <v>Salade de fruits frais</v>
          </cell>
          <cell r="E377" t="str">
            <v>Sauce andalouse</v>
          </cell>
        </row>
        <row r="378">
          <cell r="A378" t="str">
            <v>Taboulé Libannais (méditerrannéen)</v>
          </cell>
          <cell r="B378" t="str">
            <v>Poulet Gaston Gérard</v>
          </cell>
          <cell r="C378" t="str">
            <v>Riz safrané au chorizo (méditerrannéen)</v>
          </cell>
          <cell r="D378" t="str">
            <v>Sauce andalouse</v>
          </cell>
          <cell r="E378" t="str">
            <v>Sauce aux cèpes</v>
          </cell>
        </row>
        <row r="379">
          <cell r="A379" t="str">
            <v>Tartare de saumon</v>
          </cell>
          <cell r="B379" t="str">
            <v>Poulet grillé à l'américaine</v>
          </cell>
          <cell r="C379" t="str">
            <v>Salade de lentilles et son œuf de caille (AB)</v>
          </cell>
          <cell r="D379" t="str">
            <v>Sauce aux cèpes</v>
          </cell>
          <cell r="E379" t="str">
            <v>Sauce Béarnaise</v>
          </cell>
        </row>
        <row r="380">
          <cell r="A380" t="str">
            <v>Tartare et Bruschetta de légumes (végétarien)</v>
          </cell>
          <cell r="B380" t="str">
            <v>Poulet pochée à la champenoise</v>
          </cell>
          <cell r="C380" t="str">
            <v>Salade pâtes parmesan et tomates basilic</v>
          </cell>
          <cell r="D380" t="str">
            <v>Sauce Béarnaise</v>
          </cell>
          <cell r="E380" t="str">
            <v>Sauce caramel</v>
          </cell>
        </row>
        <row r="381">
          <cell r="A381" t="str">
            <v>Tarte fine pesto chèvre et réduction balsamique</v>
          </cell>
          <cell r="B381" t="str">
            <v xml:space="preserve">Poulet rôti au vin jaune </v>
          </cell>
          <cell r="C381" t="str">
            <v>Samousa aux harengs et rillettes de thon Julien (AB)</v>
          </cell>
          <cell r="D381" t="str">
            <v>Sauce caramel</v>
          </cell>
          <cell r="E381" t="str">
            <v>Sauce cocktail</v>
          </cell>
        </row>
        <row r="382">
          <cell r="A382" t="str">
            <v>Tartines de crevettes beurre salé et tomates séchées</v>
          </cell>
          <cell r="B382" t="str">
            <v>Poulet vallée d'auge</v>
          </cell>
          <cell r="C382" t="str">
            <v>Samousa poulet wasabi et beignet de crevette Clémence (AB)</v>
          </cell>
          <cell r="D382" t="str">
            <v>Sauce cocktail</v>
          </cell>
          <cell r="E382" t="str">
            <v>Sauce piquante (Amérique du sud)</v>
          </cell>
        </row>
        <row r="383">
          <cell r="A383" t="str">
            <v>Terrine de poisson crème ciboulette</v>
          </cell>
          <cell r="B383" t="str">
            <v>Quenelle de brochet sauce Nantua</v>
          </cell>
          <cell r="C383" t="str">
            <v>Semoule au petits légumes</v>
          </cell>
          <cell r="D383" t="str">
            <v>Sauce piquante (Amérique du sud)</v>
          </cell>
          <cell r="E383" t="str">
            <v>Sauce tartare</v>
          </cell>
        </row>
        <row r="384">
          <cell r="A384" t="str">
            <v>Toast au boudin de Rethel (AB)</v>
          </cell>
          <cell r="B384" t="str">
            <v>Râble de lapin aux abricots façon tajine (méditerranéen)</v>
          </cell>
          <cell r="C384" t="str">
            <v>Soupe glacée de petits pois et st jacques à la menthe</v>
          </cell>
          <cell r="D384" t="str">
            <v>Sauce tartare</v>
          </cell>
          <cell r="E384" t="str">
            <v>Sauce tomate épicées</v>
          </cell>
        </row>
        <row r="385">
          <cell r="A385" t="str">
            <v>Toast saumon fumé (AB)</v>
          </cell>
          <cell r="B385" t="str">
            <v>Râble de lapin farcis à la bière</v>
          </cell>
          <cell r="C385" t="str">
            <v>Soupe Pékinoise (asiatique)</v>
          </cell>
          <cell r="D385" t="str">
            <v>Sauce tomate épicées</v>
          </cell>
          <cell r="E385" t="str">
            <v>Savarin au rhum (mini)</v>
          </cell>
        </row>
        <row r="386">
          <cell r="A386" t="str">
            <v>Tonnelet parmentier Benellique</v>
          </cell>
          <cell r="B386" t="str">
            <v>Râble de lapin farcis à la moutarde de Meaux</v>
          </cell>
          <cell r="C386" t="str">
            <v>Spaghetti fondue de tomate</v>
          </cell>
          <cell r="D386" t="str">
            <v>Savarin au rhum (mini)</v>
          </cell>
          <cell r="E386" t="str">
            <v>Soufflé glacé mangue citron vert et malibu</v>
          </cell>
        </row>
        <row r="387">
          <cell r="A387" t="str">
            <v>Tortilla pdt et oignons (AB)</v>
          </cell>
          <cell r="B387" t="str">
            <v>Râbles de lapin farci crème d'estragon</v>
          </cell>
          <cell r="C387" t="str">
            <v>Spatzle et chou vert</v>
          </cell>
          <cell r="D387" t="str">
            <v>Soufflé glacé mangue citron vert et malibu</v>
          </cell>
          <cell r="E387" t="str">
            <v>Strudel aux pommes - granité ice wine</v>
          </cell>
        </row>
        <row r="388">
          <cell r="A388" t="str">
            <v>Trio de chêvre chaud du Val de Loire</v>
          </cell>
          <cell r="B388" t="str">
            <v xml:space="preserve">Saltimbocca de veau </v>
          </cell>
          <cell r="C388" t="str">
            <v>Spatzles tête de moine carottes et tomate rôtie</v>
          </cell>
          <cell r="D388" t="str">
            <v>Strudel aux pommes - granité ice wine</v>
          </cell>
          <cell r="E388" t="str">
            <v>Tarte Alsacienne aux pommes</v>
          </cell>
        </row>
        <row r="389">
          <cell r="A389" t="str">
            <v>Truite à la parisienne</v>
          </cell>
          <cell r="B389" t="str">
            <v>Sauté de veau au chorizo</v>
          </cell>
          <cell r="C389" t="str">
            <v>Tagliatelles fraîches et tomate cocktail</v>
          </cell>
          <cell r="D389" t="str">
            <v>Tarte Alsacienne aux pommes</v>
          </cell>
          <cell r="E389" t="str">
            <v>Tarte Apple et jameson et son parfait glacé (Irlande)</v>
          </cell>
        </row>
        <row r="390">
          <cell r="A390" t="str">
            <v>Velouté de brocolis crème de St Agur</v>
          </cell>
          <cell r="B390" t="str">
            <v>Sole sautée beurre noisette aux câpres</v>
          </cell>
          <cell r="C390" t="str">
            <v>Toast au boudin de Rethel (AB)</v>
          </cell>
          <cell r="D390" t="str">
            <v>Tarte aux fraises</v>
          </cell>
          <cell r="E390" t="str">
            <v>Tarte aux fraises</v>
          </cell>
        </row>
        <row r="391">
          <cell r="A391" t="str">
            <v>Velouté Dubarry</v>
          </cell>
          <cell r="B391" t="str">
            <v xml:space="preserve">Steak au poivre </v>
          </cell>
          <cell r="C391" t="str">
            <v>Toast saumon fumé (AB)</v>
          </cell>
          <cell r="D391" t="str">
            <v>Tarte aux pommes</v>
          </cell>
          <cell r="E391" t="str">
            <v>Tarte aux pommes</v>
          </cell>
        </row>
        <row r="392">
          <cell r="A392" t="str">
            <v>Verrine caviar aubergines tomates confites et féta (méditérrannéen)</v>
          </cell>
          <cell r="B392" t="str">
            <v>Suprême de pintade crème de cèpes</v>
          </cell>
          <cell r="C392" t="str">
            <v>Tortilla pdt et oignons (AB)</v>
          </cell>
          <cell r="D392" t="str">
            <v>Tarte citron de menton meringuée (méditerranen)</v>
          </cell>
          <cell r="E392" t="str">
            <v>Tarte citron de menton meringuée (méditerranen)</v>
          </cell>
        </row>
        <row r="393">
          <cell r="A393" t="str">
            <v>Verrine de betterave et chèvre (AB)</v>
          </cell>
          <cell r="B393" t="str">
            <v>Suprême de pintade farcie crème d'estragon</v>
          </cell>
          <cell r="C393" t="str">
            <v>Velouté de brocolis crème de St Agur</v>
          </cell>
          <cell r="D393" t="str">
            <v>Tarte en bande pistache framboise</v>
          </cell>
          <cell r="E393" t="str">
            <v>Tarte en bande pistache framboise</v>
          </cell>
        </row>
        <row r="394">
          <cell r="A394" t="str">
            <v>Verrine de fruits de mer (AB++)</v>
          </cell>
          <cell r="B394" t="str">
            <v>Suprême de volaille sauté chasseur</v>
          </cell>
          <cell r="C394" t="str">
            <v>Velouté Dubarry</v>
          </cell>
          <cell r="D394" t="str">
            <v>Tarte fine aux pommes</v>
          </cell>
          <cell r="E394" t="str">
            <v>Tarte fine aux pommes</v>
          </cell>
        </row>
        <row r="395">
          <cell r="A395" t="str">
            <v>Verrine de lentilles - quenelle de foie gras et chips des grisons (méditerrannéen)</v>
          </cell>
          <cell r="B395" t="str">
            <v>Travers de porc à la Chilienne (Amérique du sud)</v>
          </cell>
          <cell r="C395" t="str">
            <v>Verrine caviar aubergines tomates confites et féta (méditérrannéen)</v>
          </cell>
          <cell r="D395" t="str">
            <v>Tarte fine aux pommes et confiture de lait</v>
          </cell>
          <cell r="E395" t="str">
            <v>Tarte fine aux pommes et confiture de lait</v>
          </cell>
        </row>
        <row r="396">
          <cell r="A396" t="str">
            <v>Verrine de melon au porto effiloché de jambon cru (AB++)</v>
          </cell>
          <cell r="B396" t="str">
            <v>Travers de porc laqué (asiatique)</v>
          </cell>
          <cell r="C396" t="str">
            <v>Verrine de betterave et chèvre (AB)</v>
          </cell>
          <cell r="D396" t="str">
            <v>Tartelette amandine aux myrtilles</v>
          </cell>
          <cell r="E396" t="str">
            <v>Tartelette amandine aux myrtilles</v>
          </cell>
        </row>
        <row r="397">
          <cell r="A397" t="str">
            <v>Verrine mousse de petits pois et magret fumé (AB++)</v>
          </cell>
          <cell r="B397" t="str">
            <v>Truie violette</v>
          </cell>
          <cell r="C397" t="str">
            <v>Verrine de fruits de mer (AB++)</v>
          </cell>
          <cell r="D397" t="str">
            <v>Terrine de fraises à la menthe glace vanille</v>
          </cell>
          <cell r="E397" t="str">
            <v>Terrine de fraises à la menthe glace vanille</v>
          </cell>
        </row>
        <row r="398">
          <cell r="A398" t="str">
            <v>Verrine mousse de petits pois et tuile au parmesan (AB++)</v>
          </cell>
          <cell r="B398" t="str">
            <v>Truite meunière</v>
          </cell>
          <cell r="C398" t="str">
            <v>Verrine de melon au porto effiloché de jambon cru (AB++)</v>
          </cell>
          <cell r="D398" t="str">
            <v>Tiramisu</v>
          </cell>
          <cell r="E398" t="str">
            <v>Tiramisu</v>
          </cell>
        </row>
        <row r="399">
          <cell r="A399" t="str">
            <v>Verrine thon guacamole (AB tapas)</v>
          </cell>
          <cell r="B399" t="str">
            <v>Truite pochée Beurre blanc</v>
          </cell>
          <cell r="C399" t="str">
            <v>Verrine mousse de petits pois et magret fumé (AB++)</v>
          </cell>
          <cell r="D399" t="str">
            <v>Trilogie de choux</v>
          </cell>
          <cell r="E399" t="str">
            <v>Trilogie de choux</v>
          </cell>
        </row>
        <row r="400">
          <cell r="A400" t="str">
            <v>Vinaigrette balsamique</v>
          </cell>
          <cell r="B400" t="str">
            <v>Tuile dentelle</v>
          </cell>
          <cell r="C400" t="str">
            <v>Verrine mousse de petits pois et tuile au parmesan (AB++)</v>
          </cell>
          <cell r="D400" t="str">
            <v>Tuile nougatine (10 pce)</v>
          </cell>
          <cell r="E400" t="str">
            <v>Tuile nougatine (10 pce)</v>
          </cell>
        </row>
        <row r="401">
          <cell r="A401" t="str">
            <v>Wrap de saumon fumé et guacamole (méxicain)</v>
          </cell>
          <cell r="B401" t="str">
            <v>Veau au chablis</v>
          </cell>
          <cell r="C401" t="str">
            <v>Verrine thon guacamole (AB tapas)</v>
          </cell>
          <cell r="D401" t="str">
            <v>Tuiles aux amandes (30 pce)</v>
          </cell>
          <cell r="E401" t="str">
            <v>Tuiles aux amandes (30 pce)</v>
          </cell>
        </row>
        <row r="402">
          <cell r="A402" t="str">
            <v>Zoro sa mamita</v>
          </cell>
          <cell r="B402" t="str">
            <v>Veau Marengo</v>
          </cell>
          <cell r="C402" t="str">
            <v>Wok de légumes (asiatique)</v>
          </cell>
          <cell r="D402" t="str">
            <v>Tuiles dentelles au sezamme</v>
          </cell>
          <cell r="E402" t="str">
            <v>Tuiles dentelles au sezamme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2">
          <cell r="S2" t="str">
            <v>TVA</v>
          </cell>
          <cell r="T2" t="str">
            <v>Modalités</v>
          </cell>
        </row>
        <row r="3">
          <cell r="S3">
            <v>5.5E-2</v>
          </cell>
          <cell r="T3" t="str">
            <v>Arrhes</v>
          </cell>
        </row>
        <row r="4">
          <cell r="S4">
            <v>0.1</v>
          </cell>
          <cell r="T4" t="str">
            <v>Acompte</v>
          </cell>
        </row>
        <row r="5">
          <cell r="S5">
            <v>0.2</v>
          </cell>
        </row>
        <row r="6">
          <cell r="T6">
            <v>0.1</v>
          </cell>
        </row>
        <row r="7">
          <cell r="T7">
            <v>0.2</v>
          </cell>
        </row>
        <row r="8">
          <cell r="T8">
            <v>0.3</v>
          </cell>
        </row>
      </sheetData>
      <sheetData sheetId="23" refreshError="1"/>
      <sheetData sheetId="24">
        <row r="407">
          <cell r="A407" t="str">
            <v>Zoro sa mamita</v>
          </cell>
        </row>
        <row r="408">
          <cell r="A408" t="str">
            <v>Wrap de saumon fumé et guacamole (méxicain)</v>
          </cell>
        </row>
        <row r="409">
          <cell r="A409" t="str">
            <v>Vinaigrette balsamique</v>
          </cell>
        </row>
        <row r="410">
          <cell r="A410" t="str">
            <v>Verrine thon guacamole (AB tapas)</v>
          </cell>
        </row>
        <row r="411">
          <cell r="A411" t="str">
            <v>Verrine mousse de petits pois et tuile au parmesan (AB++)</v>
          </cell>
        </row>
        <row r="412">
          <cell r="A412" t="str">
            <v>Verrine mousse de petits pois et magret fumé (AB++)</v>
          </cell>
        </row>
        <row r="413">
          <cell r="A413" t="str">
            <v>Verrine de melon au porto effiloché de jambon cru (AB++)</v>
          </cell>
        </row>
        <row r="414">
          <cell r="A414" t="str">
            <v>Verrine de lentilles - quenelle de foie gras et chips des grisons (méditerrannéen)</v>
          </cell>
        </row>
        <row r="415">
          <cell r="A415" t="str">
            <v>Verrine de fruits de mer (AB++)</v>
          </cell>
        </row>
        <row r="416">
          <cell r="A416" t="str">
            <v>Verrine de betterave et chèvre (AB)</v>
          </cell>
        </row>
        <row r="417">
          <cell r="A417" t="str">
            <v>Verrine caviar aubergines tomates confites et féta (méditérrannéen)</v>
          </cell>
        </row>
        <row r="418">
          <cell r="A418" t="str">
            <v>Velouté Dubarry</v>
          </cell>
        </row>
        <row r="419">
          <cell r="A419" t="str">
            <v>Velouté de brocolis crème de St Agur</v>
          </cell>
        </row>
        <row r="420">
          <cell r="A420" t="str">
            <v>Truite à la parisienne</v>
          </cell>
        </row>
        <row r="421">
          <cell r="A421" t="str">
            <v>Trio de chêvre chaud du Val de Loire</v>
          </cell>
        </row>
        <row r="422">
          <cell r="A422" t="str">
            <v>Tortilla pdt et oignons (AB)</v>
          </cell>
        </row>
        <row r="423">
          <cell r="A423" t="str">
            <v>Tonnelet parmentier Benellique</v>
          </cell>
        </row>
        <row r="424">
          <cell r="A424" t="str">
            <v>Toast saumon fumé (AB)</v>
          </cell>
        </row>
        <row r="425">
          <cell r="A425" t="str">
            <v>Toast au boudin de Rethel (AB)</v>
          </cell>
        </row>
        <row r="426">
          <cell r="A426" t="str">
            <v>Terrine de poisson crème ciboulette</v>
          </cell>
        </row>
        <row r="427">
          <cell r="A427" t="str">
            <v>Tartines de crevettes beurre salé et tomates séchées</v>
          </cell>
        </row>
        <row r="428">
          <cell r="A428" t="str">
            <v>Tarte fine pesto chèvre et réduction balsamique</v>
          </cell>
        </row>
        <row r="429">
          <cell r="A429" t="str">
            <v>Tartare et Bruschetta de légumes (végétarien)</v>
          </cell>
        </row>
        <row r="430">
          <cell r="A430" t="str">
            <v>Tartare de saumon</v>
          </cell>
        </row>
        <row r="431">
          <cell r="A431" t="str">
            <v>Taboulé Libannais (méditerrannéen)</v>
          </cell>
        </row>
        <row r="432">
          <cell r="A432" t="str">
            <v>Soupe Pékinoise (asiatique)</v>
          </cell>
        </row>
        <row r="433">
          <cell r="A433" t="str">
            <v>Soupe glacée de petits pois et st jacques à la menthe</v>
          </cell>
        </row>
        <row r="434">
          <cell r="A434" t="str">
            <v>Saumon Bellevue sauce andalouse</v>
          </cell>
        </row>
        <row r="435">
          <cell r="A435" t="str">
            <v>Samousa poulet wasabi et beignet de crevette Clémence (AB)</v>
          </cell>
        </row>
        <row r="436">
          <cell r="A436" t="str">
            <v>Samousa aux harengs et rillettes de thon Julien (AB)</v>
          </cell>
        </row>
        <row r="437">
          <cell r="A437" t="str">
            <v>Salade piémontaise</v>
          </cell>
        </row>
        <row r="438">
          <cell r="A438" t="str">
            <v>Salade lyonnaise</v>
          </cell>
        </row>
        <row r="439">
          <cell r="A439" t="str">
            <v>Salade landaise</v>
          </cell>
        </row>
        <row r="440">
          <cell r="A440" t="str">
            <v>Salade Gourmande Franc Comtoise</v>
          </cell>
        </row>
        <row r="441">
          <cell r="A441" t="str">
            <v>Salade fraîcheur aux fruits de mer</v>
          </cell>
        </row>
        <row r="442">
          <cell r="A442" t="str">
            <v>Salade de rouget aux agrumes</v>
          </cell>
        </row>
        <row r="443">
          <cell r="A443" t="str">
            <v>Salade de lentilles et son oeuf poché</v>
          </cell>
        </row>
        <row r="444">
          <cell r="A444" t="str">
            <v>Salade de lentilles et son œuf de caille (AB)</v>
          </cell>
        </row>
        <row r="445">
          <cell r="A445" t="str">
            <v>Salade de la mer aux agrumes</v>
          </cell>
        </row>
        <row r="446">
          <cell r="A446" t="str">
            <v>Salade de chou aux herbes et raisins</v>
          </cell>
        </row>
        <row r="447">
          <cell r="A447" t="str">
            <v>Salade chèvre chaud lardons et tomates confites</v>
          </cell>
        </row>
        <row r="448">
          <cell r="A448" t="str">
            <v>Salade campagnarde</v>
          </cell>
        </row>
        <row r="449">
          <cell r="A449" t="str">
            <v>Saint Jacques snackées sur lit de poireaux</v>
          </cell>
        </row>
        <row r="450">
          <cell r="A450" t="str">
            <v>Rouleau de printemps (asiatique)</v>
          </cell>
        </row>
        <row r="451">
          <cell r="A451" t="str">
            <v>Rillette de thon et concassée de tomates aux herbes en verrine (AB)</v>
          </cell>
        </row>
        <row r="452">
          <cell r="A452" t="str">
            <v>Rillette aux deux saumons en verrine (AB)</v>
          </cell>
        </row>
        <row r="453">
          <cell r="A453" t="str">
            <v>Raviole de St Jacques - bouillon de Miso (Asiatique)</v>
          </cell>
        </row>
        <row r="454">
          <cell r="A454" t="str">
            <v>Quichette aux maroille (AB)</v>
          </cell>
        </row>
        <row r="455">
          <cell r="A455" t="str">
            <v>Quiche océane</v>
          </cell>
        </row>
        <row r="456">
          <cell r="A456" t="str">
            <v>Quiche lorraine (AB)</v>
          </cell>
        </row>
        <row r="457">
          <cell r="A457" t="str">
            <v>Quiche Lorraine</v>
          </cell>
        </row>
        <row r="458">
          <cell r="A458" t="str">
            <v>Potage saint Germain aux croûtons</v>
          </cell>
        </row>
        <row r="459">
          <cell r="A459" t="str">
            <v>Potage cultivateur</v>
          </cell>
        </row>
        <row r="460">
          <cell r="A460" t="str">
            <v>Potage Conti</v>
          </cell>
        </row>
        <row r="461">
          <cell r="A461" t="str">
            <v>Œufs pochés meurette</v>
          </cell>
        </row>
        <row r="462">
          <cell r="A462" t="str">
            <v>Œufs farcis Chimay</v>
          </cell>
        </row>
        <row r="463">
          <cell r="A463" t="str">
            <v>Œufs cocotte aux champignons</v>
          </cell>
        </row>
        <row r="464">
          <cell r="A464" t="str">
            <v>Nougat de foie gras</v>
          </cell>
        </row>
        <row r="465">
          <cell r="A465" t="str">
            <v>Nem de confit de canard au vin rouge (AB)</v>
          </cell>
        </row>
        <row r="466">
          <cell r="A466" t="str">
            <v>Navette mousse de canard au cognac et magret fumé (AB)</v>
          </cell>
        </row>
        <row r="467">
          <cell r="A467" t="str">
            <v>Moules marinières et son fleuron</v>
          </cell>
        </row>
        <row r="468">
          <cell r="A468" t="str">
            <v>Melon à l'italienne</v>
          </cell>
        </row>
        <row r="469">
          <cell r="A469" t="str">
            <v>Gougères féta et tomates séchées</v>
          </cell>
        </row>
        <row r="470">
          <cell r="A470" t="str">
            <v>Gougères emmental parmesan</v>
          </cell>
        </row>
        <row r="471">
          <cell r="A471" t="str">
            <v>Gougères au camembert (AB)</v>
          </cell>
        </row>
        <row r="472">
          <cell r="A472" t="str">
            <v>Gaspacho méxicain - yaourt à la menthe et nachos (Amérique du sud)</v>
          </cell>
        </row>
        <row r="473">
          <cell r="A473" t="str">
            <v>Gaspacho et tempura de crevettes</v>
          </cell>
        </row>
        <row r="474">
          <cell r="A474" t="str">
            <v>Gaspacho de melon et jambon cru (AB)</v>
          </cell>
        </row>
        <row r="475">
          <cell r="A475" t="str">
            <v>Gaspacho de betteraves</v>
          </cell>
        </row>
        <row r="476">
          <cell r="A476" t="str">
            <v>Fricassée de Lumas au vouvray (AB)</v>
          </cell>
        </row>
        <row r="477">
          <cell r="A477" t="str">
            <v>Foie gras au Gewurztraminer</v>
          </cell>
        </row>
        <row r="478">
          <cell r="A478" t="str">
            <v>Flammekueche (AB)</v>
          </cell>
        </row>
        <row r="479">
          <cell r="A479" t="str">
            <v>Feuilleté d'asperges blanche hollandaise</v>
          </cell>
        </row>
        <row r="480">
          <cell r="A480" t="str">
            <v>Feuilleté d'andouille sauce chaource (AB)</v>
          </cell>
        </row>
        <row r="481">
          <cell r="A481" t="str">
            <v>Feuilleté d'andouille sauce chaource</v>
          </cell>
        </row>
        <row r="482">
          <cell r="A482" t="str">
            <v>Duo de tagliatelles au pesto gambas et chorizo (méditerrannée)</v>
          </cell>
        </row>
        <row r="483">
          <cell r="A483" t="str">
            <v>Duchesse au saumon (AB++)</v>
          </cell>
        </row>
        <row r="484">
          <cell r="A484" t="str">
            <v>Déclinaison de saumon</v>
          </cell>
        </row>
        <row r="485">
          <cell r="A485" t="str">
            <v>Dartois de volaille au cognac et duxelles</v>
          </cell>
        </row>
        <row r="486">
          <cell r="A486" t="str">
            <v>Croustillant de boudin noir aux pommes et pain d'épices (AB)</v>
          </cell>
        </row>
        <row r="487">
          <cell r="A487" t="str">
            <v>Croustade de fruits de mer et champignons</v>
          </cell>
        </row>
        <row r="488">
          <cell r="A488" t="str">
            <v>Croustade d’escargots au Chablis</v>
          </cell>
        </row>
        <row r="489">
          <cell r="A489" t="str">
            <v>Cromesquis au camembert et pommes flambées (AB)</v>
          </cell>
        </row>
        <row r="490">
          <cell r="A490" t="str">
            <v>Crêpe à l'époisse</v>
          </cell>
        </row>
        <row r="491">
          <cell r="A491" t="str">
            <v>Crème d'endives crème saint Agur</v>
          </cell>
        </row>
        <row r="492">
          <cell r="A492" t="str">
            <v>Crème de potimarron mousse de lard</v>
          </cell>
        </row>
        <row r="493">
          <cell r="A493" t="str">
            <v>Crème de moules – Gambas et légumes taillés</v>
          </cell>
        </row>
        <row r="494">
          <cell r="A494" t="str">
            <v>Crème de lentilles et ses agréments</v>
          </cell>
        </row>
        <row r="495">
          <cell r="A495" t="str">
            <v>Crème de châtaignes et potimarron (AB)</v>
          </cell>
        </row>
        <row r="496">
          <cell r="A496" t="str">
            <v>Crème de châtaignes (AB)</v>
          </cell>
        </row>
        <row r="497">
          <cell r="A497" t="str">
            <v>Crème de butternuts mousse de lard</v>
          </cell>
        </row>
        <row r="498">
          <cell r="A498" t="str">
            <v>Crème d'asperges et morilles et ses agréments</v>
          </cell>
        </row>
        <row r="499">
          <cell r="A499" t="str">
            <v>Cocktail de crevettes</v>
          </cell>
        </row>
        <row r="500">
          <cell r="A500" t="str">
            <v>Clafouti poire bacon (AB++)</v>
          </cell>
        </row>
        <row r="501">
          <cell r="A501" t="str">
            <v>Chou crème de st agur (AB++)</v>
          </cell>
        </row>
        <row r="502">
          <cell r="A502" t="str">
            <v>Chou au boudin noir et pomme verte (AB++)</v>
          </cell>
        </row>
        <row r="503">
          <cell r="A503" t="str">
            <v>Cassolette de st jacques - crème au genever</v>
          </cell>
        </row>
        <row r="504">
          <cell r="A504" t="str">
            <v>Cassolette de fruits de mer sauce Sancerre</v>
          </cell>
        </row>
        <row r="505">
          <cell r="A505" t="str">
            <v>Cassolette de fruits de mer (Amérique du sud)</v>
          </cell>
        </row>
        <row r="506">
          <cell r="A506" t="str">
            <v>Carpaccio de saumon fumé et sa rillette</v>
          </cell>
        </row>
        <row r="507">
          <cell r="A507" t="str">
            <v>Canapé truite fumé wasabi au citron Clara (AB)</v>
          </cell>
        </row>
        <row r="508">
          <cell r="A508" t="str">
            <v>Calamar farci sauce tomate pimenté (méditérrannéen)</v>
          </cell>
        </row>
        <row r="509">
          <cell r="A509" t="str">
            <v>Cake tomate séchées et féta (AB)</v>
          </cell>
        </row>
        <row r="510">
          <cell r="A510" t="str">
            <v>Cake cheddar bacon et oignons (Irlande)</v>
          </cell>
        </row>
        <row r="511">
          <cell r="A511" t="str">
            <v>Bruschetta figue serano et tortilla (AB Tapas)</v>
          </cell>
        </row>
        <row r="512">
          <cell r="A512" t="str">
            <v>Bruschetta duxelles et féta Amélia (AB )</v>
          </cell>
        </row>
        <row r="513">
          <cell r="A513" t="str">
            <v>Bruschetta chèvre Serrano et tomates (AB +)</v>
          </cell>
        </row>
        <row r="514">
          <cell r="A514" t="str">
            <v>Brochette de Gambas et St Jacques (AB++)</v>
          </cell>
        </row>
        <row r="515">
          <cell r="A515" t="str">
            <v>Bouillon de légumes aux vermicelles</v>
          </cell>
        </row>
        <row r="516">
          <cell r="A516" t="str">
            <v>Boudin noir - millefeuille aux deux pommes (Irlande)</v>
          </cell>
        </row>
        <row r="517">
          <cell r="A517" t="str">
            <v>Bouchée escargots (AB)</v>
          </cell>
        </row>
        <row r="518">
          <cell r="A518" t="str">
            <v>Blinis à la rillette de saumon (AB)</v>
          </cell>
        </row>
        <row r="519">
          <cell r="A519" t="str">
            <v>Assortiment de légumes à la grecque</v>
          </cell>
        </row>
        <row r="520">
          <cell r="A520" t="str">
            <v>Assiette de crudités (œuf mimosa)</v>
          </cell>
        </row>
        <row r="521">
          <cell r="A521" t="str">
            <v>Assiette de charcuterie</v>
          </cell>
        </row>
        <row r="522">
          <cell r="A522" t="str">
            <v>Amuse bouche Nathan (AB)</v>
          </cell>
        </row>
        <row r="523">
          <cell r="A523" t="str">
            <v>Amuse bouche léa</v>
          </cell>
        </row>
        <row r="524">
          <cell r="A524" t="str">
            <v>Amuse bouche Clémence (AB)</v>
          </cell>
        </row>
        <row r="525">
          <cell r="A525" t="str">
            <v>Amuse bouche Axel (AB)</v>
          </cell>
        </row>
        <row r="526">
          <cell r="A526" t="str">
            <v>Amuse bouche Aurore (AB)</v>
          </cell>
        </row>
        <row r="527">
          <cell r="A527" t="str">
            <v>Ailerons de poulet au sirop d'érable (Américain)</v>
          </cell>
        </row>
        <row r="528">
          <cell r="A528" t="str">
            <v>AAAAAAAAA</v>
          </cell>
        </row>
        <row r="529">
          <cell r="A529" t="str">
            <v>-</v>
          </cell>
        </row>
        <row r="530">
          <cell r="A530">
            <v>0</v>
          </cell>
        </row>
        <row r="531">
          <cell r="A531">
            <v>0</v>
          </cell>
        </row>
        <row r="532">
          <cell r="A532">
            <v>0</v>
          </cell>
        </row>
        <row r="533">
          <cell r="A533">
            <v>0</v>
          </cell>
        </row>
        <row r="534">
          <cell r="A534">
            <v>0</v>
          </cell>
        </row>
        <row r="535">
          <cell r="A535">
            <v>0</v>
          </cell>
        </row>
        <row r="536">
          <cell r="A536">
            <v>0</v>
          </cell>
        </row>
        <row r="537">
          <cell r="A537">
            <v>0</v>
          </cell>
        </row>
        <row r="538">
          <cell r="A538">
            <v>0</v>
          </cell>
        </row>
        <row r="539">
          <cell r="A539">
            <v>0</v>
          </cell>
        </row>
        <row r="540">
          <cell r="A540">
            <v>0</v>
          </cell>
        </row>
        <row r="541">
          <cell r="A541">
            <v>0</v>
          </cell>
        </row>
        <row r="542">
          <cell r="A542">
            <v>0</v>
          </cell>
        </row>
        <row r="543">
          <cell r="A543">
            <v>0</v>
          </cell>
        </row>
        <row r="544">
          <cell r="A544">
            <v>0</v>
          </cell>
        </row>
        <row r="545">
          <cell r="A545">
            <v>0</v>
          </cell>
        </row>
        <row r="546">
          <cell r="A546">
            <v>0</v>
          </cell>
        </row>
        <row r="547">
          <cell r="A547">
            <v>0</v>
          </cell>
        </row>
        <row r="548">
          <cell r="A548">
            <v>0</v>
          </cell>
        </row>
        <row r="549">
          <cell r="A549">
            <v>0</v>
          </cell>
        </row>
        <row r="550">
          <cell r="A550">
            <v>0</v>
          </cell>
        </row>
        <row r="551">
          <cell r="A551">
            <v>0</v>
          </cell>
        </row>
        <row r="552">
          <cell r="A552">
            <v>0</v>
          </cell>
        </row>
        <row r="553">
          <cell r="A553">
            <v>0</v>
          </cell>
        </row>
        <row r="554">
          <cell r="A554">
            <v>0</v>
          </cell>
        </row>
        <row r="555">
          <cell r="A555">
            <v>0</v>
          </cell>
        </row>
        <row r="556">
          <cell r="A556">
            <v>0</v>
          </cell>
        </row>
        <row r="557">
          <cell r="A557">
            <v>0</v>
          </cell>
        </row>
        <row r="558">
          <cell r="A558">
            <v>0</v>
          </cell>
        </row>
        <row r="559">
          <cell r="A559">
            <v>0</v>
          </cell>
        </row>
        <row r="560">
          <cell r="A560">
            <v>0</v>
          </cell>
        </row>
        <row r="561">
          <cell r="A561">
            <v>0</v>
          </cell>
        </row>
        <row r="562">
          <cell r="A562">
            <v>0</v>
          </cell>
        </row>
        <row r="563">
          <cell r="A563">
            <v>0</v>
          </cell>
        </row>
        <row r="564">
          <cell r="A564">
            <v>0</v>
          </cell>
        </row>
        <row r="565">
          <cell r="A565">
            <v>0</v>
          </cell>
        </row>
        <row r="566">
          <cell r="A566">
            <v>0</v>
          </cell>
        </row>
        <row r="567">
          <cell r="A567">
            <v>0</v>
          </cell>
        </row>
        <row r="568">
          <cell r="A568">
            <v>0</v>
          </cell>
        </row>
        <row r="569">
          <cell r="A569">
            <v>0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>
            <v>0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>
            <v>0</v>
          </cell>
        </row>
        <row r="579">
          <cell r="A579">
            <v>0</v>
          </cell>
        </row>
        <row r="580">
          <cell r="A580">
            <v>0</v>
          </cell>
        </row>
        <row r="581">
          <cell r="A581">
            <v>0</v>
          </cell>
        </row>
        <row r="582">
          <cell r="A582">
            <v>0</v>
          </cell>
        </row>
        <row r="583">
          <cell r="A583">
            <v>0</v>
          </cell>
        </row>
        <row r="584">
          <cell r="A584">
            <v>0</v>
          </cell>
        </row>
        <row r="585">
          <cell r="A585">
            <v>0</v>
          </cell>
        </row>
        <row r="586">
          <cell r="A586">
            <v>0</v>
          </cell>
        </row>
        <row r="587">
          <cell r="A587">
            <v>0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  <row r="648">
          <cell r="A648">
            <v>0</v>
          </cell>
        </row>
        <row r="649">
          <cell r="A649">
            <v>0</v>
          </cell>
        </row>
        <row r="650">
          <cell r="A650">
            <v>0</v>
          </cell>
        </row>
        <row r="651">
          <cell r="A651">
            <v>0</v>
          </cell>
        </row>
        <row r="652">
          <cell r="A652">
            <v>0</v>
          </cell>
        </row>
        <row r="653">
          <cell r="A653">
            <v>0</v>
          </cell>
        </row>
        <row r="654">
          <cell r="A654">
            <v>0</v>
          </cell>
        </row>
        <row r="655">
          <cell r="A655">
            <v>0</v>
          </cell>
        </row>
        <row r="656">
          <cell r="A656">
            <v>0</v>
          </cell>
        </row>
        <row r="657">
          <cell r="A657">
            <v>0</v>
          </cell>
        </row>
        <row r="658">
          <cell r="A658">
            <v>0</v>
          </cell>
        </row>
        <row r="659">
          <cell r="A659">
            <v>0</v>
          </cell>
        </row>
        <row r="660">
          <cell r="A660">
            <v>0</v>
          </cell>
        </row>
        <row r="661">
          <cell r="A661">
            <v>0</v>
          </cell>
        </row>
        <row r="662">
          <cell r="A662">
            <v>0</v>
          </cell>
        </row>
        <row r="663">
          <cell r="A663">
            <v>0</v>
          </cell>
        </row>
        <row r="664">
          <cell r="A664">
            <v>0</v>
          </cell>
        </row>
        <row r="665">
          <cell r="A665">
            <v>0</v>
          </cell>
        </row>
        <row r="666">
          <cell r="A666">
            <v>0</v>
          </cell>
        </row>
        <row r="667">
          <cell r="A667">
            <v>0</v>
          </cell>
        </row>
        <row r="668">
          <cell r="A668">
            <v>0</v>
          </cell>
        </row>
        <row r="669">
          <cell r="A669">
            <v>0</v>
          </cell>
        </row>
        <row r="670">
          <cell r="A670">
            <v>0</v>
          </cell>
        </row>
        <row r="671">
          <cell r="A671">
            <v>0</v>
          </cell>
        </row>
        <row r="672">
          <cell r="A672">
            <v>0</v>
          </cell>
        </row>
        <row r="673">
          <cell r="A673">
            <v>0</v>
          </cell>
        </row>
        <row r="674">
          <cell r="A674">
            <v>0</v>
          </cell>
        </row>
        <row r="675">
          <cell r="A675">
            <v>0</v>
          </cell>
        </row>
        <row r="676">
          <cell r="A676">
            <v>0</v>
          </cell>
        </row>
        <row r="677">
          <cell r="A677">
            <v>0</v>
          </cell>
        </row>
        <row r="678">
          <cell r="A678">
            <v>0</v>
          </cell>
        </row>
        <row r="679">
          <cell r="A679">
            <v>0</v>
          </cell>
        </row>
        <row r="680">
          <cell r="A680">
            <v>0</v>
          </cell>
        </row>
        <row r="681">
          <cell r="A681">
            <v>0</v>
          </cell>
        </row>
        <row r="682">
          <cell r="A682">
            <v>0</v>
          </cell>
        </row>
        <row r="683">
          <cell r="A683">
            <v>0</v>
          </cell>
        </row>
        <row r="684">
          <cell r="A684">
            <v>0</v>
          </cell>
        </row>
        <row r="685">
          <cell r="A685">
            <v>0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>
            <v>0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>
            <v>0</v>
          </cell>
        </row>
        <row r="695">
          <cell r="A695">
            <v>0</v>
          </cell>
        </row>
        <row r="696">
          <cell r="A696">
            <v>0</v>
          </cell>
        </row>
        <row r="697">
          <cell r="A697">
            <v>0</v>
          </cell>
        </row>
        <row r="698">
          <cell r="A698">
            <v>0</v>
          </cell>
        </row>
        <row r="699">
          <cell r="A699">
            <v>0</v>
          </cell>
        </row>
        <row r="700">
          <cell r="A700">
            <v>0</v>
          </cell>
        </row>
        <row r="701">
          <cell r="A701">
            <v>0</v>
          </cell>
        </row>
        <row r="702">
          <cell r="A702">
            <v>0</v>
          </cell>
        </row>
        <row r="703">
          <cell r="A703">
            <v>0</v>
          </cell>
        </row>
        <row r="704">
          <cell r="A704">
            <v>0</v>
          </cell>
        </row>
        <row r="705">
          <cell r="A705">
            <v>0</v>
          </cell>
        </row>
        <row r="706">
          <cell r="A706">
            <v>0</v>
          </cell>
        </row>
        <row r="707">
          <cell r="A707">
            <v>0</v>
          </cell>
        </row>
        <row r="708">
          <cell r="A708">
            <v>0</v>
          </cell>
        </row>
        <row r="709">
          <cell r="A709">
            <v>0</v>
          </cell>
        </row>
        <row r="710">
          <cell r="A710">
            <v>0</v>
          </cell>
        </row>
        <row r="711">
          <cell r="A711">
            <v>0</v>
          </cell>
        </row>
        <row r="712">
          <cell r="A712">
            <v>0</v>
          </cell>
        </row>
        <row r="713">
          <cell r="A713">
            <v>0</v>
          </cell>
        </row>
        <row r="714">
          <cell r="A714">
            <v>0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>
            <v>0</v>
          </cell>
        </row>
        <row r="732">
          <cell r="A732">
            <v>0</v>
          </cell>
        </row>
        <row r="733">
          <cell r="A733">
            <v>0</v>
          </cell>
        </row>
        <row r="734">
          <cell r="A734">
            <v>0</v>
          </cell>
        </row>
        <row r="735">
          <cell r="A735">
            <v>0</v>
          </cell>
        </row>
        <row r="736">
          <cell r="A736">
            <v>0</v>
          </cell>
        </row>
        <row r="737">
          <cell r="A737">
            <v>0</v>
          </cell>
        </row>
        <row r="738">
          <cell r="A738">
            <v>0</v>
          </cell>
        </row>
        <row r="739">
          <cell r="A739">
            <v>0</v>
          </cell>
        </row>
        <row r="740">
          <cell r="A740">
            <v>0</v>
          </cell>
        </row>
        <row r="741">
          <cell r="A741">
            <v>0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>
            <v>0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>
            <v>0</v>
          </cell>
        </row>
        <row r="753">
          <cell r="A753">
            <v>0</v>
          </cell>
        </row>
        <row r="754">
          <cell r="A754">
            <v>0</v>
          </cell>
        </row>
        <row r="755">
          <cell r="A755">
            <v>0</v>
          </cell>
        </row>
        <row r="756">
          <cell r="A756">
            <v>0</v>
          </cell>
        </row>
        <row r="757">
          <cell r="A757">
            <v>0</v>
          </cell>
        </row>
        <row r="758">
          <cell r="A758">
            <v>0</v>
          </cell>
        </row>
        <row r="759">
          <cell r="A759">
            <v>0</v>
          </cell>
        </row>
        <row r="760">
          <cell r="A760">
            <v>0</v>
          </cell>
        </row>
        <row r="761">
          <cell r="A761">
            <v>0</v>
          </cell>
        </row>
        <row r="762">
          <cell r="A762">
            <v>0</v>
          </cell>
        </row>
        <row r="763">
          <cell r="A763">
            <v>0</v>
          </cell>
        </row>
        <row r="764">
          <cell r="A764">
            <v>0</v>
          </cell>
        </row>
        <row r="765">
          <cell r="A765">
            <v>0</v>
          </cell>
        </row>
        <row r="766">
          <cell r="A766">
            <v>0</v>
          </cell>
        </row>
        <row r="767">
          <cell r="A767">
            <v>0</v>
          </cell>
        </row>
        <row r="768">
          <cell r="A768">
            <v>0</v>
          </cell>
        </row>
        <row r="769">
          <cell r="A769">
            <v>0</v>
          </cell>
        </row>
        <row r="770">
          <cell r="A770">
            <v>0</v>
          </cell>
        </row>
        <row r="771">
          <cell r="A771">
            <v>0</v>
          </cell>
        </row>
        <row r="772">
          <cell r="A772">
            <v>0</v>
          </cell>
        </row>
        <row r="773">
          <cell r="A773">
            <v>0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>
            <v>0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  <row r="801">
          <cell r="A801">
            <v>0</v>
          </cell>
        </row>
        <row r="802">
          <cell r="A802">
            <v>0</v>
          </cell>
        </row>
        <row r="803">
          <cell r="A803">
            <v>0</v>
          </cell>
        </row>
        <row r="804">
          <cell r="A804">
            <v>0</v>
          </cell>
        </row>
        <row r="805">
          <cell r="A805">
            <v>0</v>
          </cell>
        </row>
        <row r="806">
          <cell r="A806">
            <v>0</v>
          </cell>
        </row>
        <row r="807">
          <cell r="A807" t="str">
            <v>Veau Marengo</v>
          </cell>
        </row>
        <row r="808">
          <cell r="A808" t="str">
            <v>Veau au chablis</v>
          </cell>
        </row>
        <row r="809">
          <cell r="A809" t="str">
            <v>Tuile dentelle</v>
          </cell>
        </row>
        <row r="810">
          <cell r="A810" t="str">
            <v>Truite pochée Beurre blanc</v>
          </cell>
        </row>
        <row r="811">
          <cell r="A811" t="str">
            <v>Truite meunière</v>
          </cell>
        </row>
        <row r="812">
          <cell r="A812" t="str">
            <v>Truie violette</v>
          </cell>
        </row>
        <row r="813">
          <cell r="A813" t="str">
            <v>Travers de porc laqué (asiatique)</v>
          </cell>
        </row>
        <row r="814">
          <cell r="A814" t="str">
            <v>Travers de porc à la Chilienne (Amérique du sud)</v>
          </cell>
        </row>
        <row r="815">
          <cell r="A815" t="str">
            <v>Suprême de volaille sauté chasseur</v>
          </cell>
        </row>
        <row r="816">
          <cell r="A816" t="str">
            <v>Suprême de pintade farcie crème d'estragon</v>
          </cell>
        </row>
        <row r="817">
          <cell r="A817" t="str">
            <v>Suprême de pintade crème de cèpes</v>
          </cell>
        </row>
        <row r="818">
          <cell r="A818" t="str">
            <v xml:space="preserve">Steak au poivre </v>
          </cell>
        </row>
        <row r="819">
          <cell r="A819" t="str">
            <v>Sole sautée beurre noisette aux câpres</v>
          </cell>
        </row>
        <row r="820">
          <cell r="A820" t="str">
            <v>Sauté de veau au chorizo</v>
          </cell>
        </row>
        <row r="821">
          <cell r="A821" t="str">
            <v xml:space="preserve">Saltimbocca de veau </v>
          </cell>
        </row>
        <row r="822">
          <cell r="A822" t="str">
            <v>Râbles de lapin farci crème d'estragon</v>
          </cell>
        </row>
        <row r="823">
          <cell r="A823" t="str">
            <v>Râble de lapin farcis à la moutarde de Meaux</v>
          </cell>
        </row>
        <row r="824">
          <cell r="A824" t="str">
            <v>Râble de lapin farcis à la bière</v>
          </cell>
        </row>
        <row r="825">
          <cell r="A825" t="str">
            <v>Râble de lapin aux abricots façon tajine (méditerranéen)</v>
          </cell>
        </row>
        <row r="826">
          <cell r="A826" t="str">
            <v>Quenelle de brochet sauce Nantua</v>
          </cell>
        </row>
        <row r="827">
          <cell r="A827" t="str">
            <v>Poulet vallée d'auge</v>
          </cell>
        </row>
        <row r="828">
          <cell r="A828" t="str">
            <v xml:space="preserve">Poulet rôti au vin jaune </v>
          </cell>
        </row>
        <row r="829">
          <cell r="A829" t="str">
            <v>Poulet pochée à la champenoise</v>
          </cell>
        </row>
        <row r="830">
          <cell r="A830" t="str">
            <v>Poulet grillé à l'américaine</v>
          </cell>
        </row>
        <row r="831">
          <cell r="A831" t="str">
            <v>Poulet Gaston Gérard</v>
          </cell>
        </row>
        <row r="832">
          <cell r="A832" t="str">
            <v>Poulet fermier rôti et son jus</v>
          </cell>
        </row>
        <row r="833">
          <cell r="A833" t="str">
            <v>Poulet cocotte grand-mère (Mincent)</v>
          </cell>
        </row>
        <row r="834">
          <cell r="A834" t="str">
            <v>Poulet cocotte grand-mère</v>
          </cell>
        </row>
        <row r="835">
          <cell r="A835" t="str">
            <v>Poisson meunière</v>
          </cell>
        </row>
        <row r="836">
          <cell r="A836" t="str">
            <v>Pavé de saumon bourguignonne</v>
          </cell>
        </row>
        <row r="837">
          <cell r="A837" t="str">
            <v xml:space="preserve">Pavé de cabillaud farci (mousseline raifort et butternut) </v>
          </cell>
        </row>
        <row r="838">
          <cell r="A838" t="str">
            <v>Pavé de bœuf sauté Bercy</v>
          </cell>
        </row>
        <row r="839">
          <cell r="A839" t="str">
            <v xml:space="preserve">Paupiette de sole et saumon sauce whisky </v>
          </cell>
        </row>
        <row r="840">
          <cell r="A840" t="str">
            <v>Pastel de choclo (Amérique du sud)</v>
          </cell>
        </row>
        <row r="841">
          <cell r="A841" t="str">
            <v xml:space="preserve">Parmentier de canard </v>
          </cell>
        </row>
        <row r="842">
          <cell r="A842" t="str">
            <v>Paleron de bœuf crème d'estragon</v>
          </cell>
        </row>
        <row r="843">
          <cell r="A843" t="str">
            <v>Paleron de bœuf aux champignons</v>
          </cell>
        </row>
        <row r="844">
          <cell r="A844" t="str">
            <v>Nuggets de volaille (Amérique)</v>
          </cell>
        </row>
        <row r="845">
          <cell r="A845" t="str">
            <v>Navarin d'agneau</v>
          </cell>
        </row>
        <row r="846">
          <cell r="A846" t="str">
            <v>Mousseline de saumon sauce noilly Prat</v>
          </cell>
        </row>
        <row r="847">
          <cell r="A847" t="str">
            <v xml:space="preserve">Millefeuille Haddock/aiglefin crème aquavit à l’aneth juste fouettée </v>
          </cell>
        </row>
        <row r="848">
          <cell r="A848" t="str">
            <v xml:space="preserve">Mignon de porc façon Orloff sauce morilles </v>
          </cell>
        </row>
        <row r="849">
          <cell r="A849" t="str">
            <v>Médaillons de lotte sauce bisque</v>
          </cell>
        </row>
        <row r="850">
          <cell r="A850" t="str">
            <v>Magret de canard poivre de Sechuan et Miel (Asiatique)</v>
          </cell>
        </row>
        <row r="851">
          <cell r="A851" t="str">
            <v xml:space="preserve">Magret de canard de Challans </v>
          </cell>
        </row>
        <row r="852">
          <cell r="A852" t="str">
            <v>Magret de canard aux mangues (asiatique)</v>
          </cell>
        </row>
        <row r="853">
          <cell r="A853" t="str">
            <v>Lotte en robe de Serano (méditérrannéen)</v>
          </cell>
        </row>
        <row r="854">
          <cell r="A854" t="str">
            <v>Lasagnes aux chèvre et épinards tofu</v>
          </cell>
        </row>
        <row r="855">
          <cell r="A855" t="str">
            <v>La Poutine (Canada)</v>
          </cell>
        </row>
        <row r="856">
          <cell r="A856" t="str">
            <v>La gauloise</v>
          </cell>
        </row>
        <row r="857">
          <cell r="A857" t="str">
            <v>Joue de porc à la bière et au miel</v>
          </cell>
        </row>
        <row r="858">
          <cell r="A858" t="str">
            <v>Jambonnette de volaille morilles et Chimay bleue (Europe nord)</v>
          </cell>
        </row>
        <row r="859">
          <cell r="A859" t="str">
            <v>Jambonnette de volaille à l'époisses</v>
          </cell>
        </row>
        <row r="860">
          <cell r="A860" t="str">
            <v>Jambon à la Chablisienne</v>
          </cell>
        </row>
        <row r="861">
          <cell r="A861" t="str">
            <v>Irish Stew</v>
          </cell>
        </row>
        <row r="862">
          <cell r="A862" t="str">
            <v>Fricassée volaille estragon (EP2S1)</v>
          </cell>
        </row>
        <row r="863">
          <cell r="A863" t="str">
            <v>Fricacée de veau au chorizo</v>
          </cell>
        </row>
        <row r="864">
          <cell r="A864" t="str">
            <v>Filet mignon de porc en robe sauce forestière</v>
          </cell>
        </row>
        <row r="865">
          <cell r="A865" t="str">
            <v>Filet de volaille farcie aux fruits secs sce miel</v>
          </cell>
        </row>
        <row r="866">
          <cell r="A866" t="str">
            <v xml:space="preserve">Filet de Sandre au riesling </v>
          </cell>
        </row>
        <row r="867">
          <cell r="A867" t="str">
            <v>Filet de rouget cuit au bouillon à l'ail des Ours (Asiatique)</v>
          </cell>
        </row>
        <row r="868">
          <cell r="A868" t="str">
            <v>Filet de rouget au bouillon japonais et ail des ours (asiatique)</v>
          </cell>
        </row>
        <row r="869">
          <cell r="A869" t="str">
            <v>Filet de merlan pané beurre maître d'hôtel</v>
          </cell>
        </row>
        <row r="870">
          <cell r="A870" t="str">
            <v>Filet de dorade flambée à l'anis</v>
          </cell>
        </row>
        <row r="871">
          <cell r="A871" t="str">
            <v>Filet de dorade à l'espagnole (méditerrannéen)</v>
          </cell>
        </row>
        <row r="872">
          <cell r="A872" t="str">
            <v>Filet de canard rôti au miel et aux poivres</v>
          </cell>
        </row>
        <row r="873">
          <cell r="A873" t="str">
            <v>Filet de cabillaud en croûte d’herbes beurre blanc</v>
          </cell>
        </row>
        <row r="874">
          <cell r="A874" t="str">
            <v>Escalope de volaille à la crème</v>
          </cell>
        </row>
        <row r="875">
          <cell r="A875" t="str">
            <v>Escalope de veau viennoise</v>
          </cell>
        </row>
        <row r="876">
          <cell r="A876" t="str">
            <v>Escalope de veau panée meunière</v>
          </cell>
        </row>
        <row r="877">
          <cell r="A877" t="str">
            <v>Escalope de saumon à l'oseille (Troigros)</v>
          </cell>
        </row>
        <row r="878">
          <cell r="A878" t="str">
            <v>Escalope de dinde panée</v>
          </cell>
        </row>
        <row r="879">
          <cell r="A879" t="str">
            <v xml:space="preserve">Entrecôte double au bleu d'Auvergne </v>
          </cell>
        </row>
        <row r="880">
          <cell r="A880" t="str">
            <v>Echine de porc poêlée</v>
          </cell>
        </row>
        <row r="881">
          <cell r="A881" t="str">
            <v>Duo de saumon et merlan sauce noilly Prat</v>
          </cell>
        </row>
        <row r="882">
          <cell r="A882" t="str">
            <v xml:space="preserve">Dos de Cabillaud sauce vin blanc </v>
          </cell>
        </row>
        <row r="883">
          <cell r="A883" t="str">
            <v>Darne de saumon beurre blanc</v>
          </cell>
        </row>
        <row r="884">
          <cell r="A884" t="str">
            <v>Cuisse de volaille crème d'époisses</v>
          </cell>
        </row>
        <row r="885">
          <cell r="A885" t="str">
            <v>Cuisse de lapin aux pruneaux</v>
          </cell>
        </row>
        <row r="886">
          <cell r="A886" t="str">
            <v>Cuisse de lapin à l'Apremont</v>
          </cell>
        </row>
        <row r="887">
          <cell r="A887" t="str">
            <v>Cuisse de canard au réglisse et à l'orange</v>
          </cell>
        </row>
        <row r="888">
          <cell r="A888" t="str">
            <v>Cuisse de canard au réglisse</v>
          </cell>
        </row>
        <row r="889">
          <cell r="A889" t="str">
            <v>Côte de porc Bourguignonne</v>
          </cell>
        </row>
        <row r="890">
          <cell r="A890" t="str">
            <v>Côte de porc à la bière et origan</v>
          </cell>
        </row>
        <row r="891">
          <cell r="A891" t="str">
            <v>Côte de bœuf grillée sauce époisses</v>
          </cell>
        </row>
        <row r="892">
          <cell r="A892" t="str">
            <v xml:space="preserve">Côte de bœuf grillée Sauce choron </v>
          </cell>
        </row>
        <row r="893">
          <cell r="A893" t="str">
            <v>Carré d'agneau persillé jus de cuisson à l'ail</v>
          </cell>
        </row>
        <row r="894">
          <cell r="A894" t="str">
            <v>Cabillaud au lait de coco et piments (Amérique du sud)</v>
          </cell>
        </row>
        <row r="895">
          <cell r="A895" t="str">
            <v>Burger maison</v>
          </cell>
        </row>
        <row r="896">
          <cell r="A896" t="str">
            <v>Bruschetta mozzarella Serrano et tomates</v>
          </cell>
        </row>
        <row r="897">
          <cell r="A897" t="str">
            <v>Brochette de dinde grillée sauce tartare</v>
          </cell>
        </row>
        <row r="898">
          <cell r="A898" t="str">
            <v>Bœuf Bourguignon</v>
          </cell>
        </row>
        <row r="899">
          <cell r="A899" t="str">
            <v>Blanquette de volaille à l'ancienne (Mincent)</v>
          </cell>
        </row>
        <row r="900">
          <cell r="A900" t="str">
            <v>Blanquette de veau à l'ancienne</v>
          </cell>
        </row>
        <row r="901">
          <cell r="A901" t="str">
            <v>Bavette échalote sauce bleu</v>
          </cell>
        </row>
        <row r="902">
          <cell r="A902" t="str">
            <v>Ballotin de volaille au lard</v>
          </cell>
        </row>
        <row r="903">
          <cell r="A903" t="str">
            <v xml:space="preserve">Ballotin de poulet roussette de savoie </v>
          </cell>
        </row>
        <row r="904">
          <cell r="A904" t="str">
            <v>Ballotin de pintade à la bière et framboises</v>
          </cell>
        </row>
        <row r="905">
          <cell r="A905" t="str">
            <v>Ballotin de dinde aux champignons sauce chaource</v>
          </cell>
        </row>
        <row r="906">
          <cell r="A906" t="str">
            <v>Assortiment de viandes froides</v>
          </cell>
        </row>
        <row r="907">
          <cell r="A907" t="str">
            <v>Andouillette grillée au chaource et pleurottes</v>
          </cell>
        </row>
        <row r="908">
          <cell r="A908">
            <v>0</v>
          </cell>
        </row>
        <row r="909">
          <cell r="A909">
            <v>0</v>
          </cell>
        </row>
        <row r="910">
          <cell r="A910">
            <v>0</v>
          </cell>
        </row>
        <row r="911">
          <cell r="A911">
            <v>0</v>
          </cell>
        </row>
        <row r="912">
          <cell r="A912">
            <v>0</v>
          </cell>
        </row>
        <row r="913">
          <cell r="A913">
            <v>0</v>
          </cell>
        </row>
        <row r="914">
          <cell r="A914">
            <v>0</v>
          </cell>
        </row>
        <row r="915">
          <cell r="A915">
            <v>0</v>
          </cell>
        </row>
        <row r="916">
          <cell r="A916">
            <v>0</v>
          </cell>
        </row>
        <row r="917">
          <cell r="A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>
            <v>0</v>
          </cell>
        </row>
        <row r="935">
          <cell r="A935">
            <v>0</v>
          </cell>
        </row>
        <row r="936">
          <cell r="A936">
            <v>0</v>
          </cell>
        </row>
        <row r="937">
          <cell r="A937">
            <v>0</v>
          </cell>
        </row>
        <row r="938">
          <cell r="A938">
            <v>0</v>
          </cell>
        </row>
        <row r="939">
          <cell r="A939">
            <v>0</v>
          </cell>
        </row>
        <row r="940">
          <cell r="A940">
            <v>0</v>
          </cell>
        </row>
        <row r="941">
          <cell r="A941">
            <v>0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>
            <v>0</v>
          </cell>
        </row>
        <row r="945">
          <cell r="A945">
            <v>0</v>
          </cell>
        </row>
        <row r="946">
          <cell r="A946">
            <v>0</v>
          </cell>
        </row>
        <row r="947">
          <cell r="A947">
            <v>0</v>
          </cell>
        </row>
        <row r="948">
          <cell r="A948">
            <v>0</v>
          </cell>
        </row>
        <row r="949">
          <cell r="A949">
            <v>0</v>
          </cell>
        </row>
        <row r="950">
          <cell r="A950">
            <v>0</v>
          </cell>
        </row>
        <row r="951">
          <cell r="A951">
            <v>0</v>
          </cell>
        </row>
        <row r="952">
          <cell r="A952">
            <v>0</v>
          </cell>
        </row>
        <row r="953">
          <cell r="A953">
            <v>0</v>
          </cell>
        </row>
        <row r="954">
          <cell r="A954">
            <v>0</v>
          </cell>
        </row>
        <row r="955">
          <cell r="A955">
            <v>0</v>
          </cell>
        </row>
        <row r="956">
          <cell r="A956">
            <v>0</v>
          </cell>
        </row>
        <row r="957">
          <cell r="A957">
            <v>0</v>
          </cell>
        </row>
        <row r="958">
          <cell r="A958">
            <v>0</v>
          </cell>
        </row>
        <row r="959">
          <cell r="A959">
            <v>0</v>
          </cell>
        </row>
        <row r="960">
          <cell r="A960">
            <v>0</v>
          </cell>
        </row>
        <row r="961">
          <cell r="A961">
            <v>0</v>
          </cell>
        </row>
        <row r="962">
          <cell r="A962">
            <v>0</v>
          </cell>
        </row>
        <row r="963">
          <cell r="A963">
            <v>0</v>
          </cell>
        </row>
        <row r="964">
          <cell r="A964">
            <v>0</v>
          </cell>
        </row>
        <row r="965">
          <cell r="A965">
            <v>0</v>
          </cell>
        </row>
        <row r="966">
          <cell r="A966">
            <v>0</v>
          </cell>
        </row>
        <row r="967">
          <cell r="A967">
            <v>0</v>
          </cell>
        </row>
        <row r="968">
          <cell r="A968">
            <v>0</v>
          </cell>
        </row>
        <row r="969">
          <cell r="A969">
            <v>0</v>
          </cell>
        </row>
        <row r="970">
          <cell r="A970">
            <v>0</v>
          </cell>
        </row>
        <row r="971">
          <cell r="A971">
            <v>0</v>
          </cell>
        </row>
        <row r="972">
          <cell r="A972">
            <v>0</v>
          </cell>
        </row>
        <row r="973">
          <cell r="A973">
            <v>0</v>
          </cell>
        </row>
        <row r="974">
          <cell r="A974">
            <v>0</v>
          </cell>
        </row>
        <row r="975">
          <cell r="A975">
            <v>0</v>
          </cell>
        </row>
        <row r="976">
          <cell r="A976">
            <v>0</v>
          </cell>
        </row>
        <row r="977">
          <cell r="A977">
            <v>0</v>
          </cell>
        </row>
        <row r="978">
          <cell r="A978">
            <v>0</v>
          </cell>
        </row>
        <row r="979">
          <cell r="A979">
            <v>0</v>
          </cell>
        </row>
        <row r="980">
          <cell r="A980">
            <v>0</v>
          </cell>
        </row>
        <row r="981">
          <cell r="A981">
            <v>0</v>
          </cell>
        </row>
        <row r="982">
          <cell r="A982">
            <v>0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>
            <v>0</v>
          </cell>
        </row>
        <row r="986">
          <cell r="A986">
            <v>0</v>
          </cell>
        </row>
        <row r="987">
          <cell r="A987">
            <v>0</v>
          </cell>
        </row>
        <row r="988">
          <cell r="A988">
            <v>0</v>
          </cell>
        </row>
        <row r="989">
          <cell r="A989">
            <v>0</v>
          </cell>
        </row>
        <row r="990">
          <cell r="A990">
            <v>0</v>
          </cell>
        </row>
        <row r="991">
          <cell r="A991">
            <v>0</v>
          </cell>
        </row>
        <row r="992">
          <cell r="A992">
            <v>0</v>
          </cell>
        </row>
        <row r="993">
          <cell r="A993">
            <v>0</v>
          </cell>
        </row>
        <row r="994">
          <cell r="A994">
            <v>0</v>
          </cell>
        </row>
        <row r="995">
          <cell r="A995">
            <v>0</v>
          </cell>
        </row>
        <row r="996">
          <cell r="A996">
            <v>0</v>
          </cell>
        </row>
        <row r="997">
          <cell r="A997">
            <v>0</v>
          </cell>
        </row>
        <row r="998">
          <cell r="A998">
            <v>0</v>
          </cell>
        </row>
        <row r="999">
          <cell r="A999">
            <v>0</v>
          </cell>
        </row>
        <row r="1000">
          <cell r="A1000">
            <v>0</v>
          </cell>
        </row>
        <row r="1001">
          <cell r="A1001">
            <v>0</v>
          </cell>
        </row>
        <row r="1002">
          <cell r="A1002">
            <v>0</v>
          </cell>
        </row>
        <row r="1003">
          <cell r="A1003">
            <v>0</v>
          </cell>
        </row>
        <row r="1004">
          <cell r="A1004">
            <v>0</v>
          </cell>
        </row>
        <row r="1005">
          <cell r="A1005">
            <v>0</v>
          </cell>
        </row>
        <row r="1006">
          <cell r="A1006">
            <v>0</v>
          </cell>
        </row>
        <row r="1007">
          <cell r="A1007">
            <v>0</v>
          </cell>
        </row>
        <row r="1008">
          <cell r="A1008">
            <v>0</v>
          </cell>
        </row>
        <row r="1009">
          <cell r="A1009">
            <v>0</v>
          </cell>
        </row>
        <row r="1010">
          <cell r="A1010">
            <v>0</v>
          </cell>
        </row>
        <row r="1011">
          <cell r="A1011">
            <v>0</v>
          </cell>
        </row>
        <row r="1012">
          <cell r="A1012">
            <v>0</v>
          </cell>
        </row>
        <row r="1013">
          <cell r="A1013">
            <v>0</v>
          </cell>
        </row>
        <row r="1014">
          <cell r="A1014">
            <v>0</v>
          </cell>
        </row>
        <row r="1015">
          <cell r="A1015">
            <v>0</v>
          </cell>
        </row>
        <row r="1016">
          <cell r="A1016">
            <v>0</v>
          </cell>
        </row>
        <row r="1017">
          <cell r="A1017">
            <v>0</v>
          </cell>
        </row>
        <row r="1018">
          <cell r="A1018">
            <v>0</v>
          </cell>
        </row>
        <row r="1019">
          <cell r="A1019">
            <v>0</v>
          </cell>
        </row>
        <row r="1020">
          <cell r="A1020">
            <v>0</v>
          </cell>
        </row>
        <row r="1021">
          <cell r="A1021">
            <v>0</v>
          </cell>
        </row>
        <row r="1022">
          <cell r="A1022">
            <v>0</v>
          </cell>
        </row>
        <row r="1023">
          <cell r="A1023">
            <v>0</v>
          </cell>
        </row>
        <row r="1024">
          <cell r="A1024">
            <v>0</v>
          </cell>
        </row>
        <row r="1025">
          <cell r="A1025">
            <v>0</v>
          </cell>
        </row>
        <row r="1026">
          <cell r="A1026">
            <v>0</v>
          </cell>
        </row>
        <row r="1027">
          <cell r="A1027">
            <v>0</v>
          </cell>
        </row>
        <row r="1028">
          <cell r="A1028">
            <v>0</v>
          </cell>
        </row>
        <row r="1029">
          <cell r="A1029">
            <v>0</v>
          </cell>
        </row>
        <row r="1030">
          <cell r="A1030">
            <v>0</v>
          </cell>
        </row>
        <row r="1031">
          <cell r="A1031">
            <v>0</v>
          </cell>
        </row>
        <row r="1032">
          <cell r="A1032">
            <v>0</v>
          </cell>
        </row>
        <row r="1033">
          <cell r="A1033">
            <v>0</v>
          </cell>
        </row>
        <row r="1034">
          <cell r="A1034">
            <v>0</v>
          </cell>
        </row>
        <row r="1035">
          <cell r="A1035">
            <v>0</v>
          </cell>
        </row>
        <row r="1036">
          <cell r="A1036">
            <v>0</v>
          </cell>
        </row>
        <row r="1037">
          <cell r="A1037">
            <v>0</v>
          </cell>
        </row>
        <row r="1038">
          <cell r="A1038">
            <v>0</v>
          </cell>
        </row>
        <row r="1039">
          <cell r="A1039">
            <v>0</v>
          </cell>
        </row>
        <row r="1040">
          <cell r="A1040">
            <v>0</v>
          </cell>
        </row>
        <row r="1041">
          <cell r="A1041">
            <v>0</v>
          </cell>
        </row>
        <row r="1042">
          <cell r="A1042">
            <v>0</v>
          </cell>
        </row>
        <row r="1043">
          <cell r="A1043">
            <v>0</v>
          </cell>
        </row>
        <row r="1044">
          <cell r="A1044">
            <v>0</v>
          </cell>
        </row>
        <row r="1045">
          <cell r="A1045">
            <v>0</v>
          </cell>
        </row>
        <row r="1046">
          <cell r="A1046">
            <v>0</v>
          </cell>
        </row>
        <row r="1047">
          <cell r="A1047">
            <v>0</v>
          </cell>
        </row>
        <row r="1048">
          <cell r="A1048">
            <v>0</v>
          </cell>
        </row>
        <row r="1049">
          <cell r="A1049">
            <v>0</v>
          </cell>
        </row>
        <row r="1050">
          <cell r="A1050">
            <v>0</v>
          </cell>
        </row>
        <row r="1051">
          <cell r="A1051">
            <v>0</v>
          </cell>
        </row>
        <row r="1052">
          <cell r="A1052">
            <v>0</v>
          </cell>
        </row>
        <row r="1053">
          <cell r="A1053">
            <v>0</v>
          </cell>
        </row>
        <row r="1054">
          <cell r="A1054">
            <v>0</v>
          </cell>
        </row>
        <row r="1055">
          <cell r="A1055">
            <v>0</v>
          </cell>
        </row>
        <row r="1056">
          <cell r="A1056">
            <v>0</v>
          </cell>
        </row>
        <row r="1057">
          <cell r="A1057">
            <v>0</v>
          </cell>
        </row>
        <row r="1058">
          <cell r="A1058">
            <v>0</v>
          </cell>
        </row>
        <row r="1059">
          <cell r="A1059">
            <v>0</v>
          </cell>
        </row>
        <row r="1060">
          <cell r="A1060">
            <v>0</v>
          </cell>
        </row>
        <row r="1061">
          <cell r="A1061">
            <v>0</v>
          </cell>
        </row>
        <row r="1062">
          <cell r="A1062">
            <v>0</v>
          </cell>
        </row>
        <row r="1063">
          <cell r="A1063">
            <v>0</v>
          </cell>
        </row>
        <row r="1064">
          <cell r="A1064">
            <v>0</v>
          </cell>
        </row>
        <row r="1065">
          <cell r="A1065">
            <v>0</v>
          </cell>
        </row>
        <row r="1066">
          <cell r="A1066">
            <v>0</v>
          </cell>
        </row>
        <row r="1067">
          <cell r="A1067">
            <v>0</v>
          </cell>
        </row>
        <row r="1068">
          <cell r="A1068">
            <v>0</v>
          </cell>
        </row>
        <row r="1069">
          <cell r="A1069">
            <v>0</v>
          </cell>
        </row>
        <row r="1070">
          <cell r="A1070">
            <v>0</v>
          </cell>
        </row>
        <row r="1071">
          <cell r="A1071">
            <v>0</v>
          </cell>
        </row>
        <row r="1072">
          <cell r="A1072">
            <v>0</v>
          </cell>
        </row>
        <row r="1073">
          <cell r="A1073">
            <v>0</v>
          </cell>
        </row>
        <row r="1074">
          <cell r="A1074">
            <v>0</v>
          </cell>
        </row>
        <row r="1075">
          <cell r="A1075">
            <v>0</v>
          </cell>
        </row>
        <row r="1076">
          <cell r="A1076">
            <v>0</v>
          </cell>
        </row>
        <row r="1077">
          <cell r="A1077">
            <v>0</v>
          </cell>
        </row>
        <row r="1078">
          <cell r="A1078">
            <v>0</v>
          </cell>
        </row>
        <row r="1079">
          <cell r="A1079">
            <v>0</v>
          </cell>
        </row>
        <row r="1080">
          <cell r="A1080">
            <v>0</v>
          </cell>
        </row>
        <row r="1081">
          <cell r="A1081">
            <v>0</v>
          </cell>
        </row>
        <row r="1082">
          <cell r="A1082">
            <v>0</v>
          </cell>
        </row>
        <row r="1083">
          <cell r="A1083">
            <v>0</v>
          </cell>
        </row>
        <row r="1084">
          <cell r="A1084">
            <v>0</v>
          </cell>
        </row>
        <row r="1085">
          <cell r="A1085">
            <v>0</v>
          </cell>
        </row>
        <row r="1086">
          <cell r="A1086">
            <v>0</v>
          </cell>
        </row>
        <row r="1087">
          <cell r="A1087">
            <v>0</v>
          </cell>
        </row>
        <row r="1088">
          <cell r="A1088">
            <v>0</v>
          </cell>
        </row>
        <row r="1089">
          <cell r="A1089">
            <v>0</v>
          </cell>
        </row>
        <row r="1090">
          <cell r="A1090">
            <v>0</v>
          </cell>
        </row>
        <row r="1091">
          <cell r="A1091">
            <v>0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4">
          <cell r="A1104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A1108">
            <v>0</v>
          </cell>
        </row>
        <row r="1109">
          <cell r="A1109">
            <v>0</v>
          </cell>
        </row>
        <row r="1110">
          <cell r="A1110">
            <v>0</v>
          </cell>
        </row>
        <row r="1111">
          <cell r="A1111">
            <v>0</v>
          </cell>
        </row>
        <row r="1112">
          <cell r="A1112">
            <v>0</v>
          </cell>
        </row>
        <row r="1113">
          <cell r="A1113">
            <v>0</v>
          </cell>
        </row>
        <row r="1114">
          <cell r="A1114">
            <v>0</v>
          </cell>
        </row>
        <row r="1115">
          <cell r="A1115">
            <v>0</v>
          </cell>
        </row>
        <row r="1116">
          <cell r="A1116">
            <v>0</v>
          </cell>
        </row>
        <row r="1117">
          <cell r="A1117">
            <v>0</v>
          </cell>
        </row>
        <row r="1118">
          <cell r="A1118">
            <v>0</v>
          </cell>
        </row>
        <row r="1119">
          <cell r="A1119">
            <v>0</v>
          </cell>
        </row>
        <row r="1120">
          <cell r="A1120">
            <v>0</v>
          </cell>
        </row>
        <row r="1121">
          <cell r="A1121">
            <v>0</v>
          </cell>
        </row>
        <row r="1122">
          <cell r="A1122">
            <v>0</v>
          </cell>
        </row>
        <row r="1123">
          <cell r="A1123">
            <v>0</v>
          </cell>
        </row>
        <row r="1124">
          <cell r="A1124">
            <v>0</v>
          </cell>
        </row>
        <row r="1125">
          <cell r="A1125">
            <v>0</v>
          </cell>
        </row>
        <row r="1126">
          <cell r="A1126">
            <v>0</v>
          </cell>
        </row>
        <row r="1127">
          <cell r="A1127">
            <v>0</v>
          </cell>
        </row>
        <row r="1128">
          <cell r="A1128">
            <v>0</v>
          </cell>
        </row>
        <row r="1129">
          <cell r="A1129">
            <v>0</v>
          </cell>
        </row>
        <row r="1130">
          <cell r="A1130">
            <v>0</v>
          </cell>
        </row>
        <row r="1131">
          <cell r="A1131">
            <v>0</v>
          </cell>
        </row>
        <row r="1132">
          <cell r="A1132">
            <v>0</v>
          </cell>
        </row>
        <row r="1133">
          <cell r="A1133">
            <v>0</v>
          </cell>
        </row>
        <row r="1134">
          <cell r="A1134">
            <v>0</v>
          </cell>
        </row>
        <row r="1135">
          <cell r="A1135">
            <v>0</v>
          </cell>
        </row>
        <row r="1136">
          <cell r="A1136">
            <v>0</v>
          </cell>
        </row>
        <row r="1137">
          <cell r="A1137">
            <v>0</v>
          </cell>
        </row>
        <row r="1138">
          <cell r="A1138">
            <v>0</v>
          </cell>
        </row>
        <row r="1139">
          <cell r="A1139">
            <v>0</v>
          </cell>
        </row>
        <row r="1140">
          <cell r="A1140">
            <v>0</v>
          </cell>
        </row>
        <row r="1141">
          <cell r="A1141">
            <v>0</v>
          </cell>
        </row>
        <row r="1142">
          <cell r="A1142">
            <v>0</v>
          </cell>
        </row>
        <row r="1143">
          <cell r="A1143">
            <v>0</v>
          </cell>
        </row>
        <row r="1144">
          <cell r="A1144">
            <v>0</v>
          </cell>
        </row>
        <row r="1145">
          <cell r="A1145">
            <v>0</v>
          </cell>
        </row>
        <row r="1146">
          <cell r="A1146">
            <v>0</v>
          </cell>
        </row>
        <row r="1147">
          <cell r="A1147">
            <v>0</v>
          </cell>
        </row>
        <row r="1148">
          <cell r="A1148">
            <v>0</v>
          </cell>
        </row>
        <row r="1149">
          <cell r="A1149">
            <v>0</v>
          </cell>
        </row>
        <row r="1150">
          <cell r="A1150">
            <v>0</v>
          </cell>
        </row>
        <row r="1151">
          <cell r="A1151">
            <v>0</v>
          </cell>
        </row>
        <row r="1152">
          <cell r="A1152">
            <v>0</v>
          </cell>
        </row>
        <row r="1153">
          <cell r="A1153">
            <v>0</v>
          </cell>
        </row>
        <row r="1154">
          <cell r="A1154">
            <v>0</v>
          </cell>
        </row>
        <row r="1155">
          <cell r="A1155">
            <v>0</v>
          </cell>
        </row>
        <row r="1156">
          <cell r="A1156">
            <v>0</v>
          </cell>
        </row>
        <row r="1157">
          <cell r="A1157">
            <v>0</v>
          </cell>
        </row>
        <row r="1158">
          <cell r="A1158">
            <v>0</v>
          </cell>
        </row>
        <row r="1159">
          <cell r="A1159">
            <v>0</v>
          </cell>
        </row>
        <row r="1160">
          <cell r="A1160">
            <v>0</v>
          </cell>
        </row>
        <row r="1161">
          <cell r="A1161">
            <v>0</v>
          </cell>
        </row>
        <row r="1162">
          <cell r="A1162">
            <v>0</v>
          </cell>
        </row>
        <row r="1163">
          <cell r="A1163">
            <v>0</v>
          </cell>
        </row>
        <row r="1164">
          <cell r="A1164">
            <v>0</v>
          </cell>
        </row>
        <row r="1165">
          <cell r="A1165">
            <v>0</v>
          </cell>
        </row>
        <row r="1166">
          <cell r="A1166">
            <v>0</v>
          </cell>
        </row>
        <row r="1167">
          <cell r="A1167">
            <v>0</v>
          </cell>
        </row>
        <row r="1168">
          <cell r="A1168">
            <v>0</v>
          </cell>
        </row>
        <row r="1169">
          <cell r="A1169">
            <v>0</v>
          </cell>
        </row>
        <row r="1170">
          <cell r="A1170">
            <v>0</v>
          </cell>
        </row>
        <row r="1171">
          <cell r="A1171">
            <v>0</v>
          </cell>
        </row>
        <row r="1172">
          <cell r="A1172">
            <v>0</v>
          </cell>
        </row>
        <row r="1173">
          <cell r="A1173">
            <v>0</v>
          </cell>
        </row>
        <row r="1174">
          <cell r="A1174">
            <v>0</v>
          </cell>
        </row>
        <row r="1175">
          <cell r="A1175">
            <v>0</v>
          </cell>
        </row>
        <row r="1176">
          <cell r="A1176">
            <v>0</v>
          </cell>
        </row>
        <row r="1177">
          <cell r="A1177">
            <v>0</v>
          </cell>
        </row>
        <row r="1178">
          <cell r="A1178">
            <v>0</v>
          </cell>
        </row>
        <row r="1179">
          <cell r="A1179">
            <v>0</v>
          </cell>
        </row>
        <row r="1180">
          <cell r="A1180">
            <v>0</v>
          </cell>
        </row>
        <row r="1181">
          <cell r="A1181">
            <v>0</v>
          </cell>
        </row>
        <row r="1182">
          <cell r="A1182">
            <v>0</v>
          </cell>
        </row>
        <row r="1183">
          <cell r="A1183">
            <v>0</v>
          </cell>
        </row>
        <row r="1184">
          <cell r="A1184">
            <v>0</v>
          </cell>
        </row>
        <row r="1185">
          <cell r="A1185">
            <v>0</v>
          </cell>
        </row>
        <row r="1186">
          <cell r="A1186">
            <v>0</v>
          </cell>
        </row>
        <row r="1187">
          <cell r="A1187">
            <v>0</v>
          </cell>
        </row>
        <row r="1188">
          <cell r="A1188">
            <v>0</v>
          </cell>
        </row>
        <row r="1189">
          <cell r="A1189">
            <v>0</v>
          </cell>
        </row>
        <row r="1190">
          <cell r="A1190">
            <v>0</v>
          </cell>
        </row>
        <row r="1191">
          <cell r="A1191">
            <v>0</v>
          </cell>
        </row>
        <row r="1192">
          <cell r="A1192">
            <v>0</v>
          </cell>
        </row>
        <row r="1193">
          <cell r="A1193">
            <v>0</v>
          </cell>
        </row>
        <row r="1194">
          <cell r="A1194">
            <v>0</v>
          </cell>
        </row>
        <row r="1195">
          <cell r="A1195">
            <v>0</v>
          </cell>
        </row>
        <row r="1196">
          <cell r="A1196">
            <v>0</v>
          </cell>
        </row>
        <row r="1197">
          <cell r="A1197">
            <v>0</v>
          </cell>
        </row>
        <row r="1198">
          <cell r="A1198">
            <v>0</v>
          </cell>
        </row>
        <row r="1199">
          <cell r="A1199">
            <v>0</v>
          </cell>
        </row>
        <row r="1200">
          <cell r="A1200">
            <v>0</v>
          </cell>
        </row>
        <row r="1201">
          <cell r="A1201">
            <v>0</v>
          </cell>
        </row>
        <row r="1202">
          <cell r="A1202">
            <v>0</v>
          </cell>
        </row>
        <row r="1203">
          <cell r="A1203">
            <v>0</v>
          </cell>
        </row>
        <row r="1204">
          <cell r="A1204">
            <v>0</v>
          </cell>
        </row>
        <row r="1205">
          <cell r="A1205">
            <v>0</v>
          </cell>
        </row>
        <row r="1206">
          <cell r="A1206">
            <v>0</v>
          </cell>
        </row>
        <row r="1207">
          <cell r="A1207" t="str">
            <v>Wok de légumes (asiatique)</v>
          </cell>
        </row>
        <row r="1208">
          <cell r="A1208" t="str">
            <v>Verrine thon guacamole (AB tapas)</v>
          </cell>
        </row>
        <row r="1209">
          <cell r="A1209" t="str">
            <v>Verrine mousse de petits pois et tuile au parmesan (AB++)</v>
          </cell>
        </row>
        <row r="1210">
          <cell r="A1210" t="str">
            <v>Verrine mousse de petits pois et magret fumé (AB++)</v>
          </cell>
        </row>
        <row r="1211">
          <cell r="A1211" t="str">
            <v>Verrine de melon au porto effiloché de jambon cru (AB++)</v>
          </cell>
        </row>
        <row r="1212">
          <cell r="A1212" t="str">
            <v>Verrine de fruits de mer (AB++)</v>
          </cell>
        </row>
        <row r="1213">
          <cell r="A1213" t="str">
            <v>Verrine de betterave et chèvre (AB)</v>
          </cell>
        </row>
        <row r="1214">
          <cell r="A1214" t="str">
            <v>Verrine caviar aubergines tomates confites et féta (méditérrannéen)</v>
          </cell>
        </row>
        <row r="1215">
          <cell r="A1215" t="str">
            <v>Velouté Dubarry</v>
          </cell>
        </row>
        <row r="1216">
          <cell r="A1216" t="str">
            <v>Velouté de brocolis crème de St Agur</v>
          </cell>
        </row>
        <row r="1217">
          <cell r="A1217" t="str">
            <v>Tortilla pdt et oignons (AB)</v>
          </cell>
        </row>
        <row r="1218">
          <cell r="A1218" t="str">
            <v>Toast saumon fumé (AB)</v>
          </cell>
        </row>
        <row r="1219">
          <cell r="A1219" t="str">
            <v>Toast au boudin de Rethel (AB)</v>
          </cell>
        </row>
        <row r="1220">
          <cell r="A1220" t="str">
            <v>Tagliatelles fraîches et tomate cocktail</v>
          </cell>
        </row>
        <row r="1221">
          <cell r="A1221" t="str">
            <v>Spatzles tête de moine carottes et tomate rôtie</v>
          </cell>
        </row>
        <row r="1222">
          <cell r="A1222" t="str">
            <v>Spatzle et chou vert</v>
          </cell>
        </row>
        <row r="1223">
          <cell r="A1223" t="str">
            <v>Spaghetti fondue de tomate</v>
          </cell>
        </row>
        <row r="1224">
          <cell r="A1224" t="str">
            <v>Soupe Pékinoise (asiatique)</v>
          </cell>
        </row>
        <row r="1225">
          <cell r="A1225" t="str">
            <v>Soupe glacée de petits pois et st jacques à la menthe</v>
          </cell>
        </row>
        <row r="1226">
          <cell r="A1226" t="str">
            <v>Semoule au petits légumes</v>
          </cell>
        </row>
        <row r="1227">
          <cell r="A1227" t="str">
            <v>Samousa poulet wasabi et beignet de crevette Clémence (AB)</v>
          </cell>
        </row>
        <row r="1228">
          <cell r="A1228" t="str">
            <v>Samousa aux harengs et rillettes de thon Julien (AB)</v>
          </cell>
        </row>
        <row r="1229">
          <cell r="A1229" t="str">
            <v>Salade pâtes parmesan et tomates basilic</v>
          </cell>
        </row>
        <row r="1230">
          <cell r="A1230" t="str">
            <v>Salade de lentilles et son œuf de caille (AB)</v>
          </cell>
        </row>
        <row r="1231">
          <cell r="A1231" t="str">
            <v>Riz safrané au chorizo (méditerrannéen)</v>
          </cell>
        </row>
        <row r="1232">
          <cell r="A1232" t="str">
            <v>Riz pilaf et tagliatelles de légumes</v>
          </cell>
        </row>
        <row r="1233">
          <cell r="A1233" t="str">
            <v>Riz pilaf et carottes glacées</v>
          </cell>
        </row>
        <row r="1234">
          <cell r="A1234" t="str">
            <v>Riz madras</v>
          </cell>
        </row>
        <row r="1235">
          <cell r="A1235" t="str">
            <v>Riz cantonais (asiatique)</v>
          </cell>
        </row>
        <row r="1236">
          <cell r="A1236" t="str">
            <v>Risotto et tagliatelles de légumes</v>
          </cell>
        </row>
        <row r="1237">
          <cell r="A1237" t="str">
            <v>Risotto et carottes glacées</v>
          </cell>
        </row>
        <row r="1238">
          <cell r="A1238" t="str">
            <v>Risotto au parmesan et chorizo</v>
          </cell>
        </row>
        <row r="1239">
          <cell r="A1239" t="str">
            <v>Rillette de thon et concassée de tomates aux herbes en verrine (AB)</v>
          </cell>
        </row>
        <row r="1240">
          <cell r="A1240" t="str">
            <v>Rillette aux deux saumons en verrine (AB)</v>
          </cell>
        </row>
        <row r="1241">
          <cell r="A1241" t="str">
            <v>Rate du touquet et choux de Bruxelles au lard</v>
          </cell>
        </row>
        <row r="1242">
          <cell r="A1242" t="str">
            <v>Quichette aux maroille (AB)</v>
          </cell>
        </row>
        <row r="1243">
          <cell r="A1243" t="str">
            <v>Quiche lorraine (AB)</v>
          </cell>
        </row>
        <row r="1244">
          <cell r="A1244" t="str">
            <v>Purée de céleri en brick</v>
          </cell>
        </row>
        <row r="1245">
          <cell r="A1245" t="str">
            <v>Potatoes</v>
          </cell>
        </row>
        <row r="1246">
          <cell r="A1246" t="str">
            <v>Potage saint Germain aux croûtons</v>
          </cell>
        </row>
        <row r="1247">
          <cell r="A1247" t="str">
            <v>Potage cultivateur</v>
          </cell>
        </row>
        <row r="1248">
          <cell r="A1248" t="str">
            <v>Potage Conti</v>
          </cell>
        </row>
        <row r="1249">
          <cell r="A1249" t="str">
            <v>Pommes cocotte et flan de carottes</v>
          </cell>
        </row>
        <row r="1250">
          <cell r="A1250" t="str">
            <v>Pomme vapeur légumes glacés et braisés</v>
          </cell>
        </row>
        <row r="1251">
          <cell r="A1251" t="str">
            <v>Pomme vapeur légumes glacés</v>
          </cell>
        </row>
        <row r="1252">
          <cell r="A1252" t="str">
            <v>Pomme purée - poêlée de champignons</v>
          </cell>
        </row>
        <row r="1253">
          <cell r="A1253" t="str">
            <v>Pomme purée</v>
          </cell>
        </row>
        <row r="1254">
          <cell r="A1254" t="str">
            <v>Pomme de terre sautées à crues</v>
          </cell>
        </row>
        <row r="1255">
          <cell r="A1255" t="str">
            <v>Pomme de terre façon tartiflette</v>
          </cell>
        </row>
        <row r="1256">
          <cell r="A1256" t="str">
            <v>Pomme Darphin</v>
          </cell>
        </row>
        <row r="1257">
          <cell r="A1257" t="str">
            <v>Pomme château</v>
          </cell>
        </row>
        <row r="1258">
          <cell r="A1258" t="str">
            <v>Polenta croustillante</v>
          </cell>
        </row>
        <row r="1259">
          <cell r="A1259" t="str">
            <v>Petits pois étuvés</v>
          </cell>
        </row>
        <row r="1260">
          <cell r="A1260" t="str">
            <v>Nouilles chinoises aux champignons noirs (asiatique)</v>
          </cell>
        </row>
        <row r="1261">
          <cell r="A1261" t="str">
            <v>Nem de confit de canard au vin rouge (AB)</v>
          </cell>
        </row>
        <row r="1262">
          <cell r="A1262" t="str">
            <v>Navette mousse de canard au cognac et magret fumé (AB)</v>
          </cell>
        </row>
        <row r="1263">
          <cell r="A1263" t="str">
            <v>Mogettes au chorizo</v>
          </cell>
        </row>
        <row r="1264">
          <cell r="A1264" t="str">
            <v>Mesclun de salade composé</v>
          </cell>
        </row>
        <row r="1265">
          <cell r="A1265" t="str">
            <v>Lentilles aux lard</v>
          </cell>
        </row>
        <row r="1266">
          <cell r="A1266" t="str">
            <v>Légumes oubliés</v>
          </cell>
        </row>
        <row r="1267">
          <cell r="A1267" t="str">
            <v>Légumes grillés et potatoes</v>
          </cell>
        </row>
        <row r="1268">
          <cell r="A1268" t="str">
            <v>Légumes grillés</v>
          </cell>
        </row>
        <row r="1269">
          <cell r="A1269" t="str">
            <v>Légumes de saisons (EP2S1)</v>
          </cell>
        </row>
        <row r="1270">
          <cell r="A1270" t="str">
            <v>Gratin de chou fleur et spatzles</v>
          </cell>
        </row>
        <row r="1271">
          <cell r="A1271" t="str">
            <v>Gratin de chou fleur et pommes vapeur</v>
          </cell>
        </row>
        <row r="1272">
          <cell r="A1272" t="str">
            <v>Gratin de chou fleur et carottes glacées</v>
          </cell>
        </row>
        <row r="1273">
          <cell r="A1273" t="str">
            <v>Gratin de banane plantain (Amerique du sud)</v>
          </cell>
        </row>
        <row r="1274">
          <cell r="A1274" t="str">
            <v>Gratin dauphinois PAI</v>
          </cell>
        </row>
        <row r="1275">
          <cell r="A1275" t="str">
            <v>Gratin dauphinois effilochée d'endives</v>
          </cell>
        </row>
        <row r="1276">
          <cell r="A1276" t="str">
            <v>Gratin dauphinois</v>
          </cell>
        </row>
        <row r="1277">
          <cell r="A1277" t="str">
            <v>Gratin Dauphinoi carottes et tomate rôtie</v>
          </cell>
        </row>
        <row r="1278">
          <cell r="A1278" t="str">
            <v>Gougères féta et tomates séchées</v>
          </cell>
        </row>
        <row r="1279">
          <cell r="A1279" t="str">
            <v>Gougères emmental parmesan</v>
          </cell>
        </row>
        <row r="1280">
          <cell r="A1280" t="str">
            <v>Gougères au camembert (AB)</v>
          </cell>
        </row>
        <row r="1281">
          <cell r="A1281" t="str">
            <v>Gaspacho de melon et jambon cru (AB)</v>
          </cell>
        </row>
        <row r="1282">
          <cell r="A1282" t="str">
            <v>Garniture volaille grillée</v>
          </cell>
        </row>
        <row r="1283">
          <cell r="A1283" t="str">
            <v>Galette de riz à la tapenade</v>
          </cell>
        </row>
        <row r="1284">
          <cell r="A1284" t="str">
            <v>Frites steakhouse et salade</v>
          </cell>
        </row>
        <row r="1285">
          <cell r="A1285" t="str">
            <v>Frites steakhouse</v>
          </cell>
        </row>
        <row r="1286">
          <cell r="A1286" t="str">
            <v>Fricassée de veau au chorizo</v>
          </cell>
        </row>
        <row r="1287">
          <cell r="A1287" t="str">
            <v>Fricassée de Lumas au vouvray (AB)</v>
          </cell>
        </row>
        <row r="1288">
          <cell r="A1288" t="str">
            <v>Fondue de poireaux pommes vapeur</v>
          </cell>
        </row>
        <row r="1289">
          <cell r="A1289" t="str">
            <v>Flan de potiron</v>
          </cell>
        </row>
        <row r="1290">
          <cell r="A1290" t="str">
            <v>Flan de légumes et pomme vapeur</v>
          </cell>
        </row>
        <row r="1291">
          <cell r="A1291" t="str">
            <v>Flan de céleri et gratin dauphinoi</v>
          </cell>
        </row>
        <row r="1292">
          <cell r="A1292" t="str">
            <v>Flan de céleri</v>
          </cell>
        </row>
        <row r="1293">
          <cell r="A1293" t="str">
            <v>Flan de brocolis et riz pilaf</v>
          </cell>
        </row>
        <row r="1294">
          <cell r="A1294" t="str">
            <v>Flan ce carottes au cumin - chicon braisé</v>
          </cell>
        </row>
        <row r="1295">
          <cell r="A1295" t="str">
            <v>Flammekueche (AB)</v>
          </cell>
        </row>
        <row r="1296">
          <cell r="A1296" t="str">
            <v>Fine ratatouille et polenta au chèvre</v>
          </cell>
        </row>
        <row r="1297">
          <cell r="A1297" t="str">
            <v>Feuilleté d'andouille sauce chaource (AB)</v>
          </cell>
        </row>
        <row r="1298">
          <cell r="A1298" t="str">
            <v>Epinards pomme château choucroute</v>
          </cell>
        </row>
        <row r="1299">
          <cell r="A1299" t="str">
            <v>Embeurré de chou vert et pomme anglaise</v>
          </cell>
        </row>
        <row r="1300">
          <cell r="A1300" t="str">
            <v>Embeurré de chou vert</v>
          </cell>
        </row>
        <row r="1301">
          <cell r="A1301" t="str">
            <v>Duchesse au saumon (AB++)</v>
          </cell>
        </row>
        <row r="1302">
          <cell r="A1302" t="str">
            <v>Déclinaison d'endives (braisé, gratinée, salade)</v>
          </cell>
        </row>
        <row r="1303">
          <cell r="A1303" t="str">
            <v>Croustillant de boudin noir aux pommes et pain d'épices (AB)</v>
          </cell>
        </row>
        <row r="1304">
          <cell r="A1304" t="str">
            <v>Cromesquis au camembert et pommes flambées (AB)</v>
          </cell>
        </row>
        <row r="1305">
          <cell r="A1305" t="str">
            <v>Crème d'endives crème saint Agur</v>
          </cell>
        </row>
        <row r="1306">
          <cell r="A1306" t="str">
            <v>Crème de potimarron mousse de lard</v>
          </cell>
        </row>
        <row r="1307">
          <cell r="A1307" t="str">
            <v>Crème de lentilles et ses agréments</v>
          </cell>
        </row>
        <row r="1308">
          <cell r="A1308" t="str">
            <v>Crème de châtaignes et potimarron (AB)</v>
          </cell>
        </row>
        <row r="1309">
          <cell r="A1309" t="str">
            <v>Crème de châtaignes (AB)</v>
          </cell>
        </row>
        <row r="1310">
          <cell r="A1310" t="str">
            <v>Crème de butternuts mousse de lard</v>
          </cell>
        </row>
        <row r="1311">
          <cell r="A1311" t="str">
            <v>Crème d'asperges et morilles et ses agréments</v>
          </cell>
        </row>
        <row r="1312">
          <cell r="A1312" t="str">
            <v>Clafouti poire bacon (AB++)</v>
          </cell>
        </row>
        <row r="1313">
          <cell r="A1313" t="str">
            <v>Choucroûte Flamande</v>
          </cell>
        </row>
        <row r="1314">
          <cell r="A1314" t="str">
            <v>Chou crème de st agur (AB++)</v>
          </cell>
        </row>
        <row r="1315">
          <cell r="A1315" t="str">
            <v>Chou au boudin noir et pomme verte (AB++)</v>
          </cell>
        </row>
        <row r="1316">
          <cell r="A1316" t="str">
            <v>Choisy</v>
          </cell>
        </row>
        <row r="1317">
          <cell r="A1317" t="str">
            <v>Carottes au jus</v>
          </cell>
        </row>
        <row r="1318">
          <cell r="A1318" t="str">
            <v>Canapé truite fumé wasabi au citron Clara (AB)</v>
          </cell>
        </row>
        <row r="1319">
          <cell r="A1319" t="str">
            <v>Cake tomate séchées et féta (AB)</v>
          </cell>
        </row>
        <row r="1320">
          <cell r="A1320" t="str">
            <v>Cake cheddar bacon et oignons (Irlande)</v>
          </cell>
        </row>
        <row r="1321">
          <cell r="A1321" t="str">
            <v>Bruschetta figue serano et tortilla (AB Tapas)</v>
          </cell>
        </row>
        <row r="1322">
          <cell r="A1322" t="str">
            <v>Bruschetta duxelles et féta Amélia (AB )</v>
          </cell>
        </row>
        <row r="1323">
          <cell r="A1323" t="str">
            <v>Bruschetta chèvre Serrano et tomates (AB +)</v>
          </cell>
        </row>
        <row r="1324">
          <cell r="A1324" t="str">
            <v>Brochette de Gambas et St Jacques (AB++)</v>
          </cell>
        </row>
        <row r="1325">
          <cell r="A1325" t="str">
            <v>Bouillon de légumes aux vermicelles</v>
          </cell>
        </row>
        <row r="1326">
          <cell r="A1326" t="str">
            <v>Bouchée escargots (AB)</v>
          </cell>
        </row>
        <row r="1327">
          <cell r="A1327" t="str">
            <v>Blinis à la rillette de saumon (AB)</v>
          </cell>
        </row>
        <row r="1328">
          <cell r="A1328" t="str">
            <v>Assortiments de cruditées</v>
          </cell>
        </row>
        <row r="1329">
          <cell r="A1329" t="str">
            <v>Amuse bouche Nathan (AB)</v>
          </cell>
        </row>
        <row r="1330">
          <cell r="A1330" t="str">
            <v>Amuse bouche léa</v>
          </cell>
        </row>
        <row r="1331">
          <cell r="A1331" t="str">
            <v>Amuse bouche Clémence (AB)</v>
          </cell>
        </row>
        <row r="1332">
          <cell r="A1332" t="str">
            <v>Amuse bouche Axel (AB)</v>
          </cell>
        </row>
        <row r="1333">
          <cell r="A1333" t="str">
            <v>Amuse bouche Aurore (AB)</v>
          </cell>
        </row>
        <row r="1334">
          <cell r="A1334" t="str">
            <v>-</v>
          </cell>
        </row>
        <row r="1335">
          <cell r="A1335">
            <v>0</v>
          </cell>
        </row>
        <row r="1336">
          <cell r="A1336">
            <v>0</v>
          </cell>
        </row>
        <row r="1337">
          <cell r="A1337">
            <v>0</v>
          </cell>
        </row>
        <row r="1338">
          <cell r="A1338">
            <v>0</v>
          </cell>
        </row>
        <row r="1339">
          <cell r="A1339">
            <v>0</v>
          </cell>
        </row>
        <row r="1340">
          <cell r="A1340">
            <v>0</v>
          </cell>
        </row>
        <row r="1341">
          <cell r="A1341">
            <v>0</v>
          </cell>
        </row>
        <row r="1342">
          <cell r="A1342">
            <v>0</v>
          </cell>
        </row>
        <row r="1343">
          <cell r="A1343">
            <v>0</v>
          </cell>
        </row>
        <row r="1344">
          <cell r="A1344">
            <v>0</v>
          </cell>
        </row>
        <row r="1345">
          <cell r="A1345">
            <v>0</v>
          </cell>
        </row>
        <row r="1346">
          <cell r="A1346">
            <v>0</v>
          </cell>
        </row>
        <row r="1347">
          <cell r="A1347">
            <v>0</v>
          </cell>
        </row>
        <row r="1348">
          <cell r="A1348">
            <v>0</v>
          </cell>
        </row>
        <row r="1349">
          <cell r="A1349">
            <v>0</v>
          </cell>
        </row>
        <row r="1350">
          <cell r="A1350">
            <v>0</v>
          </cell>
        </row>
        <row r="1351">
          <cell r="A1351">
            <v>0</v>
          </cell>
        </row>
        <row r="1352">
          <cell r="A1352">
            <v>0</v>
          </cell>
        </row>
        <row r="1353">
          <cell r="A1353">
            <v>0</v>
          </cell>
        </row>
        <row r="1354">
          <cell r="A1354">
            <v>0</v>
          </cell>
        </row>
        <row r="1355">
          <cell r="A1355">
            <v>0</v>
          </cell>
        </row>
        <row r="1356">
          <cell r="A1356">
            <v>0</v>
          </cell>
        </row>
        <row r="1357">
          <cell r="A1357">
            <v>0</v>
          </cell>
        </row>
        <row r="1358">
          <cell r="A1358">
            <v>0</v>
          </cell>
        </row>
        <row r="1359">
          <cell r="A1359">
            <v>0</v>
          </cell>
        </row>
        <row r="1360">
          <cell r="A1360">
            <v>0</v>
          </cell>
        </row>
        <row r="1361">
          <cell r="A1361">
            <v>0</v>
          </cell>
        </row>
        <row r="1362">
          <cell r="A1362">
            <v>0</v>
          </cell>
        </row>
        <row r="1363">
          <cell r="A1363">
            <v>0</v>
          </cell>
        </row>
        <row r="1364">
          <cell r="A1364">
            <v>0</v>
          </cell>
        </row>
        <row r="1365">
          <cell r="A1365">
            <v>0</v>
          </cell>
        </row>
        <row r="1366">
          <cell r="A1366">
            <v>0</v>
          </cell>
        </row>
        <row r="1367">
          <cell r="A1367">
            <v>0</v>
          </cell>
        </row>
        <row r="1368">
          <cell r="A1368">
            <v>0</v>
          </cell>
        </row>
        <row r="1369">
          <cell r="A1369">
            <v>0</v>
          </cell>
        </row>
        <row r="1370">
          <cell r="A1370">
            <v>0</v>
          </cell>
        </row>
        <row r="1371">
          <cell r="A1371">
            <v>0</v>
          </cell>
        </row>
        <row r="1372">
          <cell r="A1372">
            <v>0</v>
          </cell>
        </row>
        <row r="1373">
          <cell r="A1373">
            <v>0</v>
          </cell>
        </row>
        <row r="1374">
          <cell r="A1374">
            <v>0</v>
          </cell>
        </row>
        <row r="1375">
          <cell r="A1375">
            <v>0</v>
          </cell>
        </row>
        <row r="1376">
          <cell r="A1376">
            <v>0</v>
          </cell>
        </row>
        <row r="1377">
          <cell r="A1377">
            <v>0</v>
          </cell>
        </row>
        <row r="1378">
          <cell r="A1378">
            <v>0</v>
          </cell>
        </row>
        <row r="1379">
          <cell r="A1379">
            <v>0</v>
          </cell>
        </row>
        <row r="1380">
          <cell r="A1380">
            <v>0</v>
          </cell>
        </row>
        <row r="1381">
          <cell r="A1381">
            <v>0</v>
          </cell>
        </row>
        <row r="1382">
          <cell r="A1382">
            <v>0</v>
          </cell>
        </row>
        <row r="1383">
          <cell r="A1383">
            <v>0</v>
          </cell>
        </row>
        <row r="1384">
          <cell r="A1384">
            <v>0</v>
          </cell>
        </row>
        <row r="1385">
          <cell r="A1385">
            <v>0</v>
          </cell>
        </row>
        <row r="1386">
          <cell r="A1386">
            <v>0</v>
          </cell>
        </row>
        <row r="1387">
          <cell r="A1387">
            <v>0</v>
          </cell>
        </row>
        <row r="1388">
          <cell r="A1388">
            <v>0</v>
          </cell>
        </row>
        <row r="1389">
          <cell r="A1389">
            <v>0</v>
          </cell>
        </row>
        <row r="1390">
          <cell r="A1390">
            <v>0</v>
          </cell>
        </row>
        <row r="1391">
          <cell r="A1391">
            <v>0</v>
          </cell>
        </row>
        <row r="1392">
          <cell r="A1392">
            <v>0</v>
          </cell>
        </row>
        <row r="1393">
          <cell r="A1393">
            <v>0</v>
          </cell>
        </row>
        <row r="1394">
          <cell r="A1394">
            <v>0</v>
          </cell>
        </row>
        <row r="1395">
          <cell r="A1395">
            <v>0</v>
          </cell>
        </row>
        <row r="1396">
          <cell r="A1396">
            <v>0</v>
          </cell>
        </row>
        <row r="1397">
          <cell r="A1397">
            <v>0</v>
          </cell>
        </row>
        <row r="1398">
          <cell r="A1398">
            <v>0</v>
          </cell>
        </row>
        <row r="1399">
          <cell r="A1399">
            <v>0</v>
          </cell>
        </row>
        <row r="1400">
          <cell r="A1400">
            <v>0</v>
          </cell>
        </row>
        <row r="1401">
          <cell r="A1401">
            <v>0</v>
          </cell>
        </row>
        <row r="1402">
          <cell r="A1402">
            <v>0</v>
          </cell>
        </row>
        <row r="1403">
          <cell r="A1403">
            <v>0</v>
          </cell>
        </row>
        <row r="1404">
          <cell r="A1404">
            <v>0</v>
          </cell>
        </row>
        <row r="1405">
          <cell r="A1405">
            <v>0</v>
          </cell>
        </row>
        <row r="1406">
          <cell r="A1406">
            <v>0</v>
          </cell>
        </row>
        <row r="1407">
          <cell r="A1407">
            <v>0</v>
          </cell>
        </row>
        <row r="1408">
          <cell r="A1408">
            <v>0</v>
          </cell>
        </row>
        <row r="1409">
          <cell r="A1409">
            <v>0</v>
          </cell>
        </row>
        <row r="1410">
          <cell r="A1410">
            <v>0</v>
          </cell>
        </row>
        <row r="1411">
          <cell r="A1411">
            <v>0</v>
          </cell>
        </row>
        <row r="1412">
          <cell r="A1412">
            <v>0</v>
          </cell>
        </row>
        <row r="1413">
          <cell r="A1413">
            <v>0</v>
          </cell>
        </row>
        <row r="1414">
          <cell r="A1414">
            <v>0</v>
          </cell>
        </row>
        <row r="1415">
          <cell r="A1415">
            <v>0</v>
          </cell>
        </row>
        <row r="1416">
          <cell r="A1416">
            <v>0</v>
          </cell>
        </row>
        <row r="1417">
          <cell r="A1417">
            <v>0</v>
          </cell>
        </row>
        <row r="1418">
          <cell r="A1418">
            <v>0</v>
          </cell>
        </row>
        <row r="1419">
          <cell r="A1419">
            <v>0</v>
          </cell>
        </row>
        <row r="1420">
          <cell r="A1420">
            <v>0</v>
          </cell>
        </row>
        <row r="1421">
          <cell r="A1421">
            <v>0</v>
          </cell>
        </row>
        <row r="1422">
          <cell r="A1422">
            <v>0</v>
          </cell>
        </row>
        <row r="1423">
          <cell r="A1423">
            <v>0</v>
          </cell>
        </row>
        <row r="1424">
          <cell r="A1424">
            <v>0</v>
          </cell>
        </row>
        <row r="1425">
          <cell r="A1425">
            <v>0</v>
          </cell>
        </row>
        <row r="1426">
          <cell r="A1426">
            <v>0</v>
          </cell>
        </row>
        <row r="1427">
          <cell r="A1427">
            <v>0</v>
          </cell>
        </row>
        <row r="1428">
          <cell r="A1428">
            <v>0</v>
          </cell>
        </row>
        <row r="1429">
          <cell r="A1429">
            <v>0</v>
          </cell>
        </row>
        <row r="1430">
          <cell r="A1430">
            <v>0</v>
          </cell>
        </row>
        <row r="1431">
          <cell r="A1431">
            <v>0</v>
          </cell>
        </row>
        <row r="1432">
          <cell r="A1432">
            <v>0</v>
          </cell>
        </row>
        <row r="1433">
          <cell r="A1433">
            <v>0</v>
          </cell>
        </row>
        <row r="1434">
          <cell r="A1434">
            <v>0</v>
          </cell>
        </row>
        <row r="1435">
          <cell r="A1435">
            <v>0</v>
          </cell>
        </row>
        <row r="1436">
          <cell r="A1436">
            <v>0</v>
          </cell>
        </row>
        <row r="1437">
          <cell r="A1437">
            <v>0</v>
          </cell>
        </row>
        <row r="1438">
          <cell r="A1438">
            <v>0</v>
          </cell>
        </row>
        <row r="1439">
          <cell r="A1439">
            <v>0</v>
          </cell>
        </row>
        <row r="1440">
          <cell r="A1440">
            <v>0</v>
          </cell>
        </row>
        <row r="1441">
          <cell r="A1441">
            <v>0</v>
          </cell>
        </row>
        <row r="1442">
          <cell r="A1442">
            <v>0</v>
          </cell>
        </row>
        <row r="1443">
          <cell r="A1443">
            <v>0</v>
          </cell>
        </row>
        <row r="1444">
          <cell r="A1444">
            <v>0</v>
          </cell>
        </row>
        <row r="1445">
          <cell r="A1445">
            <v>0</v>
          </cell>
        </row>
        <row r="1446">
          <cell r="A1446">
            <v>0</v>
          </cell>
        </row>
        <row r="1447">
          <cell r="A1447">
            <v>0</v>
          </cell>
        </row>
        <row r="1448">
          <cell r="A1448">
            <v>0</v>
          </cell>
        </row>
        <row r="1449">
          <cell r="A1449">
            <v>0</v>
          </cell>
        </row>
        <row r="1450">
          <cell r="A1450">
            <v>0</v>
          </cell>
        </row>
        <row r="1451">
          <cell r="A1451">
            <v>0</v>
          </cell>
        </row>
        <row r="1452">
          <cell r="A1452">
            <v>0</v>
          </cell>
        </row>
        <row r="1453">
          <cell r="A1453">
            <v>0</v>
          </cell>
        </row>
        <row r="1454">
          <cell r="A1454">
            <v>0</v>
          </cell>
        </row>
        <row r="1455">
          <cell r="A1455">
            <v>0</v>
          </cell>
        </row>
        <row r="1456">
          <cell r="A1456">
            <v>0</v>
          </cell>
        </row>
        <row r="1457">
          <cell r="A1457">
            <v>0</v>
          </cell>
        </row>
        <row r="1458">
          <cell r="A1458">
            <v>0</v>
          </cell>
        </row>
        <row r="1459">
          <cell r="A1459">
            <v>0</v>
          </cell>
        </row>
        <row r="1460">
          <cell r="A1460">
            <v>0</v>
          </cell>
        </row>
        <row r="1461">
          <cell r="A1461">
            <v>0</v>
          </cell>
        </row>
        <row r="1462">
          <cell r="A1462">
            <v>0</v>
          </cell>
        </row>
        <row r="1463">
          <cell r="A1463">
            <v>0</v>
          </cell>
        </row>
        <row r="1464">
          <cell r="A1464">
            <v>0</v>
          </cell>
        </row>
        <row r="1465">
          <cell r="A1465">
            <v>0</v>
          </cell>
        </row>
        <row r="1466">
          <cell r="A1466">
            <v>0</v>
          </cell>
        </row>
        <row r="1467">
          <cell r="A1467">
            <v>0</v>
          </cell>
        </row>
        <row r="1468">
          <cell r="A1468">
            <v>0</v>
          </cell>
        </row>
        <row r="1469">
          <cell r="A1469">
            <v>0</v>
          </cell>
        </row>
        <row r="1470">
          <cell r="A1470">
            <v>0</v>
          </cell>
        </row>
        <row r="1471">
          <cell r="A1471">
            <v>0</v>
          </cell>
        </row>
        <row r="1472">
          <cell r="A1472">
            <v>0</v>
          </cell>
        </row>
        <row r="1473">
          <cell r="A1473">
            <v>0</v>
          </cell>
        </row>
        <row r="1474">
          <cell r="A1474">
            <v>0</v>
          </cell>
        </row>
        <row r="1475">
          <cell r="A1475">
            <v>0</v>
          </cell>
        </row>
        <row r="1476">
          <cell r="A1476">
            <v>0</v>
          </cell>
        </row>
        <row r="1477">
          <cell r="A1477">
            <v>0</v>
          </cell>
        </row>
        <row r="1478">
          <cell r="A1478">
            <v>0</v>
          </cell>
        </row>
        <row r="1479">
          <cell r="A1479">
            <v>0</v>
          </cell>
        </row>
        <row r="1480">
          <cell r="A1480">
            <v>0</v>
          </cell>
        </row>
        <row r="1481">
          <cell r="A1481">
            <v>0</v>
          </cell>
        </row>
        <row r="1482">
          <cell r="A1482">
            <v>0</v>
          </cell>
        </row>
        <row r="1483">
          <cell r="A1483">
            <v>0</v>
          </cell>
        </row>
        <row r="1484">
          <cell r="A1484">
            <v>0</v>
          </cell>
        </row>
        <row r="1485">
          <cell r="A1485">
            <v>0</v>
          </cell>
        </row>
        <row r="1486">
          <cell r="A1486">
            <v>0</v>
          </cell>
        </row>
        <row r="1487">
          <cell r="A1487">
            <v>0</v>
          </cell>
        </row>
        <row r="1488">
          <cell r="A1488">
            <v>0</v>
          </cell>
        </row>
        <row r="1489">
          <cell r="A1489">
            <v>0</v>
          </cell>
        </row>
        <row r="1490">
          <cell r="A1490">
            <v>0</v>
          </cell>
        </row>
        <row r="1491">
          <cell r="A1491">
            <v>0</v>
          </cell>
        </row>
        <row r="1492">
          <cell r="A1492">
            <v>0</v>
          </cell>
        </row>
        <row r="1493">
          <cell r="A1493">
            <v>0</v>
          </cell>
        </row>
        <row r="1494">
          <cell r="A1494">
            <v>0</v>
          </cell>
        </row>
        <row r="1495">
          <cell r="A1495">
            <v>0</v>
          </cell>
        </row>
        <row r="1496">
          <cell r="A1496">
            <v>0</v>
          </cell>
        </row>
        <row r="1497">
          <cell r="A1497">
            <v>0</v>
          </cell>
        </row>
        <row r="1498">
          <cell r="A1498">
            <v>0</v>
          </cell>
        </row>
        <row r="1499">
          <cell r="A1499">
            <v>0</v>
          </cell>
        </row>
        <row r="1500">
          <cell r="A1500">
            <v>0</v>
          </cell>
        </row>
        <row r="1501">
          <cell r="A1501">
            <v>0</v>
          </cell>
        </row>
        <row r="1502">
          <cell r="A1502">
            <v>0</v>
          </cell>
        </row>
        <row r="1503">
          <cell r="A1503">
            <v>0</v>
          </cell>
        </row>
        <row r="1504">
          <cell r="A1504">
            <v>0</v>
          </cell>
        </row>
        <row r="1505">
          <cell r="A1505">
            <v>0</v>
          </cell>
        </row>
        <row r="1506">
          <cell r="A1506">
            <v>0</v>
          </cell>
        </row>
        <row r="1507">
          <cell r="A1507">
            <v>0</v>
          </cell>
        </row>
        <row r="1508">
          <cell r="A1508">
            <v>0</v>
          </cell>
        </row>
        <row r="1509">
          <cell r="A1509">
            <v>0</v>
          </cell>
        </row>
        <row r="1510">
          <cell r="A1510">
            <v>0</v>
          </cell>
        </row>
        <row r="1511">
          <cell r="A1511">
            <v>0</v>
          </cell>
        </row>
        <row r="1512">
          <cell r="A1512">
            <v>0</v>
          </cell>
        </row>
        <row r="1513">
          <cell r="A1513">
            <v>0</v>
          </cell>
        </row>
        <row r="1514">
          <cell r="A1514">
            <v>0</v>
          </cell>
        </row>
        <row r="1515">
          <cell r="A1515">
            <v>0</v>
          </cell>
        </row>
        <row r="1516">
          <cell r="A1516">
            <v>0</v>
          </cell>
        </row>
        <row r="1517">
          <cell r="A1517">
            <v>0</v>
          </cell>
        </row>
        <row r="1518">
          <cell r="A1518">
            <v>0</v>
          </cell>
        </row>
        <row r="1519">
          <cell r="A1519">
            <v>0</v>
          </cell>
        </row>
        <row r="1520">
          <cell r="A1520">
            <v>0</v>
          </cell>
        </row>
        <row r="1521">
          <cell r="A1521">
            <v>0</v>
          </cell>
        </row>
        <row r="1522">
          <cell r="A1522">
            <v>0</v>
          </cell>
        </row>
        <row r="1523">
          <cell r="A1523">
            <v>0</v>
          </cell>
        </row>
        <row r="1524">
          <cell r="A1524">
            <v>0</v>
          </cell>
        </row>
        <row r="1525">
          <cell r="A1525">
            <v>0</v>
          </cell>
        </row>
        <row r="1526">
          <cell r="A1526">
            <v>0</v>
          </cell>
        </row>
        <row r="1527">
          <cell r="A1527">
            <v>0</v>
          </cell>
        </row>
        <row r="1528">
          <cell r="A1528">
            <v>0</v>
          </cell>
        </row>
        <row r="1529">
          <cell r="A1529">
            <v>0</v>
          </cell>
        </row>
        <row r="1530">
          <cell r="A1530">
            <v>0</v>
          </cell>
        </row>
        <row r="1531">
          <cell r="A1531">
            <v>0</v>
          </cell>
        </row>
        <row r="1532">
          <cell r="A1532">
            <v>0</v>
          </cell>
        </row>
        <row r="1533">
          <cell r="A1533">
            <v>0</v>
          </cell>
        </row>
        <row r="1534">
          <cell r="A1534">
            <v>0</v>
          </cell>
        </row>
        <row r="1535">
          <cell r="A1535">
            <v>0</v>
          </cell>
        </row>
        <row r="1536">
          <cell r="A1536">
            <v>0</v>
          </cell>
        </row>
        <row r="1537">
          <cell r="A1537">
            <v>0</v>
          </cell>
        </row>
        <row r="1538">
          <cell r="A1538">
            <v>0</v>
          </cell>
        </row>
        <row r="1539">
          <cell r="A1539">
            <v>0</v>
          </cell>
        </row>
        <row r="1540">
          <cell r="A1540">
            <v>0</v>
          </cell>
        </row>
        <row r="1541">
          <cell r="A1541">
            <v>0</v>
          </cell>
        </row>
        <row r="1542">
          <cell r="A1542">
            <v>0</v>
          </cell>
        </row>
        <row r="1543">
          <cell r="A1543">
            <v>0</v>
          </cell>
        </row>
        <row r="1544">
          <cell r="A1544">
            <v>0</v>
          </cell>
        </row>
        <row r="1545">
          <cell r="A1545">
            <v>0</v>
          </cell>
        </row>
        <row r="1546">
          <cell r="A1546">
            <v>0</v>
          </cell>
        </row>
        <row r="1547">
          <cell r="A1547">
            <v>0</v>
          </cell>
        </row>
        <row r="1548">
          <cell r="A1548">
            <v>0</v>
          </cell>
        </row>
        <row r="1549">
          <cell r="A1549">
            <v>0</v>
          </cell>
        </row>
        <row r="1550">
          <cell r="A1550">
            <v>0</v>
          </cell>
        </row>
        <row r="1551">
          <cell r="A1551">
            <v>0</v>
          </cell>
        </row>
        <row r="1552">
          <cell r="A1552">
            <v>0</v>
          </cell>
        </row>
        <row r="1553">
          <cell r="A1553">
            <v>0</v>
          </cell>
        </row>
        <row r="1554">
          <cell r="A1554">
            <v>0</v>
          </cell>
        </row>
        <row r="1555">
          <cell r="A1555">
            <v>0</v>
          </cell>
        </row>
        <row r="1556">
          <cell r="A1556">
            <v>0</v>
          </cell>
        </row>
        <row r="1557">
          <cell r="A1557">
            <v>0</v>
          </cell>
        </row>
        <row r="1558">
          <cell r="A1558">
            <v>0</v>
          </cell>
        </row>
        <row r="1559">
          <cell r="A1559">
            <v>0</v>
          </cell>
        </row>
        <row r="1560">
          <cell r="A1560">
            <v>0</v>
          </cell>
        </row>
        <row r="1561">
          <cell r="A1561">
            <v>0</v>
          </cell>
        </row>
        <row r="1562">
          <cell r="A1562">
            <v>0</v>
          </cell>
        </row>
        <row r="1563">
          <cell r="A1563">
            <v>0</v>
          </cell>
        </row>
        <row r="1564">
          <cell r="A1564">
            <v>0</v>
          </cell>
        </row>
        <row r="1565">
          <cell r="A1565">
            <v>0</v>
          </cell>
        </row>
        <row r="1566">
          <cell r="A1566">
            <v>0</v>
          </cell>
        </row>
        <row r="1567">
          <cell r="A1567">
            <v>0</v>
          </cell>
        </row>
        <row r="1568">
          <cell r="A1568">
            <v>0</v>
          </cell>
        </row>
        <row r="1569">
          <cell r="A1569">
            <v>0</v>
          </cell>
        </row>
        <row r="1570">
          <cell r="A1570">
            <v>0</v>
          </cell>
        </row>
        <row r="1571">
          <cell r="A1571">
            <v>0</v>
          </cell>
        </row>
        <row r="1572">
          <cell r="A1572">
            <v>0</v>
          </cell>
        </row>
        <row r="1573">
          <cell r="A1573">
            <v>0</v>
          </cell>
        </row>
        <row r="1574">
          <cell r="A1574">
            <v>0</v>
          </cell>
        </row>
        <row r="1575">
          <cell r="A1575">
            <v>0</v>
          </cell>
        </row>
        <row r="1576">
          <cell r="A1576">
            <v>0</v>
          </cell>
        </row>
        <row r="1577">
          <cell r="A1577">
            <v>0</v>
          </cell>
        </row>
        <row r="1578">
          <cell r="A1578">
            <v>0</v>
          </cell>
        </row>
        <row r="1579">
          <cell r="A1579">
            <v>0</v>
          </cell>
        </row>
        <row r="1580">
          <cell r="A1580">
            <v>0</v>
          </cell>
        </row>
        <row r="1581">
          <cell r="A1581">
            <v>0</v>
          </cell>
        </row>
        <row r="1582">
          <cell r="A1582">
            <v>0</v>
          </cell>
        </row>
        <row r="1583">
          <cell r="A1583">
            <v>0</v>
          </cell>
        </row>
        <row r="1584">
          <cell r="A1584">
            <v>0</v>
          </cell>
        </row>
        <row r="1585">
          <cell r="A1585">
            <v>0</v>
          </cell>
        </row>
        <row r="1586">
          <cell r="A1586">
            <v>0</v>
          </cell>
        </row>
        <row r="1587">
          <cell r="A1587">
            <v>0</v>
          </cell>
        </row>
        <row r="1588">
          <cell r="A1588">
            <v>0</v>
          </cell>
        </row>
        <row r="1589">
          <cell r="A1589">
            <v>0</v>
          </cell>
        </row>
        <row r="1590">
          <cell r="A1590">
            <v>0</v>
          </cell>
        </row>
        <row r="1591">
          <cell r="A1591">
            <v>0</v>
          </cell>
        </row>
        <row r="1592">
          <cell r="A1592">
            <v>0</v>
          </cell>
        </row>
        <row r="1593">
          <cell r="A1593">
            <v>0</v>
          </cell>
        </row>
        <row r="1594">
          <cell r="A1594">
            <v>0</v>
          </cell>
        </row>
        <row r="1595">
          <cell r="A1595">
            <v>0</v>
          </cell>
        </row>
        <row r="1596">
          <cell r="A1596">
            <v>0</v>
          </cell>
        </row>
        <row r="1597">
          <cell r="A1597">
            <v>0</v>
          </cell>
        </row>
        <row r="1598">
          <cell r="A1598">
            <v>0</v>
          </cell>
        </row>
        <row r="1599">
          <cell r="A1599">
            <v>0</v>
          </cell>
        </row>
        <row r="1600">
          <cell r="A1600">
            <v>0</v>
          </cell>
        </row>
        <row r="1601">
          <cell r="A1601">
            <v>0</v>
          </cell>
        </row>
        <row r="1602">
          <cell r="A1602">
            <v>0</v>
          </cell>
        </row>
        <row r="1603">
          <cell r="A1603">
            <v>0</v>
          </cell>
        </row>
        <row r="1604">
          <cell r="A1604">
            <v>0</v>
          </cell>
        </row>
        <row r="1605">
          <cell r="A1605">
            <v>0</v>
          </cell>
        </row>
        <row r="1606">
          <cell r="A1606">
            <v>0</v>
          </cell>
        </row>
        <row r="1607">
          <cell r="A1607" t="str">
            <v>Tuiles dentelles au sezamme</v>
          </cell>
        </row>
        <row r="1608">
          <cell r="A1608" t="str">
            <v>Tuiles aux amandes (30 pce)</v>
          </cell>
        </row>
        <row r="1609">
          <cell r="A1609" t="str">
            <v>Tuile nougatine (10 pce)</v>
          </cell>
        </row>
        <row r="1610">
          <cell r="A1610" t="str">
            <v>Trilogie de choux</v>
          </cell>
        </row>
        <row r="1611">
          <cell r="A1611" t="str">
            <v>Tiramisu</v>
          </cell>
        </row>
        <row r="1612">
          <cell r="A1612" t="str">
            <v>Terrine de fraises à la menthe glace vanille</v>
          </cell>
        </row>
        <row r="1613">
          <cell r="A1613" t="str">
            <v>Tartelette amandine aux myrtilles</v>
          </cell>
        </row>
        <row r="1614">
          <cell r="A1614" t="str">
            <v>Tarte fine aux pommes et confiture de lait</v>
          </cell>
        </row>
        <row r="1615">
          <cell r="A1615" t="str">
            <v>Tarte fine aux pommes</v>
          </cell>
        </row>
        <row r="1616">
          <cell r="A1616" t="str">
            <v>Tarte en bande pistache framboise</v>
          </cell>
        </row>
        <row r="1617">
          <cell r="A1617" t="str">
            <v>Tarte citron de menton meringuée (méditerranen)</v>
          </cell>
        </row>
        <row r="1618">
          <cell r="A1618" t="str">
            <v>Tarte aux pommes</v>
          </cell>
        </row>
        <row r="1619">
          <cell r="A1619" t="str">
            <v>Tarte aux fraises</v>
          </cell>
        </row>
        <row r="1620">
          <cell r="A1620" t="str">
            <v>Tarte Alsacienne aux pommes</v>
          </cell>
        </row>
        <row r="1621">
          <cell r="A1621" t="str">
            <v>Strudel aux pommes - granité ice wine</v>
          </cell>
        </row>
        <row r="1622">
          <cell r="A1622" t="str">
            <v>Soufflé glacé mangue citron vert et malibu</v>
          </cell>
        </row>
        <row r="1623">
          <cell r="A1623" t="str">
            <v>Savarin au rhum (mini)</v>
          </cell>
        </row>
        <row r="1624">
          <cell r="A1624" t="str">
            <v>Sauce tomate épicées</v>
          </cell>
        </row>
        <row r="1625">
          <cell r="A1625" t="str">
            <v>Sauce tartare</v>
          </cell>
        </row>
        <row r="1626">
          <cell r="A1626" t="str">
            <v>Sauce piquante (Amérique du sud)</v>
          </cell>
        </row>
        <row r="1627">
          <cell r="A1627" t="str">
            <v>Sauce cocktail</v>
          </cell>
        </row>
        <row r="1628">
          <cell r="A1628" t="str">
            <v>Sauce caramel</v>
          </cell>
        </row>
        <row r="1629">
          <cell r="A1629" t="str">
            <v>Sauce Béarnaise</v>
          </cell>
        </row>
        <row r="1630">
          <cell r="A1630" t="str">
            <v>Sauce aux cèpes</v>
          </cell>
        </row>
        <row r="1631">
          <cell r="A1631" t="str">
            <v>Sauce andalouse</v>
          </cell>
        </row>
        <row r="1632">
          <cell r="A1632" t="str">
            <v>Salade de fruits frais</v>
          </cell>
        </row>
        <row r="1633">
          <cell r="A1633" t="str">
            <v>Sabayon au Marsala et fruits rouges (mini)</v>
          </cell>
        </row>
        <row r="1634">
          <cell r="A1634" t="str">
            <v>Poire flambée au Noyau de Poissy aromatisée au sirop de coquelicot</v>
          </cell>
        </row>
        <row r="1635">
          <cell r="A1635" t="str">
            <v>Poire belle dijonnaise</v>
          </cell>
        </row>
        <row r="1636">
          <cell r="A1636" t="str">
            <v>Paris brest</v>
          </cell>
        </row>
        <row r="1637">
          <cell r="A1637" t="str">
            <v>Panna cotta (gélatine et agar agar)</v>
          </cell>
        </row>
        <row r="1638">
          <cell r="A1638" t="str">
            <v>Panier STHR Crumble</v>
          </cell>
        </row>
        <row r="1639">
          <cell r="A1639" t="str">
            <v>Pain d'épices façon perdu - glace</v>
          </cell>
        </row>
        <row r="1640">
          <cell r="A1640" t="str">
            <v>Œufs à la neige</v>
          </cell>
        </row>
        <row r="1641">
          <cell r="A1641" t="str">
            <v>Muffins américains aux raisins secs</v>
          </cell>
        </row>
        <row r="1642">
          <cell r="A1642" t="str">
            <v>Mousse chocolat</v>
          </cell>
        </row>
        <row r="1643">
          <cell r="A1643" t="str">
            <v>Milopita caramel au muscat</v>
          </cell>
        </row>
        <row r="1644">
          <cell r="A1644" t="str">
            <v>Glaçage chocolat</v>
          </cell>
        </row>
        <row r="1645">
          <cell r="A1645" t="str">
            <v>Génoise crème anglaise et fruits</v>
          </cell>
        </row>
        <row r="1646">
          <cell r="A1646" t="str">
            <v>Génoise chocolat chantilly caramel</v>
          </cell>
        </row>
        <row r="1647">
          <cell r="A1647" t="str">
            <v>Gateau noix et noisettes - glace caramel</v>
          </cell>
        </row>
        <row r="1648">
          <cell r="A1648" t="str">
            <v>Gâteau de semoule rhum raisins - Glace caramel</v>
          </cell>
        </row>
        <row r="1649">
          <cell r="A1649" t="str">
            <v>Gâteau de savoie crème anglaise</v>
          </cell>
        </row>
        <row r="1650">
          <cell r="A1650" t="str">
            <v>Gateau de riz espuma chocolaté coulis de mangue</v>
          </cell>
        </row>
        <row r="1651">
          <cell r="A1651" t="str">
            <v>Fraisier en verrine crumble cacao</v>
          </cell>
        </row>
        <row r="1652">
          <cell r="A1652" t="str">
            <v>Forêt noire</v>
          </cell>
        </row>
        <row r="1653">
          <cell r="A1653" t="str">
            <v>Fondants banane</v>
          </cell>
        </row>
        <row r="1654">
          <cell r="A1654" t="str">
            <v>Fondant chocolat glace vanille</v>
          </cell>
        </row>
        <row r="1655">
          <cell r="A1655" t="str">
            <v>Fond de volaille</v>
          </cell>
        </row>
        <row r="1656">
          <cell r="A1656" t="str">
            <v>Financier pistache cerise amarena</v>
          </cell>
        </row>
        <row r="1657">
          <cell r="A1657" t="str">
            <v>Financier Pistache</v>
          </cell>
        </row>
        <row r="1658">
          <cell r="A1658" t="str">
            <v>Feuilletée aux poires caramélisées</v>
          </cell>
        </row>
        <row r="1659">
          <cell r="A1659" t="str">
            <v>Espuma chocolaté (accompagnement)</v>
          </cell>
        </row>
        <row r="1660">
          <cell r="A1660" t="str">
            <v>Entremet passion coco au soho (asiatique)</v>
          </cell>
        </row>
        <row r="1661">
          <cell r="A1661" t="str">
            <v>Entremet façon singapour</v>
          </cell>
        </row>
        <row r="1662">
          <cell r="A1662" t="str">
            <v>Entremet crème de marrons et marrons glacés</v>
          </cell>
        </row>
        <row r="1663">
          <cell r="A1663" t="str">
            <v>Entremet banane spéculos</v>
          </cell>
        </row>
        <row r="1664">
          <cell r="A1664" t="str">
            <v>Crumble poire coulis de fruits rouges</v>
          </cell>
        </row>
        <row r="1665">
          <cell r="A1665" t="str">
            <v>Crumble aux pommes glace vanille</v>
          </cell>
        </row>
        <row r="1666">
          <cell r="A1666" t="str">
            <v>Crêpes natures à flamber</v>
          </cell>
        </row>
        <row r="1667">
          <cell r="A1667" t="str">
            <v>Crèpe farcie banane flambées sce caramel ou chocolat</v>
          </cell>
        </row>
        <row r="1668">
          <cell r="A1668" t="str">
            <v>Crêpe bananes flambées sauce chocolat glace vanille</v>
          </cell>
        </row>
        <row r="1669">
          <cell r="A1669" t="str">
            <v>Crème pâtissière</v>
          </cell>
        </row>
        <row r="1670">
          <cell r="A1670" t="str">
            <v>Crème catalane</v>
          </cell>
        </row>
        <row r="1671">
          <cell r="A1671" t="str">
            <v>Crème caramel</v>
          </cell>
        </row>
        <row r="1672">
          <cell r="A1672" t="str">
            <v>Crème brulée pistache framboises</v>
          </cell>
        </row>
        <row r="1673">
          <cell r="A1673" t="str">
            <v xml:space="preserve">Crème brûlée aux noix de Grenoble et confiture de lait </v>
          </cell>
        </row>
        <row r="1674">
          <cell r="A1674" t="str">
            <v>Crème brûlée à l'anis de Flavigny</v>
          </cell>
        </row>
        <row r="1675">
          <cell r="A1675" t="str">
            <v>Crème anglaise</v>
          </cell>
        </row>
        <row r="1676">
          <cell r="A1676" t="str">
            <v>Coupe de fraises façon tiramisu</v>
          </cell>
        </row>
        <row r="1677">
          <cell r="A1677" t="str">
            <v>Coulis fruits rouges</v>
          </cell>
        </row>
        <row r="1678">
          <cell r="A1678" t="str">
            <v>Coque macarons version meringue Française (10)</v>
          </cell>
        </row>
        <row r="1679">
          <cell r="A1679" t="str">
            <v>Coque à macarons (nico) pour 10 macarons</v>
          </cell>
        </row>
        <row r="1680">
          <cell r="A1680" t="str">
            <v>Clafoutis Pommes cannelle</v>
          </cell>
        </row>
        <row r="1681">
          <cell r="A1681" t="str">
            <v>Clafoutis aux raisins</v>
          </cell>
        </row>
        <row r="1682">
          <cell r="A1682" t="str">
            <v>Chutney de mangue</v>
          </cell>
        </row>
        <row r="1683">
          <cell r="A1683" t="str">
            <v>Chou pistache framboises</v>
          </cell>
        </row>
        <row r="1684">
          <cell r="A1684" t="str">
            <v>Chou chantilly (Mincent)</v>
          </cell>
        </row>
        <row r="1685">
          <cell r="A1685" t="str">
            <v>Cannelés</v>
          </cell>
        </row>
        <row r="1686">
          <cell r="A1686" t="str">
            <v>Cake aux fruits confits</v>
          </cell>
        </row>
        <row r="1687">
          <cell r="A1687" t="str">
            <v>Bûche spéculoos</v>
          </cell>
        </row>
        <row r="1688">
          <cell r="A1688" t="str">
            <v>Bûche façon forêt noire – glace pain d’épices</v>
          </cell>
        </row>
        <row r="1689">
          <cell r="A1689" t="str">
            <v>Bûche café (crème mousseline)</v>
          </cell>
        </row>
        <row r="1690">
          <cell r="A1690" t="str">
            <v>Bûche café (crème au beurre)</v>
          </cell>
        </row>
        <row r="1691">
          <cell r="A1691" t="str">
            <v>Bûche aux marrons et marrons glacés (version mousse)</v>
          </cell>
        </row>
        <row r="1692">
          <cell r="A1692" t="str">
            <v>Brownie chocolat noisette</v>
          </cell>
        </row>
        <row r="1693">
          <cell r="A1693" t="str">
            <v>Brownie (Portolès)</v>
          </cell>
        </row>
        <row r="1694">
          <cell r="A1694" t="str">
            <v>Biscuits sablés</v>
          </cell>
        </row>
        <row r="1695">
          <cell r="A1695" t="str">
            <v>Aumonière Normande glace caramel</v>
          </cell>
        </row>
        <row r="1696">
          <cell r="A1696" t="str">
            <v>Assortiment pot de crème</v>
          </cell>
        </row>
        <row r="1697">
          <cell r="A1697" t="str">
            <v>Aioli (Calamard farcis)</v>
          </cell>
        </row>
        <row r="1698">
          <cell r="A1698">
            <v>0</v>
          </cell>
        </row>
        <row r="1699">
          <cell r="A1699">
            <v>0</v>
          </cell>
        </row>
        <row r="1700">
          <cell r="A1700">
            <v>0</v>
          </cell>
        </row>
        <row r="1701">
          <cell r="A1701">
            <v>0</v>
          </cell>
        </row>
        <row r="1702">
          <cell r="A1702">
            <v>0</v>
          </cell>
        </row>
        <row r="1703">
          <cell r="A1703">
            <v>0</v>
          </cell>
        </row>
        <row r="1704">
          <cell r="A1704">
            <v>0</v>
          </cell>
        </row>
        <row r="1705">
          <cell r="A1705">
            <v>0</v>
          </cell>
        </row>
        <row r="1706">
          <cell r="A1706">
            <v>0</v>
          </cell>
        </row>
        <row r="1707">
          <cell r="A1707">
            <v>0</v>
          </cell>
        </row>
        <row r="1708">
          <cell r="A1708">
            <v>0</v>
          </cell>
        </row>
        <row r="1709">
          <cell r="A1709">
            <v>0</v>
          </cell>
        </row>
        <row r="1710">
          <cell r="A1710">
            <v>0</v>
          </cell>
        </row>
        <row r="1711">
          <cell r="A1711">
            <v>0</v>
          </cell>
        </row>
        <row r="1712">
          <cell r="A1712">
            <v>0</v>
          </cell>
        </row>
        <row r="1713">
          <cell r="A1713">
            <v>0</v>
          </cell>
        </row>
        <row r="1714">
          <cell r="A1714">
            <v>0</v>
          </cell>
        </row>
        <row r="1715">
          <cell r="A1715">
            <v>0</v>
          </cell>
        </row>
        <row r="1716">
          <cell r="A1716">
            <v>0</v>
          </cell>
        </row>
        <row r="1717">
          <cell r="A1717">
            <v>0</v>
          </cell>
        </row>
        <row r="1718">
          <cell r="A1718">
            <v>0</v>
          </cell>
        </row>
        <row r="1719">
          <cell r="A1719">
            <v>0</v>
          </cell>
        </row>
        <row r="1720">
          <cell r="A1720">
            <v>0</v>
          </cell>
        </row>
        <row r="1721">
          <cell r="A1721">
            <v>0</v>
          </cell>
        </row>
        <row r="1722">
          <cell r="A1722">
            <v>0</v>
          </cell>
        </row>
        <row r="1723">
          <cell r="A1723">
            <v>0</v>
          </cell>
        </row>
        <row r="1724">
          <cell r="A1724">
            <v>0</v>
          </cell>
        </row>
        <row r="1725">
          <cell r="A1725">
            <v>0</v>
          </cell>
        </row>
        <row r="1726">
          <cell r="A1726">
            <v>0</v>
          </cell>
        </row>
        <row r="1727">
          <cell r="A1727">
            <v>0</v>
          </cell>
        </row>
        <row r="1728">
          <cell r="A1728">
            <v>0</v>
          </cell>
        </row>
        <row r="1729">
          <cell r="A1729">
            <v>0</v>
          </cell>
        </row>
        <row r="1730">
          <cell r="A1730">
            <v>0</v>
          </cell>
        </row>
        <row r="1731">
          <cell r="A1731">
            <v>0</v>
          </cell>
        </row>
        <row r="1732">
          <cell r="A1732">
            <v>0</v>
          </cell>
        </row>
        <row r="1733">
          <cell r="A1733">
            <v>0</v>
          </cell>
        </row>
        <row r="1734">
          <cell r="A1734">
            <v>0</v>
          </cell>
        </row>
        <row r="1735">
          <cell r="A1735">
            <v>0</v>
          </cell>
        </row>
        <row r="1736">
          <cell r="A1736">
            <v>0</v>
          </cell>
        </row>
        <row r="1737">
          <cell r="A1737">
            <v>0</v>
          </cell>
        </row>
        <row r="1738">
          <cell r="A1738">
            <v>0</v>
          </cell>
        </row>
        <row r="1739">
          <cell r="A1739">
            <v>0</v>
          </cell>
        </row>
        <row r="1740">
          <cell r="A1740">
            <v>0</v>
          </cell>
        </row>
        <row r="1741">
          <cell r="A1741">
            <v>0</v>
          </cell>
        </row>
        <row r="1742">
          <cell r="A1742">
            <v>0</v>
          </cell>
        </row>
        <row r="1743">
          <cell r="A1743">
            <v>0</v>
          </cell>
        </row>
        <row r="1744">
          <cell r="A1744">
            <v>0</v>
          </cell>
        </row>
        <row r="1745">
          <cell r="A1745">
            <v>0</v>
          </cell>
        </row>
        <row r="1746">
          <cell r="A1746">
            <v>0</v>
          </cell>
        </row>
        <row r="1747">
          <cell r="A1747">
            <v>0</v>
          </cell>
        </row>
        <row r="1748">
          <cell r="A1748">
            <v>0</v>
          </cell>
        </row>
        <row r="1749">
          <cell r="A1749">
            <v>0</v>
          </cell>
        </row>
        <row r="1750">
          <cell r="A1750">
            <v>0</v>
          </cell>
        </row>
        <row r="1751">
          <cell r="A1751">
            <v>0</v>
          </cell>
        </row>
        <row r="1752">
          <cell r="A1752">
            <v>0</v>
          </cell>
        </row>
        <row r="1753">
          <cell r="A1753">
            <v>0</v>
          </cell>
        </row>
        <row r="1754">
          <cell r="A1754">
            <v>0</v>
          </cell>
        </row>
        <row r="1755">
          <cell r="A1755">
            <v>0</v>
          </cell>
        </row>
        <row r="1756">
          <cell r="A1756">
            <v>0</v>
          </cell>
        </row>
        <row r="1757">
          <cell r="A1757">
            <v>0</v>
          </cell>
        </row>
        <row r="1758">
          <cell r="A1758">
            <v>0</v>
          </cell>
        </row>
        <row r="1759">
          <cell r="A1759">
            <v>0</v>
          </cell>
        </row>
        <row r="1760">
          <cell r="A1760">
            <v>0</v>
          </cell>
        </row>
        <row r="1761">
          <cell r="A1761">
            <v>0</v>
          </cell>
        </row>
        <row r="1762">
          <cell r="A1762">
            <v>0</v>
          </cell>
        </row>
        <row r="1763">
          <cell r="A1763">
            <v>0</v>
          </cell>
        </row>
        <row r="1764">
          <cell r="A1764">
            <v>0</v>
          </cell>
        </row>
        <row r="1765">
          <cell r="A1765">
            <v>0</v>
          </cell>
        </row>
        <row r="1766">
          <cell r="A1766">
            <v>0</v>
          </cell>
        </row>
        <row r="1767">
          <cell r="A1767">
            <v>0</v>
          </cell>
        </row>
        <row r="1768">
          <cell r="A1768">
            <v>0</v>
          </cell>
        </row>
        <row r="1769">
          <cell r="A1769">
            <v>0</v>
          </cell>
        </row>
        <row r="1770">
          <cell r="A1770">
            <v>0</v>
          </cell>
        </row>
        <row r="1771">
          <cell r="A1771">
            <v>0</v>
          </cell>
        </row>
        <row r="1772">
          <cell r="A1772">
            <v>0</v>
          </cell>
        </row>
        <row r="1773">
          <cell r="A1773">
            <v>0</v>
          </cell>
        </row>
        <row r="1774">
          <cell r="A1774">
            <v>0</v>
          </cell>
        </row>
        <row r="1775">
          <cell r="A1775">
            <v>0</v>
          </cell>
        </row>
        <row r="1776">
          <cell r="A1776">
            <v>0</v>
          </cell>
        </row>
        <row r="1777">
          <cell r="A1777">
            <v>0</v>
          </cell>
        </row>
        <row r="1778">
          <cell r="A1778">
            <v>0</v>
          </cell>
        </row>
        <row r="1779">
          <cell r="A1779">
            <v>0</v>
          </cell>
        </row>
        <row r="1780">
          <cell r="A1780">
            <v>0</v>
          </cell>
        </row>
        <row r="1781">
          <cell r="A1781">
            <v>0</v>
          </cell>
        </row>
        <row r="1782">
          <cell r="A1782">
            <v>0</v>
          </cell>
        </row>
        <row r="1783">
          <cell r="A1783">
            <v>0</v>
          </cell>
        </row>
        <row r="1784">
          <cell r="A1784">
            <v>0</v>
          </cell>
        </row>
        <row r="1785">
          <cell r="A1785">
            <v>0</v>
          </cell>
        </row>
        <row r="1786">
          <cell r="A1786">
            <v>0</v>
          </cell>
        </row>
        <row r="1787">
          <cell r="A1787">
            <v>0</v>
          </cell>
        </row>
        <row r="1788">
          <cell r="A1788">
            <v>0</v>
          </cell>
        </row>
        <row r="1789">
          <cell r="A1789">
            <v>0</v>
          </cell>
        </row>
        <row r="1790">
          <cell r="A1790">
            <v>0</v>
          </cell>
        </row>
        <row r="1791">
          <cell r="A1791">
            <v>0</v>
          </cell>
        </row>
        <row r="1792">
          <cell r="A1792">
            <v>0</v>
          </cell>
        </row>
        <row r="1793">
          <cell r="A1793">
            <v>0</v>
          </cell>
        </row>
        <row r="1794">
          <cell r="A1794">
            <v>0</v>
          </cell>
        </row>
        <row r="1795">
          <cell r="A1795">
            <v>0</v>
          </cell>
        </row>
        <row r="1796">
          <cell r="A1796">
            <v>0</v>
          </cell>
        </row>
        <row r="1797">
          <cell r="A1797">
            <v>0</v>
          </cell>
        </row>
        <row r="1798">
          <cell r="A1798">
            <v>0</v>
          </cell>
        </row>
        <row r="1799">
          <cell r="A1799">
            <v>0</v>
          </cell>
        </row>
        <row r="1800">
          <cell r="A1800">
            <v>0</v>
          </cell>
        </row>
        <row r="1801">
          <cell r="A1801">
            <v>0</v>
          </cell>
        </row>
        <row r="1802">
          <cell r="A1802">
            <v>0</v>
          </cell>
        </row>
        <row r="1803">
          <cell r="A1803">
            <v>0</v>
          </cell>
        </row>
        <row r="1804">
          <cell r="A1804">
            <v>0</v>
          </cell>
        </row>
        <row r="1805">
          <cell r="A1805">
            <v>0</v>
          </cell>
        </row>
        <row r="1806">
          <cell r="A1806">
            <v>0</v>
          </cell>
        </row>
        <row r="1807">
          <cell r="A1807">
            <v>0</v>
          </cell>
        </row>
        <row r="1808">
          <cell r="A1808">
            <v>0</v>
          </cell>
        </row>
        <row r="1809">
          <cell r="A1809">
            <v>0</v>
          </cell>
        </row>
        <row r="1810">
          <cell r="A1810">
            <v>0</v>
          </cell>
        </row>
        <row r="1811">
          <cell r="A1811">
            <v>0</v>
          </cell>
        </row>
        <row r="1812">
          <cell r="A1812">
            <v>0</v>
          </cell>
        </row>
        <row r="1813">
          <cell r="A1813">
            <v>0</v>
          </cell>
        </row>
        <row r="1814">
          <cell r="A1814">
            <v>0</v>
          </cell>
        </row>
        <row r="1815">
          <cell r="A1815">
            <v>0</v>
          </cell>
        </row>
        <row r="1816">
          <cell r="A1816">
            <v>0</v>
          </cell>
        </row>
        <row r="1817">
          <cell r="A1817">
            <v>0</v>
          </cell>
        </row>
        <row r="1818">
          <cell r="A1818">
            <v>0</v>
          </cell>
        </row>
        <row r="1819">
          <cell r="A1819">
            <v>0</v>
          </cell>
        </row>
        <row r="1820">
          <cell r="A1820">
            <v>0</v>
          </cell>
        </row>
        <row r="1821">
          <cell r="A1821">
            <v>0</v>
          </cell>
        </row>
        <row r="1822">
          <cell r="A1822">
            <v>0</v>
          </cell>
        </row>
        <row r="1823">
          <cell r="A1823">
            <v>0</v>
          </cell>
        </row>
        <row r="1824">
          <cell r="A1824">
            <v>0</v>
          </cell>
        </row>
        <row r="1825">
          <cell r="A1825">
            <v>0</v>
          </cell>
        </row>
        <row r="1826">
          <cell r="A1826">
            <v>0</v>
          </cell>
        </row>
        <row r="1827">
          <cell r="A1827">
            <v>0</v>
          </cell>
        </row>
        <row r="1828">
          <cell r="A1828">
            <v>0</v>
          </cell>
        </row>
        <row r="1829">
          <cell r="A1829">
            <v>0</v>
          </cell>
        </row>
        <row r="1830">
          <cell r="A1830">
            <v>0</v>
          </cell>
        </row>
        <row r="1831">
          <cell r="A1831">
            <v>0</v>
          </cell>
        </row>
        <row r="1832">
          <cell r="A1832">
            <v>0</v>
          </cell>
        </row>
        <row r="1833">
          <cell r="A1833">
            <v>0</v>
          </cell>
        </row>
        <row r="1834">
          <cell r="A1834">
            <v>0</v>
          </cell>
        </row>
        <row r="1835">
          <cell r="A1835">
            <v>0</v>
          </cell>
        </row>
        <row r="1836">
          <cell r="A1836">
            <v>0</v>
          </cell>
        </row>
        <row r="1837">
          <cell r="A1837">
            <v>0</v>
          </cell>
        </row>
        <row r="1838">
          <cell r="A1838">
            <v>0</v>
          </cell>
        </row>
        <row r="1839">
          <cell r="A1839">
            <v>0</v>
          </cell>
        </row>
        <row r="1840">
          <cell r="A1840">
            <v>0</v>
          </cell>
        </row>
        <row r="1841">
          <cell r="A1841">
            <v>0</v>
          </cell>
        </row>
        <row r="1842">
          <cell r="A1842">
            <v>0</v>
          </cell>
        </row>
        <row r="1843">
          <cell r="A1843">
            <v>0</v>
          </cell>
        </row>
        <row r="1844">
          <cell r="A1844">
            <v>0</v>
          </cell>
        </row>
        <row r="1845">
          <cell r="A1845">
            <v>0</v>
          </cell>
        </row>
        <row r="1846">
          <cell r="A1846">
            <v>0</v>
          </cell>
        </row>
        <row r="1847">
          <cell r="A1847">
            <v>0</v>
          </cell>
        </row>
        <row r="1848">
          <cell r="A1848">
            <v>0</v>
          </cell>
        </row>
        <row r="1849">
          <cell r="A1849">
            <v>0</v>
          </cell>
        </row>
        <row r="1850">
          <cell r="A1850">
            <v>0</v>
          </cell>
        </row>
        <row r="1851">
          <cell r="A1851">
            <v>0</v>
          </cell>
        </row>
        <row r="1852">
          <cell r="A1852">
            <v>0</v>
          </cell>
        </row>
        <row r="1853">
          <cell r="A1853">
            <v>0</v>
          </cell>
        </row>
        <row r="1854">
          <cell r="A1854">
            <v>0</v>
          </cell>
        </row>
        <row r="1855">
          <cell r="A1855">
            <v>0</v>
          </cell>
        </row>
        <row r="1856">
          <cell r="A1856">
            <v>0</v>
          </cell>
        </row>
        <row r="1857">
          <cell r="A1857">
            <v>0</v>
          </cell>
        </row>
        <row r="1858">
          <cell r="A1858">
            <v>0</v>
          </cell>
        </row>
        <row r="1859">
          <cell r="A1859">
            <v>0</v>
          </cell>
        </row>
        <row r="1860">
          <cell r="A1860">
            <v>0</v>
          </cell>
        </row>
        <row r="1861">
          <cell r="A1861">
            <v>0</v>
          </cell>
        </row>
        <row r="1862">
          <cell r="A1862">
            <v>0</v>
          </cell>
        </row>
        <row r="1863">
          <cell r="A1863">
            <v>0</v>
          </cell>
        </row>
        <row r="1864">
          <cell r="A1864">
            <v>0</v>
          </cell>
        </row>
        <row r="1865">
          <cell r="A1865">
            <v>0</v>
          </cell>
        </row>
        <row r="1866">
          <cell r="A1866">
            <v>0</v>
          </cell>
        </row>
        <row r="1867">
          <cell r="A1867">
            <v>0</v>
          </cell>
        </row>
        <row r="1868">
          <cell r="A1868">
            <v>0</v>
          </cell>
        </row>
        <row r="1869">
          <cell r="A1869">
            <v>0</v>
          </cell>
        </row>
        <row r="1870">
          <cell r="A1870">
            <v>0</v>
          </cell>
        </row>
        <row r="1871">
          <cell r="A1871">
            <v>0</v>
          </cell>
        </row>
        <row r="1872">
          <cell r="A1872">
            <v>0</v>
          </cell>
        </row>
        <row r="1873">
          <cell r="A1873">
            <v>0</v>
          </cell>
        </row>
        <row r="1874">
          <cell r="A1874">
            <v>0</v>
          </cell>
        </row>
        <row r="1875">
          <cell r="A1875">
            <v>0</v>
          </cell>
        </row>
        <row r="1876">
          <cell r="A1876">
            <v>0</v>
          </cell>
        </row>
        <row r="1877">
          <cell r="A1877">
            <v>0</v>
          </cell>
        </row>
        <row r="1878">
          <cell r="A1878">
            <v>0</v>
          </cell>
        </row>
        <row r="1879">
          <cell r="A1879">
            <v>0</v>
          </cell>
        </row>
        <row r="1880">
          <cell r="A1880">
            <v>0</v>
          </cell>
        </row>
        <row r="1881">
          <cell r="A1881">
            <v>0</v>
          </cell>
        </row>
        <row r="1882">
          <cell r="A1882">
            <v>0</v>
          </cell>
        </row>
        <row r="1883">
          <cell r="A1883">
            <v>0</v>
          </cell>
        </row>
        <row r="1884">
          <cell r="A1884">
            <v>0</v>
          </cell>
        </row>
        <row r="1885">
          <cell r="A1885">
            <v>0</v>
          </cell>
        </row>
        <row r="1886">
          <cell r="A1886">
            <v>0</v>
          </cell>
        </row>
        <row r="1887">
          <cell r="A1887">
            <v>0</v>
          </cell>
        </row>
        <row r="1888">
          <cell r="A1888">
            <v>0</v>
          </cell>
        </row>
        <row r="1889">
          <cell r="A1889">
            <v>0</v>
          </cell>
        </row>
        <row r="1890">
          <cell r="A1890">
            <v>0</v>
          </cell>
        </row>
        <row r="1891">
          <cell r="A1891">
            <v>0</v>
          </cell>
        </row>
        <row r="1892">
          <cell r="A1892">
            <v>0</v>
          </cell>
        </row>
        <row r="1893">
          <cell r="A1893">
            <v>0</v>
          </cell>
        </row>
        <row r="1894">
          <cell r="A1894">
            <v>0</v>
          </cell>
        </row>
        <row r="1895">
          <cell r="A1895">
            <v>0</v>
          </cell>
        </row>
        <row r="1896">
          <cell r="A1896">
            <v>0</v>
          </cell>
        </row>
        <row r="1897">
          <cell r="A1897">
            <v>0</v>
          </cell>
        </row>
        <row r="1898">
          <cell r="A1898">
            <v>0</v>
          </cell>
        </row>
        <row r="1899">
          <cell r="A1899">
            <v>0</v>
          </cell>
        </row>
        <row r="1900">
          <cell r="A1900">
            <v>0</v>
          </cell>
        </row>
        <row r="1901">
          <cell r="A1901">
            <v>0</v>
          </cell>
        </row>
        <row r="1902">
          <cell r="A1902">
            <v>0</v>
          </cell>
        </row>
        <row r="1903">
          <cell r="A1903">
            <v>0</v>
          </cell>
        </row>
        <row r="1904">
          <cell r="A1904">
            <v>0</v>
          </cell>
        </row>
        <row r="1905">
          <cell r="A1905">
            <v>0</v>
          </cell>
        </row>
        <row r="1906">
          <cell r="A1906">
            <v>0</v>
          </cell>
        </row>
        <row r="1907">
          <cell r="A1907">
            <v>0</v>
          </cell>
        </row>
        <row r="1908">
          <cell r="A1908">
            <v>0</v>
          </cell>
        </row>
        <row r="1909">
          <cell r="A1909">
            <v>0</v>
          </cell>
        </row>
        <row r="1910">
          <cell r="A1910">
            <v>0</v>
          </cell>
        </row>
        <row r="1911">
          <cell r="A1911">
            <v>0</v>
          </cell>
        </row>
        <row r="1912">
          <cell r="A1912">
            <v>0</v>
          </cell>
        </row>
        <row r="1913">
          <cell r="A1913">
            <v>0</v>
          </cell>
        </row>
        <row r="1914">
          <cell r="A1914">
            <v>0</v>
          </cell>
        </row>
        <row r="1915">
          <cell r="A1915">
            <v>0</v>
          </cell>
        </row>
        <row r="1916">
          <cell r="A1916">
            <v>0</v>
          </cell>
        </row>
        <row r="1917">
          <cell r="A1917">
            <v>0</v>
          </cell>
        </row>
        <row r="1918">
          <cell r="A1918">
            <v>0</v>
          </cell>
        </row>
        <row r="1919">
          <cell r="A1919">
            <v>0</v>
          </cell>
        </row>
        <row r="1920">
          <cell r="A1920">
            <v>0</v>
          </cell>
        </row>
        <row r="1921">
          <cell r="A1921">
            <v>0</v>
          </cell>
        </row>
        <row r="1922">
          <cell r="A1922">
            <v>0</v>
          </cell>
        </row>
        <row r="1923">
          <cell r="A1923">
            <v>0</v>
          </cell>
        </row>
        <row r="1924">
          <cell r="A1924">
            <v>0</v>
          </cell>
        </row>
        <row r="1925">
          <cell r="A1925">
            <v>0</v>
          </cell>
        </row>
        <row r="1926">
          <cell r="A1926">
            <v>0</v>
          </cell>
        </row>
        <row r="1927">
          <cell r="A1927">
            <v>0</v>
          </cell>
        </row>
        <row r="1928">
          <cell r="A1928">
            <v>0</v>
          </cell>
        </row>
        <row r="1929">
          <cell r="A1929">
            <v>0</v>
          </cell>
        </row>
        <row r="1930">
          <cell r="A1930">
            <v>0</v>
          </cell>
        </row>
        <row r="1931">
          <cell r="A1931">
            <v>0</v>
          </cell>
        </row>
        <row r="1932">
          <cell r="A1932">
            <v>0</v>
          </cell>
        </row>
        <row r="1933">
          <cell r="A1933">
            <v>0</v>
          </cell>
        </row>
        <row r="1934">
          <cell r="A1934">
            <v>0</v>
          </cell>
        </row>
        <row r="1935">
          <cell r="A1935">
            <v>0</v>
          </cell>
        </row>
        <row r="1936">
          <cell r="A1936">
            <v>0</v>
          </cell>
        </row>
        <row r="1937">
          <cell r="A1937">
            <v>0</v>
          </cell>
        </row>
        <row r="1938">
          <cell r="A1938">
            <v>0</v>
          </cell>
        </row>
        <row r="1939">
          <cell r="A1939">
            <v>0</v>
          </cell>
        </row>
        <row r="1940">
          <cell r="A1940">
            <v>0</v>
          </cell>
        </row>
        <row r="1941">
          <cell r="A1941">
            <v>0</v>
          </cell>
        </row>
        <row r="1942">
          <cell r="A1942">
            <v>0</v>
          </cell>
        </row>
        <row r="1943">
          <cell r="A1943">
            <v>0</v>
          </cell>
        </row>
        <row r="1944">
          <cell r="A1944">
            <v>0</v>
          </cell>
        </row>
        <row r="1945">
          <cell r="A1945">
            <v>0</v>
          </cell>
        </row>
        <row r="1946">
          <cell r="A1946">
            <v>0</v>
          </cell>
        </row>
        <row r="1947">
          <cell r="A1947">
            <v>0</v>
          </cell>
        </row>
        <row r="1948">
          <cell r="A1948">
            <v>0</v>
          </cell>
        </row>
        <row r="1949">
          <cell r="A1949">
            <v>0</v>
          </cell>
        </row>
        <row r="1950">
          <cell r="A1950">
            <v>0</v>
          </cell>
        </row>
        <row r="1951">
          <cell r="A1951">
            <v>0</v>
          </cell>
        </row>
        <row r="1952">
          <cell r="A1952">
            <v>0</v>
          </cell>
        </row>
        <row r="1953">
          <cell r="A1953">
            <v>0</v>
          </cell>
        </row>
        <row r="1954">
          <cell r="A1954">
            <v>0</v>
          </cell>
        </row>
        <row r="1955">
          <cell r="A1955">
            <v>0</v>
          </cell>
        </row>
        <row r="1956">
          <cell r="A1956">
            <v>0</v>
          </cell>
        </row>
        <row r="1957">
          <cell r="A1957">
            <v>0</v>
          </cell>
        </row>
        <row r="1958">
          <cell r="A1958">
            <v>0</v>
          </cell>
        </row>
        <row r="1959">
          <cell r="A1959">
            <v>0</v>
          </cell>
        </row>
        <row r="1960">
          <cell r="A1960">
            <v>0</v>
          </cell>
        </row>
        <row r="1961">
          <cell r="A1961">
            <v>0</v>
          </cell>
        </row>
        <row r="1962">
          <cell r="A1962">
            <v>0</v>
          </cell>
        </row>
        <row r="1963">
          <cell r="A1963">
            <v>0</v>
          </cell>
        </row>
        <row r="1964">
          <cell r="A1964">
            <v>0</v>
          </cell>
        </row>
        <row r="1965">
          <cell r="A1965">
            <v>0</v>
          </cell>
        </row>
        <row r="1966">
          <cell r="A1966">
            <v>0</v>
          </cell>
        </row>
        <row r="1967">
          <cell r="A1967">
            <v>0</v>
          </cell>
        </row>
        <row r="1968">
          <cell r="A1968">
            <v>0</v>
          </cell>
        </row>
        <row r="1969">
          <cell r="A1969">
            <v>0</v>
          </cell>
        </row>
        <row r="1970">
          <cell r="A1970">
            <v>0</v>
          </cell>
        </row>
        <row r="1971">
          <cell r="A1971">
            <v>0</v>
          </cell>
        </row>
        <row r="1972">
          <cell r="A1972">
            <v>0</v>
          </cell>
        </row>
        <row r="1973">
          <cell r="A1973">
            <v>0</v>
          </cell>
        </row>
        <row r="1974">
          <cell r="A1974">
            <v>0</v>
          </cell>
        </row>
        <row r="1975">
          <cell r="A1975">
            <v>0</v>
          </cell>
        </row>
        <row r="1976">
          <cell r="A1976">
            <v>0</v>
          </cell>
        </row>
        <row r="1977">
          <cell r="A1977">
            <v>0</v>
          </cell>
        </row>
        <row r="1978">
          <cell r="A1978">
            <v>0</v>
          </cell>
        </row>
        <row r="1979">
          <cell r="A1979">
            <v>0</v>
          </cell>
        </row>
        <row r="1980">
          <cell r="A1980">
            <v>0</v>
          </cell>
        </row>
        <row r="1981">
          <cell r="A1981">
            <v>0</v>
          </cell>
        </row>
        <row r="1982">
          <cell r="A1982">
            <v>0</v>
          </cell>
        </row>
        <row r="1983">
          <cell r="A1983">
            <v>0</v>
          </cell>
        </row>
        <row r="1984">
          <cell r="A1984">
            <v>0</v>
          </cell>
        </row>
        <row r="1985">
          <cell r="A1985">
            <v>0</v>
          </cell>
        </row>
        <row r="1986">
          <cell r="A1986">
            <v>0</v>
          </cell>
        </row>
        <row r="1987">
          <cell r="A1987">
            <v>0</v>
          </cell>
        </row>
        <row r="1988">
          <cell r="A1988">
            <v>0</v>
          </cell>
        </row>
        <row r="1989">
          <cell r="A1989">
            <v>0</v>
          </cell>
        </row>
        <row r="1990">
          <cell r="A1990">
            <v>0</v>
          </cell>
        </row>
        <row r="1991">
          <cell r="A1991">
            <v>0</v>
          </cell>
        </row>
        <row r="1992">
          <cell r="A1992">
            <v>0</v>
          </cell>
        </row>
        <row r="1993">
          <cell r="A1993">
            <v>0</v>
          </cell>
        </row>
        <row r="1994">
          <cell r="A1994">
            <v>0</v>
          </cell>
        </row>
        <row r="1995">
          <cell r="A1995">
            <v>0</v>
          </cell>
        </row>
        <row r="1996">
          <cell r="A1996">
            <v>0</v>
          </cell>
        </row>
        <row r="1997">
          <cell r="A1997">
            <v>0</v>
          </cell>
        </row>
        <row r="1998">
          <cell r="A1998">
            <v>0</v>
          </cell>
        </row>
        <row r="1999">
          <cell r="A1999">
            <v>0</v>
          </cell>
        </row>
        <row r="2000">
          <cell r="A2000">
            <v>0</v>
          </cell>
        </row>
        <row r="2001">
          <cell r="A2001">
            <v>0</v>
          </cell>
        </row>
        <row r="2002">
          <cell r="A2002">
            <v>0</v>
          </cell>
        </row>
        <row r="2003">
          <cell r="A2003">
            <v>0</v>
          </cell>
        </row>
        <row r="2004">
          <cell r="A2004">
            <v>0</v>
          </cell>
        </row>
        <row r="2005">
          <cell r="A2005">
            <v>0</v>
          </cell>
        </row>
        <row r="2006">
          <cell r="A2006">
            <v>0</v>
          </cell>
        </row>
        <row r="2007">
          <cell r="A2007" t="str">
            <v>Tuiles dentelles au sezamme</v>
          </cell>
        </row>
        <row r="2008">
          <cell r="A2008" t="str">
            <v>Tuiles aux amandes (30 pce)</v>
          </cell>
        </row>
        <row r="2009">
          <cell r="A2009" t="str">
            <v>Tuile nougatine (10 pce)</v>
          </cell>
        </row>
        <row r="2010">
          <cell r="A2010" t="str">
            <v>Trilogie de choux</v>
          </cell>
        </row>
        <row r="2011">
          <cell r="A2011" t="str">
            <v>Tiramisu</v>
          </cell>
        </row>
        <row r="2012">
          <cell r="A2012" t="str">
            <v>Terrine de fraises à la menthe glace vanille</v>
          </cell>
        </row>
        <row r="2013">
          <cell r="A2013" t="str">
            <v>Tartelette amandine aux myrtilles</v>
          </cell>
        </row>
        <row r="2014">
          <cell r="A2014" t="str">
            <v>Tarte fine aux pommes et confiture de lait</v>
          </cell>
        </row>
        <row r="2015">
          <cell r="A2015" t="str">
            <v>Tarte fine aux pommes</v>
          </cell>
        </row>
        <row r="2016">
          <cell r="A2016" t="str">
            <v>Tarte en bande pistache framboise</v>
          </cell>
        </row>
        <row r="2017">
          <cell r="A2017" t="str">
            <v>Tarte citron de menton meringuée (méditerranen)</v>
          </cell>
        </row>
        <row r="2018">
          <cell r="A2018" t="str">
            <v>Tarte aux pommes</v>
          </cell>
        </row>
        <row r="2019">
          <cell r="A2019" t="str">
            <v>Tarte aux fraises</v>
          </cell>
        </row>
        <row r="2020">
          <cell r="A2020" t="str">
            <v>Tarte Apple et jameson et son parfait glacé (Irlande)</v>
          </cell>
        </row>
        <row r="2021">
          <cell r="A2021" t="str">
            <v>Tarte Alsacienne aux pommes</v>
          </cell>
        </row>
        <row r="2022">
          <cell r="A2022" t="str">
            <v>Strudel aux pommes - granité ice wine</v>
          </cell>
        </row>
        <row r="2023">
          <cell r="A2023" t="str">
            <v>Soufflé glacé mangue citron vert et malibu</v>
          </cell>
        </row>
        <row r="2024">
          <cell r="A2024" t="str">
            <v>Savarin au rhum (mini)</v>
          </cell>
        </row>
        <row r="2025">
          <cell r="A2025" t="str">
            <v>Sauce tomate épicées</v>
          </cell>
        </row>
        <row r="2026">
          <cell r="A2026" t="str">
            <v>Sauce tartare</v>
          </cell>
        </row>
        <row r="2027">
          <cell r="A2027" t="str">
            <v>Sauce piquante (Amérique du sud)</v>
          </cell>
        </row>
        <row r="2028">
          <cell r="A2028" t="str">
            <v>Sauce cocktail</v>
          </cell>
        </row>
        <row r="2029">
          <cell r="A2029" t="str">
            <v>Sauce caramel</v>
          </cell>
        </row>
        <row r="2030">
          <cell r="A2030" t="str">
            <v>Sauce Béarnaise</v>
          </cell>
        </row>
        <row r="2031">
          <cell r="A2031" t="str">
            <v>Sauce aux cèpes</v>
          </cell>
        </row>
        <row r="2032">
          <cell r="A2032" t="str">
            <v>Sauce andalouse</v>
          </cell>
        </row>
        <row r="2033">
          <cell r="A2033" t="str">
            <v>Salade de fruits frais</v>
          </cell>
        </row>
        <row r="2034">
          <cell r="A2034" t="str">
            <v>Sabayon au Marsala et fruits rouges (mini)</v>
          </cell>
        </row>
        <row r="2035">
          <cell r="A2035" t="str">
            <v>Poire flambée au Noyau de Poissy aromatisée au sirop de coquelicot</v>
          </cell>
        </row>
        <row r="2036">
          <cell r="A2036" t="str">
            <v>Poire belle dijonnaise</v>
          </cell>
        </row>
        <row r="2037">
          <cell r="A2037" t="str">
            <v>Pie de lemon (Amérique du sud)</v>
          </cell>
        </row>
        <row r="2038">
          <cell r="A2038" t="str">
            <v>Paris brest</v>
          </cell>
        </row>
        <row r="2039">
          <cell r="A2039" t="str">
            <v>Panna cotta (gélatine et agar agar)</v>
          </cell>
        </row>
        <row r="2040">
          <cell r="A2040" t="str">
            <v>Panier STHR Crumble</v>
          </cell>
        </row>
        <row r="2041">
          <cell r="A2041" t="str">
            <v>Pain d'épices façon perdu - glace</v>
          </cell>
        </row>
        <row r="2042">
          <cell r="A2042" t="str">
            <v>Œufs à la neige</v>
          </cell>
        </row>
        <row r="2043">
          <cell r="A2043" t="str">
            <v>Muffins américains aux raisins secs</v>
          </cell>
        </row>
        <row r="2044">
          <cell r="A2044" t="str">
            <v>Mousse chocolat</v>
          </cell>
        </row>
        <row r="2045">
          <cell r="A2045" t="str">
            <v>Milopita caramel au muscat</v>
          </cell>
        </row>
        <row r="2046">
          <cell r="A2046" t="str">
            <v>Glaçage chocolat</v>
          </cell>
        </row>
        <row r="2047">
          <cell r="A2047" t="str">
            <v>Glaçage caramel</v>
          </cell>
        </row>
        <row r="2048">
          <cell r="A2048" t="str">
            <v>Génoise crème anglaise et fruits</v>
          </cell>
        </row>
        <row r="2049">
          <cell r="A2049" t="str">
            <v>Génoise chocolat chantilly caramel</v>
          </cell>
        </row>
        <row r="2050">
          <cell r="A2050" t="str">
            <v>Gateau noix et noisettes - glace caramel</v>
          </cell>
        </row>
        <row r="2051">
          <cell r="A2051" t="str">
            <v>Gâteau de semoule rhum raisins - Glace caramel</v>
          </cell>
        </row>
        <row r="2052">
          <cell r="A2052" t="str">
            <v>Gâteau de savoie crème anglaise</v>
          </cell>
        </row>
        <row r="2053">
          <cell r="A2053" t="str">
            <v>Gateau de riz espuma chocolaté coulis de mangue</v>
          </cell>
        </row>
        <row r="2054">
          <cell r="A2054" t="str">
            <v>Fromage</v>
          </cell>
        </row>
        <row r="2055">
          <cell r="A2055" t="str">
            <v>Fraisier en verrine crumble cacao</v>
          </cell>
        </row>
        <row r="2056">
          <cell r="A2056" t="str">
            <v>Forêt noire</v>
          </cell>
        </row>
        <row r="2057">
          <cell r="A2057" t="str">
            <v>Fondants banane</v>
          </cell>
        </row>
        <row r="2058">
          <cell r="A2058" t="str">
            <v>Fondant chocolat glace vanille</v>
          </cell>
        </row>
        <row r="2059">
          <cell r="A2059" t="str">
            <v>Fond de volaille</v>
          </cell>
        </row>
        <row r="2060">
          <cell r="A2060" t="str">
            <v>Financier pistache cerise amarena</v>
          </cell>
        </row>
        <row r="2061">
          <cell r="A2061" t="str">
            <v>Financier Pistache</v>
          </cell>
        </row>
        <row r="2062">
          <cell r="A2062" t="str">
            <v>Feuilletée aux poires caramélisées</v>
          </cell>
        </row>
        <row r="2063">
          <cell r="A2063" t="str">
            <v>Espuma chocolaté (accompagnement)</v>
          </cell>
        </row>
        <row r="2064">
          <cell r="A2064" t="str">
            <v>Entremet passion coco au soho (asiatique)</v>
          </cell>
        </row>
        <row r="2065">
          <cell r="A2065" t="str">
            <v>Entremet façon singapour</v>
          </cell>
        </row>
        <row r="2066">
          <cell r="A2066" t="str">
            <v>Entremet crème de marrons et marrons glacés</v>
          </cell>
        </row>
        <row r="2067">
          <cell r="A2067" t="str">
            <v>Entremet banane spéculos</v>
          </cell>
        </row>
        <row r="2068">
          <cell r="A2068" t="str">
            <v>Crumble poire coulis de fruits rouges</v>
          </cell>
        </row>
        <row r="2069">
          <cell r="A2069" t="str">
            <v>Crumble aux pommes glace vanille</v>
          </cell>
        </row>
        <row r="2070">
          <cell r="A2070" t="str">
            <v>Crêpes natures à flamber</v>
          </cell>
        </row>
        <row r="2071">
          <cell r="A2071" t="str">
            <v>Crèpe farcie banane flambées sce caramel ou chocolat</v>
          </cell>
        </row>
        <row r="2072">
          <cell r="A2072" t="str">
            <v>Crêpe bananes flambées sauce chocolat glace vanille</v>
          </cell>
        </row>
        <row r="2073">
          <cell r="A2073" t="str">
            <v>Crème pâtissière</v>
          </cell>
        </row>
        <row r="2074">
          <cell r="A2074" t="str">
            <v>Crème catalane</v>
          </cell>
        </row>
        <row r="2075">
          <cell r="A2075" t="str">
            <v>Crème caramel</v>
          </cell>
        </row>
        <row r="2076">
          <cell r="A2076" t="str">
            <v>Crème brulée pistache framboises</v>
          </cell>
        </row>
        <row r="2077">
          <cell r="A2077" t="str">
            <v xml:space="preserve">Crème brûlée aux noix de Grenoble et confiture de lait </v>
          </cell>
        </row>
        <row r="2078">
          <cell r="A2078" t="str">
            <v>Crème brûlée à l'anis de Flavigny</v>
          </cell>
        </row>
        <row r="2079">
          <cell r="A2079" t="str">
            <v>Crème anglaise</v>
          </cell>
        </row>
        <row r="2080">
          <cell r="A2080" t="str">
            <v>Coupe de fraises façon tiramisu</v>
          </cell>
        </row>
        <row r="2081">
          <cell r="A2081" t="str">
            <v>Coulis fruits rouges</v>
          </cell>
        </row>
        <row r="2082">
          <cell r="A2082" t="str">
            <v>Coque macarons version meringue Française (10)</v>
          </cell>
        </row>
        <row r="2083">
          <cell r="A2083" t="str">
            <v>Coque à macarons (nico) pour 10 macarons</v>
          </cell>
        </row>
        <row r="2084">
          <cell r="A2084" t="str">
            <v>Clafoutis Pommes cannelle</v>
          </cell>
        </row>
        <row r="2085">
          <cell r="A2085" t="str">
            <v>Clafoutis aux raisins</v>
          </cell>
        </row>
        <row r="2086">
          <cell r="A2086" t="str">
            <v>Chutney de mangue</v>
          </cell>
        </row>
        <row r="2087">
          <cell r="A2087" t="str">
            <v>Chou pistache framboises</v>
          </cell>
        </row>
        <row r="2088">
          <cell r="A2088" t="str">
            <v>Chou chantilly (Mincent)</v>
          </cell>
        </row>
        <row r="2089">
          <cell r="A2089" t="str">
            <v>Cheesecake gelée de menthe et citron vert (américain)</v>
          </cell>
        </row>
        <row r="2090">
          <cell r="A2090" t="str">
            <v>Cannelés</v>
          </cell>
        </row>
        <row r="2091">
          <cell r="A2091" t="str">
            <v>Cake aux fruits confits</v>
          </cell>
        </row>
        <row r="2092">
          <cell r="A2092" t="str">
            <v>Bûche spéculoos</v>
          </cell>
        </row>
        <row r="2093">
          <cell r="A2093" t="str">
            <v>Bûche façon forêt noire – glace pain d’épices</v>
          </cell>
        </row>
        <row r="2094">
          <cell r="A2094" t="str">
            <v>Bûche café (crème mousseline)</v>
          </cell>
        </row>
        <row r="2095">
          <cell r="A2095" t="str">
            <v>Bûche café (crème au beurre)</v>
          </cell>
        </row>
        <row r="2096">
          <cell r="A2096" t="str">
            <v>Bûche aux marrons et marrons glacés (version mousse)</v>
          </cell>
        </row>
        <row r="2097">
          <cell r="A2097" t="str">
            <v>Brownie chocolat noisette</v>
          </cell>
        </row>
        <row r="2098">
          <cell r="A2098" t="str">
            <v>Brownie (Portolès)</v>
          </cell>
        </row>
        <row r="2099">
          <cell r="A2099" t="str">
            <v>Biscuits sablés</v>
          </cell>
        </row>
        <row r="2100">
          <cell r="A2100" t="str">
            <v>Bavaroi aux fruits coulis basilic et citron vert</v>
          </cell>
        </row>
        <row r="2101">
          <cell r="A2101" t="str">
            <v>Aumonière Normande glace caramel</v>
          </cell>
        </row>
        <row r="2102">
          <cell r="A2102" t="str">
            <v>Assortiment pot de crème</v>
          </cell>
        </row>
        <row r="2103">
          <cell r="A2103" t="str">
            <v>Aioli (Calamard farcis)</v>
          </cell>
        </row>
        <row r="2104">
          <cell r="A2104">
            <v>0</v>
          </cell>
        </row>
        <row r="2105">
          <cell r="A2105">
            <v>0</v>
          </cell>
        </row>
        <row r="2106">
          <cell r="A2106">
            <v>0</v>
          </cell>
        </row>
        <row r="2107">
          <cell r="A2107">
            <v>0</v>
          </cell>
        </row>
        <row r="2108">
          <cell r="A2108">
            <v>0</v>
          </cell>
        </row>
        <row r="2109">
          <cell r="A2109">
            <v>0</v>
          </cell>
        </row>
        <row r="2110">
          <cell r="A2110">
            <v>0</v>
          </cell>
        </row>
        <row r="2111">
          <cell r="A2111">
            <v>0</v>
          </cell>
        </row>
        <row r="2112">
          <cell r="A2112">
            <v>0</v>
          </cell>
        </row>
        <row r="2113">
          <cell r="A2113">
            <v>0</v>
          </cell>
        </row>
        <row r="2114">
          <cell r="A2114">
            <v>0</v>
          </cell>
        </row>
        <row r="2115">
          <cell r="A2115">
            <v>0</v>
          </cell>
        </row>
        <row r="2116">
          <cell r="A2116">
            <v>0</v>
          </cell>
        </row>
        <row r="2117">
          <cell r="A2117">
            <v>0</v>
          </cell>
        </row>
        <row r="2118">
          <cell r="A2118">
            <v>0</v>
          </cell>
        </row>
        <row r="2119">
          <cell r="A2119">
            <v>0</v>
          </cell>
        </row>
        <row r="2120">
          <cell r="A2120">
            <v>0</v>
          </cell>
        </row>
        <row r="2121">
          <cell r="A2121">
            <v>0</v>
          </cell>
        </row>
        <row r="2122">
          <cell r="A2122">
            <v>0</v>
          </cell>
        </row>
        <row r="2123">
          <cell r="A2123">
            <v>0</v>
          </cell>
        </row>
        <row r="2124">
          <cell r="A2124">
            <v>0</v>
          </cell>
        </row>
        <row r="2125">
          <cell r="A2125">
            <v>0</v>
          </cell>
        </row>
        <row r="2126">
          <cell r="A2126">
            <v>0</v>
          </cell>
        </row>
        <row r="2127">
          <cell r="A2127">
            <v>0</v>
          </cell>
        </row>
        <row r="2128">
          <cell r="A2128">
            <v>0</v>
          </cell>
        </row>
        <row r="2129">
          <cell r="A2129">
            <v>0</v>
          </cell>
        </row>
        <row r="2130">
          <cell r="A2130">
            <v>0</v>
          </cell>
        </row>
        <row r="2131">
          <cell r="A2131">
            <v>0</v>
          </cell>
        </row>
        <row r="2132">
          <cell r="A2132">
            <v>0</v>
          </cell>
        </row>
        <row r="2133">
          <cell r="A2133">
            <v>0</v>
          </cell>
        </row>
        <row r="2134">
          <cell r="A2134">
            <v>0</v>
          </cell>
        </row>
        <row r="2135">
          <cell r="A2135">
            <v>0</v>
          </cell>
        </row>
        <row r="2136">
          <cell r="A2136">
            <v>0</v>
          </cell>
        </row>
        <row r="2137">
          <cell r="A2137">
            <v>0</v>
          </cell>
        </row>
        <row r="2138">
          <cell r="A2138">
            <v>0</v>
          </cell>
        </row>
        <row r="2139">
          <cell r="A2139">
            <v>0</v>
          </cell>
        </row>
        <row r="2140">
          <cell r="A2140">
            <v>0</v>
          </cell>
        </row>
        <row r="2141">
          <cell r="A2141">
            <v>0</v>
          </cell>
        </row>
        <row r="2142">
          <cell r="A2142">
            <v>0</v>
          </cell>
        </row>
        <row r="2143">
          <cell r="A2143">
            <v>0</v>
          </cell>
        </row>
        <row r="2144">
          <cell r="A2144">
            <v>0</v>
          </cell>
        </row>
        <row r="2145">
          <cell r="A2145">
            <v>0</v>
          </cell>
        </row>
        <row r="2146">
          <cell r="A2146">
            <v>0</v>
          </cell>
        </row>
        <row r="2147">
          <cell r="A2147">
            <v>0</v>
          </cell>
        </row>
        <row r="2148">
          <cell r="A2148">
            <v>0</v>
          </cell>
        </row>
        <row r="2149">
          <cell r="A2149">
            <v>0</v>
          </cell>
        </row>
        <row r="2150">
          <cell r="A2150">
            <v>0</v>
          </cell>
        </row>
        <row r="2151">
          <cell r="A2151">
            <v>0</v>
          </cell>
        </row>
        <row r="2152">
          <cell r="A2152">
            <v>0</v>
          </cell>
        </row>
        <row r="2153">
          <cell r="A2153">
            <v>0</v>
          </cell>
        </row>
        <row r="2154">
          <cell r="A2154">
            <v>0</v>
          </cell>
        </row>
        <row r="2155">
          <cell r="A2155">
            <v>0</v>
          </cell>
        </row>
        <row r="2156">
          <cell r="A2156">
            <v>0</v>
          </cell>
        </row>
        <row r="2157">
          <cell r="A2157">
            <v>0</v>
          </cell>
        </row>
        <row r="2158">
          <cell r="A2158">
            <v>0</v>
          </cell>
        </row>
        <row r="2159">
          <cell r="A2159">
            <v>0</v>
          </cell>
        </row>
        <row r="2160">
          <cell r="A2160">
            <v>0</v>
          </cell>
        </row>
        <row r="2161">
          <cell r="A2161">
            <v>0</v>
          </cell>
        </row>
        <row r="2162">
          <cell r="A2162">
            <v>0</v>
          </cell>
        </row>
        <row r="2163">
          <cell r="A2163">
            <v>0</v>
          </cell>
        </row>
        <row r="2164">
          <cell r="A2164">
            <v>0</v>
          </cell>
        </row>
        <row r="2165">
          <cell r="A2165">
            <v>0</v>
          </cell>
        </row>
        <row r="2166">
          <cell r="A2166">
            <v>0</v>
          </cell>
        </row>
        <row r="2167">
          <cell r="A2167">
            <v>0</v>
          </cell>
        </row>
        <row r="2168">
          <cell r="A2168">
            <v>0</v>
          </cell>
        </row>
        <row r="2169">
          <cell r="A2169">
            <v>0</v>
          </cell>
        </row>
        <row r="2170">
          <cell r="A2170">
            <v>0</v>
          </cell>
        </row>
        <row r="2171">
          <cell r="A2171">
            <v>0</v>
          </cell>
        </row>
        <row r="2172">
          <cell r="A2172">
            <v>0</v>
          </cell>
        </row>
        <row r="2173">
          <cell r="A2173">
            <v>0</v>
          </cell>
        </row>
        <row r="2174">
          <cell r="A2174">
            <v>0</v>
          </cell>
        </row>
        <row r="2175">
          <cell r="A2175">
            <v>0</v>
          </cell>
        </row>
        <row r="2176">
          <cell r="A2176">
            <v>0</v>
          </cell>
        </row>
        <row r="2177">
          <cell r="A2177">
            <v>0</v>
          </cell>
        </row>
        <row r="2178">
          <cell r="A2178">
            <v>0</v>
          </cell>
        </row>
        <row r="2179">
          <cell r="A2179">
            <v>0</v>
          </cell>
        </row>
        <row r="2180">
          <cell r="A2180">
            <v>0</v>
          </cell>
        </row>
        <row r="2181">
          <cell r="A2181">
            <v>0</v>
          </cell>
        </row>
        <row r="2182">
          <cell r="A2182">
            <v>0</v>
          </cell>
        </row>
        <row r="2183">
          <cell r="A2183">
            <v>0</v>
          </cell>
        </row>
        <row r="2184">
          <cell r="A2184">
            <v>0</v>
          </cell>
        </row>
        <row r="2185">
          <cell r="A2185">
            <v>0</v>
          </cell>
        </row>
        <row r="2186">
          <cell r="A2186">
            <v>0</v>
          </cell>
        </row>
        <row r="2187">
          <cell r="A2187">
            <v>0</v>
          </cell>
        </row>
        <row r="2188">
          <cell r="A2188">
            <v>0</v>
          </cell>
        </row>
        <row r="2189">
          <cell r="A2189">
            <v>0</v>
          </cell>
        </row>
        <row r="2190">
          <cell r="A2190">
            <v>0</v>
          </cell>
        </row>
        <row r="2191">
          <cell r="A2191">
            <v>0</v>
          </cell>
        </row>
        <row r="2192">
          <cell r="A2192">
            <v>0</v>
          </cell>
        </row>
        <row r="2193">
          <cell r="A2193">
            <v>0</v>
          </cell>
        </row>
        <row r="2194">
          <cell r="A2194">
            <v>0</v>
          </cell>
        </row>
        <row r="2195">
          <cell r="A2195">
            <v>0</v>
          </cell>
        </row>
        <row r="2196">
          <cell r="A2196">
            <v>0</v>
          </cell>
        </row>
        <row r="2197">
          <cell r="A2197">
            <v>0</v>
          </cell>
        </row>
        <row r="2198">
          <cell r="A2198">
            <v>0</v>
          </cell>
        </row>
        <row r="2199">
          <cell r="A2199">
            <v>0</v>
          </cell>
        </row>
        <row r="2200">
          <cell r="A2200">
            <v>0</v>
          </cell>
        </row>
        <row r="2201">
          <cell r="A2201">
            <v>0</v>
          </cell>
        </row>
        <row r="2202">
          <cell r="A2202">
            <v>0</v>
          </cell>
        </row>
        <row r="2203">
          <cell r="A2203">
            <v>0</v>
          </cell>
        </row>
        <row r="2204">
          <cell r="A2204">
            <v>0</v>
          </cell>
        </row>
        <row r="2205">
          <cell r="A2205">
            <v>0</v>
          </cell>
        </row>
        <row r="2206">
          <cell r="A2206">
            <v>0</v>
          </cell>
        </row>
        <row r="2207">
          <cell r="A2207">
            <v>0</v>
          </cell>
        </row>
        <row r="2208">
          <cell r="A2208">
            <v>0</v>
          </cell>
        </row>
        <row r="2209">
          <cell r="A2209">
            <v>0</v>
          </cell>
        </row>
        <row r="2210">
          <cell r="A2210">
            <v>0</v>
          </cell>
        </row>
        <row r="2211">
          <cell r="A2211">
            <v>0</v>
          </cell>
        </row>
        <row r="2212">
          <cell r="A2212">
            <v>0</v>
          </cell>
        </row>
        <row r="2213">
          <cell r="A2213">
            <v>0</v>
          </cell>
        </row>
        <row r="2214">
          <cell r="A2214">
            <v>0</v>
          </cell>
        </row>
        <row r="2215">
          <cell r="A2215">
            <v>0</v>
          </cell>
        </row>
        <row r="2216">
          <cell r="A2216">
            <v>0</v>
          </cell>
        </row>
        <row r="2217">
          <cell r="A2217">
            <v>0</v>
          </cell>
        </row>
        <row r="2218">
          <cell r="A2218">
            <v>0</v>
          </cell>
        </row>
        <row r="2219">
          <cell r="A2219">
            <v>0</v>
          </cell>
        </row>
        <row r="2220">
          <cell r="A2220">
            <v>0</v>
          </cell>
        </row>
        <row r="2221">
          <cell r="A2221">
            <v>0</v>
          </cell>
        </row>
        <row r="2222">
          <cell r="A2222">
            <v>0</v>
          </cell>
        </row>
        <row r="2223">
          <cell r="A2223">
            <v>0</v>
          </cell>
        </row>
        <row r="2224">
          <cell r="A2224">
            <v>0</v>
          </cell>
        </row>
        <row r="2225">
          <cell r="A2225">
            <v>0</v>
          </cell>
        </row>
        <row r="2226">
          <cell r="A2226">
            <v>0</v>
          </cell>
        </row>
        <row r="2227">
          <cell r="A2227">
            <v>0</v>
          </cell>
        </row>
        <row r="2228">
          <cell r="A2228">
            <v>0</v>
          </cell>
        </row>
        <row r="2229">
          <cell r="A2229">
            <v>0</v>
          </cell>
        </row>
        <row r="2230">
          <cell r="A2230">
            <v>0</v>
          </cell>
        </row>
        <row r="2231">
          <cell r="A2231">
            <v>0</v>
          </cell>
        </row>
        <row r="2232">
          <cell r="A2232">
            <v>0</v>
          </cell>
        </row>
        <row r="2233">
          <cell r="A2233">
            <v>0</v>
          </cell>
        </row>
        <row r="2234">
          <cell r="A2234">
            <v>0</v>
          </cell>
        </row>
        <row r="2235">
          <cell r="A2235">
            <v>0</v>
          </cell>
        </row>
        <row r="2236">
          <cell r="A2236">
            <v>0</v>
          </cell>
        </row>
        <row r="2237">
          <cell r="A2237">
            <v>0</v>
          </cell>
        </row>
        <row r="2238">
          <cell r="A2238">
            <v>0</v>
          </cell>
        </row>
        <row r="2239">
          <cell r="A2239">
            <v>0</v>
          </cell>
        </row>
        <row r="2240">
          <cell r="A2240">
            <v>0</v>
          </cell>
        </row>
        <row r="2241">
          <cell r="A2241">
            <v>0</v>
          </cell>
        </row>
        <row r="2242">
          <cell r="A2242">
            <v>0</v>
          </cell>
        </row>
        <row r="2243">
          <cell r="A2243">
            <v>0</v>
          </cell>
        </row>
        <row r="2244">
          <cell r="A2244">
            <v>0</v>
          </cell>
        </row>
        <row r="2245">
          <cell r="A2245">
            <v>0</v>
          </cell>
        </row>
        <row r="2246">
          <cell r="A2246">
            <v>0</v>
          </cell>
        </row>
        <row r="2247">
          <cell r="A2247">
            <v>0</v>
          </cell>
        </row>
        <row r="2248">
          <cell r="A2248">
            <v>0</v>
          </cell>
        </row>
        <row r="2249">
          <cell r="A2249">
            <v>0</v>
          </cell>
        </row>
        <row r="2250">
          <cell r="A2250">
            <v>0</v>
          </cell>
        </row>
        <row r="2251">
          <cell r="A2251">
            <v>0</v>
          </cell>
        </row>
        <row r="2252">
          <cell r="A2252">
            <v>0</v>
          </cell>
        </row>
        <row r="2253">
          <cell r="A2253">
            <v>0</v>
          </cell>
        </row>
        <row r="2254">
          <cell r="A2254">
            <v>0</v>
          </cell>
        </row>
        <row r="2255">
          <cell r="A2255">
            <v>0</v>
          </cell>
        </row>
        <row r="2256">
          <cell r="A2256">
            <v>0</v>
          </cell>
        </row>
        <row r="2257">
          <cell r="A2257">
            <v>0</v>
          </cell>
        </row>
        <row r="2258">
          <cell r="A2258">
            <v>0</v>
          </cell>
        </row>
        <row r="2259">
          <cell r="A2259">
            <v>0</v>
          </cell>
        </row>
        <row r="2260">
          <cell r="A2260">
            <v>0</v>
          </cell>
        </row>
        <row r="2261">
          <cell r="A2261">
            <v>0</v>
          </cell>
        </row>
        <row r="2262">
          <cell r="A2262">
            <v>0</v>
          </cell>
        </row>
        <row r="2263">
          <cell r="A2263">
            <v>0</v>
          </cell>
        </row>
        <row r="2264">
          <cell r="A2264">
            <v>0</v>
          </cell>
        </row>
        <row r="2265">
          <cell r="A2265">
            <v>0</v>
          </cell>
        </row>
        <row r="2266">
          <cell r="A2266">
            <v>0</v>
          </cell>
        </row>
        <row r="2267">
          <cell r="A2267">
            <v>0</v>
          </cell>
        </row>
        <row r="2268">
          <cell r="A2268">
            <v>0</v>
          </cell>
        </row>
        <row r="2269">
          <cell r="A2269">
            <v>0</v>
          </cell>
        </row>
        <row r="2270">
          <cell r="A2270">
            <v>0</v>
          </cell>
        </row>
        <row r="2271">
          <cell r="A2271">
            <v>0</v>
          </cell>
        </row>
        <row r="2272">
          <cell r="A2272">
            <v>0</v>
          </cell>
        </row>
        <row r="2273">
          <cell r="A2273">
            <v>0</v>
          </cell>
        </row>
        <row r="2274">
          <cell r="A2274">
            <v>0</v>
          </cell>
        </row>
        <row r="2275">
          <cell r="A2275">
            <v>0</v>
          </cell>
        </row>
        <row r="2276">
          <cell r="A2276">
            <v>0</v>
          </cell>
        </row>
        <row r="2277">
          <cell r="A2277">
            <v>0</v>
          </cell>
        </row>
        <row r="2278">
          <cell r="A2278">
            <v>0</v>
          </cell>
        </row>
        <row r="2279">
          <cell r="A2279">
            <v>0</v>
          </cell>
        </row>
        <row r="2280">
          <cell r="A2280">
            <v>0</v>
          </cell>
        </row>
        <row r="2281">
          <cell r="A2281">
            <v>0</v>
          </cell>
        </row>
        <row r="2282">
          <cell r="A2282">
            <v>0</v>
          </cell>
        </row>
        <row r="2283">
          <cell r="A2283">
            <v>0</v>
          </cell>
        </row>
        <row r="2284">
          <cell r="A2284">
            <v>0</v>
          </cell>
        </row>
        <row r="2285">
          <cell r="A2285">
            <v>0</v>
          </cell>
        </row>
        <row r="2286">
          <cell r="A2286">
            <v>0</v>
          </cell>
        </row>
        <row r="2287">
          <cell r="A2287">
            <v>0</v>
          </cell>
        </row>
        <row r="2288">
          <cell r="A2288">
            <v>0</v>
          </cell>
        </row>
        <row r="2289">
          <cell r="A2289">
            <v>0</v>
          </cell>
        </row>
        <row r="2290">
          <cell r="A2290">
            <v>0</v>
          </cell>
        </row>
        <row r="2291">
          <cell r="A2291">
            <v>0</v>
          </cell>
        </row>
        <row r="2292">
          <cell r="A2292">
            <v>0</v>
          </cell>
        </row>
        <row r="2293">
          <cell r="A2293">
            <v>0</v>
          </cell>
        </row>
        <row r="2294">
          <cell r="A2294">
            <v>0</v>
          </cell>
        </row>
        <row r="2295">
          <cell r="A2295">
            <v>0</v>
          </cell>
        </row>
        <row r="2296">
          <cell r="A2296">
            <v>0</v>
          </cell>
        </row>
        <row r="2297">
          <cell r="A2297">
            <v>0</v>
          </cell>
        </row>
        <row r="2298">
          <cell r="A2298">
            <v>0</v>
          </cell>
        </row>
        <row r="2299">
          <cell r="A2299">
            <v>0</v>
          </cell>
        </row>
        <row r="2300">
          <cell r="A2300">
            <v>0</v>
          </cell>
        </row>
        <row r="2301">
          <cell r="A2301">
            <v>0</v>
          </cell>
        </row>
        <row r="2302">
          <cell r="A2302">
            <v>0</v>
          </cell>
        </row>
        <row r="2303">
          <cell r="A2303">
            <v>0</v>
          </cell>
        </row>
        <row r="2304">
          <cell r="A2304">
            <v>0</v>
          </cell>
        </row>
        <row r="2305">
          <cell r="A2305">
            <v>0</v>
          </cell>
        </row>
        <row r="2306">
          <cell r="A2306">
            <v>0</v>
          </cell>
        </row>
        <row r="2307">
          <cell r="A2307">
            <v>0</v>
          </cell>
        </row>
        <row r="2308">
          <cell r="A2308">
            <v>0</v>
          </cell>
        </row>
        <row r="2309">
          <cell r="A2309">
            <v>0</v>
          </cell>
        </row>
        <row r="2310">
          <cell r="A2310">
            <v>0</v>
          </cell>
        </row>
        <row r="2311">
          <cell r="A2311">
            <v>0</v>
          </cell>
        </row>
        <row r="2312">
          <cell r="A2312">
            <v>0</v>
          </cell>
        </row>
        <row r="2313">
          <cell r="A2313">
            <v>0</v>
          </cell>
        </row>
        <row r="2314">
          <cell r="A2314">
            <v>0</v>
          </cell>
        </row>
        <row r="2315">
          <cell r="A2315">
            <v>0</v>
          </cell>
        </row>
        <row r="2316">
          <cell r="A2316">
            <v>0</v>
          </cell>
        </row>
        <row r="2317">
          <cell r="A2317">
            <v>0</v>
          </cell>
        </row>
        <row r="2318">
          <cell r="A2318">
            <v>0</v>
          </cell>
        </row>
        <row r="2319">
          <cell r="A2319">
            <v>0</v>
          </cell>
        </row>
        <row r="2320">
          <cell r="A2320">
            <v>0</v>
          </cell>
        </row>
        <row r="2321">
          <cell r="A2321">
            <v>0</v>
          </cell>
        </row>
        <row r="2322">
          <cell r="A2322">
            <v>0</v>
          </cell>
        </row>
        <row r="2323">
          <cell r="A2323">
            <v>0</v>
          </cell>
        </row>
        <row r="2324">
          <cell r="A2324">
            <v>0</v>
          </cell>
        </row>
        <row r="2325">
          <cell r="A2325">
            <v>0</v>
          </cell>
        </row>
        <row r="2326">
          <cell r="A2326">
            <v>0</v>
          </cell>
        </row>
        <row r="2327">
          <cell r="A2327">
            <v>0</v>
          </cell>
        </row>
        <row r="2328">
          <cell r="A2328">
            <v>0</v>
          </cell>
        </row>
        <row r="2329">
          <cell r="A2329">
            <v>0</v>
          </cell>
        </row>
        <row r="2330">
          <cell r="A2330">
            <v>0</v>
          </cell>
        </row>
        <row r="2331">
          <cell r="A2331">
            <v>0</v>
          </cell>
        </row>
        <row r="2332">
          <cell r="A2332">
            <v>0</v>
          </cell>
        </row>
        <row r="2333">
          <cell r="A2333">
            <v>0</v>
          </cell>
        </row>
        <row r="2334">
          <cell r="A2334">
            <v>0</v>
          </cell>
        </row>
        <row r="2335">
          <cell r="A2335">
            <v>0</v>
          </cell>
        </row>
        <row r="2336">
          <cell r="A2336">
            <v>0</v>
          </cell>
        </row>
        <row r="2337">
          <cell r="A2337">
            <v>0</v>
          </cell>
        </row>
        <row r="2338">
          <cell r="A2338">
            <v>0</v>
          </cell>
        </row>
        <row r="2339">
          <cell r="A2339">
            <v>0</v>
          </cell>
        </row>
        <row r="2340">
          <cell r="A2340">
            <v>0</v>
          </cell>
        </row>
        <row r="2341">
          <cell r="A2341">
            <v>0</v>
          </cell>
        </row>
        <row r="2342">
          <cell r="A2342">
            <v>0</v>
          </cell>
        </row>
        <row r="2343">
          <cell r="A2343">
            <v>0</v>
          </cell>
        </row>
        <row r="2344">
          <cell r="A2344">
            <v>0</v>
          </cell>
        </row>
        <row r="2345">
          <cell r="A2345">
            <v>0</v>
          </cell>
        </row>
        <row r="2346">
          <cell r="A2346">
            <v>0</v>
          </cell>
        </row>
        <row r="2347">
          <cell r="A2347">
            <v>0</v>
          </cell>
        </row>
        <row r="2348">
          <cell r="A2348">
            <v>0</v>
          </cell>
        </row>
        <row r="2349">
          <cell r="A2349">
            <v>0</v>
          </cell>
        </row>
        <row r="2350">
          <cell r="A2350">
            <v>0</v>
          </cell>
        </row>
        <row r="2351">
          <cell r="A2351">
            <v>0</v>
          </cell>
        </row>
        <row r="2352">
          <cell r="A2352">
            <v>0</v>
          </cell>
        </row>
        <row r="2353">
          <cell r="A2353">
            <v>0</v>
          </cell>
        </row>
        <row r="2354">
          <cell r="A2354">
            <v>0</v>
          </cell>
        </row>
        <row r="2355">
          <cell r="A2355">
            <v>0</v>
          </cell>
        </row>
        <row r="2356">
          <cell r="A2356">
            <v>0</v>
          </cell>
        </row>
        <row r="2357">
          <cell r="A2357">
            <v>0</v>
          </cell>
        </row>
        <row r="2358">
          <cell r="A2358">
            <v>0</v>
          </cell>
        </row>
        <row r="2359">
          <cell r="A2359">
            <v>0</v>
          </cell>
        </row>
        <row r="2360">
          <cell r="A2360">
            <v>0</v>
          </cell>
        </row>
        <row r="2361">
          <cell r="A2361">
            <v>0</v>
          </cell>
        </row>
        <row r="2362">
          <cell r="A2362">
            <v>0</v>
          </cell>
        </row>
        <row r="2363">
          <cell r="A2363">
            <v>0</v>
          </cell>
        </row>
        <row r="2364">
          <cell r="A2364">
            <v>0</v>
          </cell>
        </row>
        <row r="2365">
          <cell r="A2365">
            <v>0</v>
          </cell>
        </row>
        <row r="2366">
          <cell r="A2366">
            <v>0</v>
          </cell>
        </row>
        <row r="2367">
          <cell r="A2367">
            <v>0</v>
          </cell>
        </row>
        <row r="2368">
          <cell r="A2368">
            <v>0</v>
          </cell>
        </row>
        <row r="2369">
          <cell r="A2369">
            <v>0</v>
          </cell>
        </row>
        <row r="2370">
          <cell r="A2370">
            <v>0</v>
          </cell>
        </row>
        <row r="2371">
          <cell r="A2371">
            <v>0</v>
          </cell>
        </row>
        <row r="2372">
          <cell r="A2372">
            <v>0</v>
          </cell>
        </row>
        <row r="2373">
          <cell r="A2373">
            <v>0</v>
          </cell>
        </row>
        <row r="2374">
          <cell r="A2374">
            <v>0</v>
          </cell>
        </row>
        <row r="2375">
          <cell r="A2375">
            <v>0</v>
          </cell>
        </row>
        <row r="2376">
          <cell r="A2376">
            <v>0</v>
          </cell>
        </row>
        <row r="2377">
          <cell r="A2377">
            <v>0</v>
          </cell>
        </row>
        <row r="2378">
          <cell r="A2378">
            <v>0</v>
          </cell>
        </row>
        <row r="2379">
          <cell r="A2379">
            <v>0</v>
          </cell>
        </row>
        <row r="2380">
          <cell r="A2380">
            <v>0</v>
          </cell>
        </row>
        <row r="2381">
          <cell r="A2381">
            <v>0</v>
          </cell>
        </row>
        <row r="2382">
          <cell r="A2382">
            <v>0</v>
          </cell>
        </row>
        <row r="2383">
          <cell r="A2383">
            <v>0</v>
          </cell>
        </row>
        <row r="2384">
          <cell r="A2384">
            <v>0</v>
          </cell>
        </row>
        <row r="2385">
          <cell r="A2385">
            <v>0</v>
          </cell>
        </row>
        <row r="2386">
          <cell r="A2386">
            <v>0</v>
          </cell>
        </row>
        <row r="2387">
          <cell r="A2387">
            <v>0</v>
          </cell>
        </row>
        <row r="2388">
          <cell r="A2388">
            <v>0</v>
          </cell>
        </row>
        <row r="2389">
          <cell r="A2389">
            <v>0</v>
          </cell>
        </row>
        <row r="2390">
          <cell r="A2390">
            <v>0</v>
          </cell>
        </row>
        <row r="2391">
          <cell r="A2391">
            <v>0</v>
          </cell>
        </row>
        <row r="2392">
          <cell r="A2392">
            <v>0</v>
          </cell>
        </row>
        <row r="2393">
          <cell r="A2393">
            <v>0</v>
          </cell>
        </row>
        <row r="2394">
          <cell r="A2394">
            <v>0</v>
          </cell>
        </row>
        <row r="2395">
          <cell r="A2395">
            <v>0</v>
          </cell>
        </row>
        <row r="2396">
          <cell r="A2396">
            <v>0</v>
          </cell>
        </row>
        <row r="2397">
          <cell r="A2397">
            <v>0</v>
          </cell>
        </row>
        <row r="2398">
          <cell r="A2398">
            <v>0</v>
          </cell>
        </row>
        <row r="2399">
          <cell r="A2399">
            <v>0</v>
          </cell>
        </row>
        <row r="2400">
          <cell r="A2400">
            <v>0</v>
          </cell>
        </row>
        <row r="2401">
          <cell r="A2401">
            <v>0</v>
          </cell>
        </row>
        <row r="2402">
          <cell r="A2402">
            <v>0</v>
          </cell>
        </row>
        <row r="2403">
          <cell r="A2403">
            <v>0</v>
          </cell>
        </row>
        <row r="2404">
          <cell r="A2404">
            <v>0</v>
          </cell>
        </row>
        <row r="2405">
          <cell r="A2405">
            <v>0</v>
          </cell>
        </row>
        <row r="2406">
          <cell r="A2406">
            <v>0</v>
          </cell>
        </row>
      </sheetData>
      <sheetData sheetId="25" refreshError="1"/>
      <sheetData sheetId="26" refreshError="1"/>
      <sheetData sheetId="27" refreshError="1"/>
      <sheetData sheetId="28">
        <row r="505">
          <cell r="A505" t="str">
            <v>LUNDI</v>
          </cell>
          <cell r="B505">
            <v>-4</v>
          </cell>
        </row>
        <row r="506">
          <cell r="A506" t="str">
            <v>MARDI</v>
          </cell>
          <cell r="B506">
            <v>-3</v>
          </cell>
        </row>
        <row r="507">
          <cell r="A507" t="str">
            <v>MERCREDI</v>
          </cell>
          <cell r="B507">
            <v>-2</v>
          </cell>
        </row>
        <row r="508">
          <cell r="A508" t="str">
            <v>JEUDI</v>
          </cell>
          <cell r="B508">
            <v>-1</v>
          </cell>
        </row>
        <row r="509">
          <cell r="A509" t="str">
            <v>VENDREDI</v>
          </cell>
          <cell r="B509">
            <v>0</v>
          </cell>
        </row>
        <row r="510">
          <cell r="A510" t="str">
            <v>SAMEDI</v>
          </cell>
          <cell r="B510">
            <v>1</v>
          </cell>
        </row>
        <row r="511">
          <cell r="A511" t="str">
            <v>DIMANCHE</v>
          </cell>
          <cell r="B511">
            <v>2</v>
          </cell>
        </row>
        <row r="512">
          <cell r="B512">
            <v>3</v>
          </cell>
        </row>
        <row r="513">
          <cell r="B513">
            <v>4</v>
          </cell>
        </row>
        <row r="514">
          <cell r="B514">
            <v>5</v>
          </cell>
        </row>
        <row r="515">
          <cell r="B515">
            <v>6</v>
          </cell>
        </row>
        <row r="516">
          <cell r="B516">
            <v>7</v>
          </cell>
        </row>
        <row r="517">
          <cell r="B517">
            <v>8</v>
          </cell>
        </row>
      </sheetData>
      <sheetData sheetId="29" refreshError="1"/>
      <sheetData sheetId="30">
        <row r="7">
          <cell r="T7" t="str">
            <v>BOF</v>
          </cell>
          <cell r="U7">
            <v>0</v>
          </cell>
        </row>
        <row r="8">
          <cell r="T8" t="str">
            <v>Epicerie</v>
          </cell>
          <cell r="U8">
            <v>0</v>
          </cell>
        </row>
        <row r="9">
          <cell r="T9" t="str">
            <v>Produits frais</v>
          </cell>
          <cell r="U9">
            <v>0</v>
          </cell>
        </row>
        <row r="10">
          <cell r="T10" t="str">
            <v>Surgelés</v>
          </cell>
          <cell r="U10">
            <v>0</v>
          </cell>
        </row>
        <row r="11">
          <cell r="T11" t="str">
            <v>FL frais</v>
          </cell>
          <cell r="U11">
            <v>0</v>
          </cell>
        </row>
        <row r="12">
          <cell r="T12" t="str">
            <v>Cave</v>
          </cell>
          <cell r="U12">
            <v>0</v>
          </cell>
        </row>
        <row r="13">
          <cell r="T13" t="str">
            <v>Produits entretient</v>
          </cell>
          <cell r="U13">
            <v>0</v>
          </cell>
        </row>
        <row r="14">
          <cell r="U14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77CF0A-606E-44DB-9BDD-265BBC5394E1}" name="Repartition" displayName="Repartition" ref="C18:I28" totalsRowShown="0" headerRowDxfId="52" dataDxfId="50" headerRowBorderDxfId="51" tableBorderDxfId="49" totalsRowBorderDxfId="48">
  <autoFilter ref="C18:I28" xr:uid="{3077CF0A-606E-44DB-9BDD-265BBC5394E1}"/>
  <tableColumns count="7">
    <tableColumn id="1" xr3:uid="{F2A5F38A-B260-4881-A1B6-DB212E97EFAA}" name="Plage" dataDxfId="47"/>
    <tableColumn id="2" xr3:uid="{061FE2F8-5391-4CB7-B74A-B9A3B88471EC}" name="Prof 1" dataDxfId="46"/>
    <tableColumn id="3" xr3:uid="{598FA9D0-E9C8-4A9F-BB21-C982B0927FA3}" name="Classe 1" dataDxfId="45"/>
    <tableColumn id="4" xr3:uid="{C3AA4B9A-4E43-4E2D-A17C-956E6FE5C29F}" name="Midi" dataDxfId="44">
      <calculatedColumnFormula>+_xlfn.CONCAT(D19," ",E19)</calculatedColumnFormula>
    </tableColumn>
    <tableColumn id="5" xr3:uid="{DB29D7D0-0BD4-46E8-BF4D-A468F50891C3}" name="Prof 2" dataDxfId="43"/>
    <tableColumn id="6" xr3:uid="{B80111BB-332A-4E09-B21B-262D10216188}" name="Classe 2" dataDxfId="42"/>
    <tableColumn id="7" xr3:uid="{D67A527F-DE81-4924-B0DA-43D7663402C6}" name="Soir" dataDxfId="41">
      <calculatedColumnFormula>+_xlfn.CONCAT(G19," ",H19)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C4C82-00C2-4717-8939-563764FA2A66}">
  <sheetPr codeName="Feuil3"/>
  <dimension ref="B4:I28"/>
  <sheetViews>
    <sheetView topLeftCell="C16" workbookViewId="0">
      <selection activeCell="G29" sqref="G29"/>
    </sheetView>
  </sheetViews>
  <sheetFormatPr baseColWidth="10" defaultRowHeight="14.4" x14ac:dyDescent="0.3"/>
  <cols>
    <col min="3" max="3" width="25.109375" customWidth="1"/>
    <col min="4" max="7" width="20.88671875" customWidth="1"/>
    <col min="8" max="8" width="21.6640625" bestFit="1" customWidth="1"/>
  </cols>
  <sheetData>
    <row r="4" spans="2:2" x14ac:dyDescent="0.3">
      <c r="B4" s="3" t="s">
        <v>1</v>
      </c>
    </row>
    <row r="5" spans="2:2" x14ac:dyDescent="0.3">
      <c r="B5" s="3"/>
    </row>
    <row r="6" spans="2:2" x14ac:dyDescent="0.3">
      <c r="B6" s="3"/>
    </row>
    <row r="7" spans="2:2" x14ac:dyDescent="0.3">
      <c r="B7" s="3"/>
    </row>
    <row r="8" spans="2:2" x14ac:dyDescent="0.3">
      <c r="B8" s="3"/>
    </row>
    <row r="9" spans="2:2" x14ac:dyDescent="0.3">
      <c r="B9" s="3"/>
    </row>
    <row r="10" spans="2:2" x14ac:dyDescent="0.3">
      <c r="B10" s="3"/>
    </row>
    <row r="11" spans="2:2" x14ac:dyDescent="0.3">
      <c r="B11" s="3"/>
    </row>
    <row r="12" spans="2:2" x14ac:dyDescent="0.3">
      <c r="B12" s="3"/>
    </row>
    <row r="13" spans="2:2" x14ac:dyDescent="0.3">
      <c r="B13" s="3"/>
    </row>
    <row r="14" spans="2:2" x14ac:dyDescent="0.3">
      <c r="B14" s="3"/>
    </row>
    <row r="15" spans="2:2" x14ac:dyDescent="0.3">
      <c r="B15" s="3"/>
    </row>
    <row r="16" spans="2:2" x14ac:dyDescent="0.3">
      <c r="B16" s="3"/>
    </row>
    <row r="17" spans="2:9" x14ac:dyDescent="0.3">
      <c r="B17" s="3"/>
    </row>
    <row r="18" spans="2:9" x14ac:dyDescent="0.3">
      <c r="B18" s="3"/>
      <c r="C18" s="11" t="s">
        <v>57</v>
      </c>
      <c r="D18" s="12" t="s">
        <v>39</v>
      </c>
      <c r="E18" s="12" t="s">
        <v>40</v>
      </c>
      <c r="F18" s="12" t="s">
        <v>58</v>
      </c>
      <c r="G18" s="12" t="s">
        <v>41</v>
      </c>
      <c r="H18" s="12" t="s">
        <v>42</v>
      </c>
      <c r="I18" s="13" t="s">
        <v>59</v>
      </c>
    </row>
    <row r="19" spans="2:9" x14ac:dyDescent="0.3">
      <c r="B19" s="3"/>
      <c r="C19" s="14" t="s">
        <v>43</v>
      </c>
      <c r="D19" s="15" t="s">
        <v>55</v>
      </c>
      <c r="E19" s="15" t="s">
        <v>44</v>
      </c>
      <c r="F19" s="16" t="str">
        <f>+_xlfn.CONCAT(D19," ",E19)</f>
        <v>jojo T PRO 1</v>
      </c>
      <c r="G19" s="17"/>
      <c r="H19" s="17"/>
      <c r="I19" s="18" t="str">
        <f>+_xlfn.CONCAT(G19," ",H19)</f>
        <v xml:space="preserve"> </v>
      </c>
    </row>
    <row r="20" spans="2:9" x14ac:dyDescent="0.3">
      <c r="B20" s="3"/>
      <c r="C20" s="14" t="s">
        <v>46</v>
      </c>
      <c r="D20" s="17"/>
      <c r="E20" s="17"/>
      <c r="F20" s="16" t="str">
        <f t="shared" ref="F20:F28" si="0">+_xlfn.CONCAT(D20," ",E20)</f>
        <v xml:space="preserve"> </v>
      </c>
      <c r="G20" s="15" t="s">
        <v>63</v>
      </c>
      <c r="H20" s="15"/>
      <c r="I20" s="18" t="str">
        <f t="shared" ref="I20:I28" si="1">+_xlfn.CONCAT(G20," ",H20)</f>
        <v xml:space="preserve">lolo </v>
      </c>
    </row>
    <row r="21" spans="2:9" x14ac:dyDescent="0.3">
      <c r="B21" s="3"/>
      <c r="C21" s="14" t="s">
        <v>47</v>
      </c>
      <c r="D21" s="15" t="s">
        <v>60</v>
      </c>
      <c r="E21" s="15" t="s">
        <v>45</v>
      </c>
      <c r="F21" s="16" t="str">
        <f t="shared" si="0"/>
        <v>fifi T PRO 2</v>
      </c>
      <c r="G21" s="17"/>
      <c r="H21" s="17"/>
      <c r="I21" s="18" t="str">
        <f t="shared" si="1"/>
        <v xml:space="preserve"> </v>
      </c>
    </row>
    <row r="22" spans="2:9" x14ac:dyDescent="0.3">
      <c r="B22" s="3"/>
      <c r="C22" s="14" t="s">
        <v>48</v>
      </c>
      <c r="D22" s="17"/>
      <c r="E22" s="17"/>
      <c r="F22" s="16" t="str">
        <f t="shared" si="0"/>
        <v xml:space="preserve"> </v>
      </c>
      <c r="G22" s="15" t="s">
        <v>64</v>
      </c>
      <c r="H22" s="15"/>
      <c r="I22" s="18" t="str">
        <f t="shared" si="1"/>
        <v xml:space="preserve">lala </v>
      </c>
    </row>
    <row r="23" spans="2:9" x14ac:dyDescent="0.3">
      <c r="C23" s="14" t="s">
        <v>49</v>
      </c>
      <c r="D23" s="15" t="s">
        <v>56</v>
      </c>
      <c r="E23" s="15"/>
      <c r="F23" s="16" t="str">
        <f t="shared" si="0"/>
        <v xml:space="preserve">jack </v>
      </c>
      <c r="G23" s="17"/>
      <c r="H23" s="17"/>
      <c r="I23" s="18" t="str">
        <f t="shared" si="1"/>
        <v xml:space="preserve"> </v>
      </c>
    </row>
    <row r="24" spans="2:9" x14ac:dyDescent="0.3">
      <c r="C24" s="14" t="s">
        <v>50</v>
      </c>
      <c r="D24" s="17"/>
      <c r="E24" s="17"/>
      <c r="F24" s="16" t="str">
        <f t="shared" si="0"/>
        <v xml:space="preserve"> </v>
      </c>
      <c r="G24" s="15" t="s">
        <v>65</v>
      </c>
      <c r="H24" s="15"/>
      <c r="I24" s="18" t="str">
        <f t="shared" si="1"/>
        <v xml:space="preserve">lulu </v>
      </c>
    </row>
    <row r="25" spans="2:9" x14ac:dyDescent="0.3">
      <c r="C25" s="14" t="s">
        <v>51</v>
      </c>
      <c r="D25" s="15" t="s">
        <v>61</v>
      </c>
      <c r="E25" s="15"/>
      <c r="F25" s="16" t="str">
        <f t="shared" si="0"/>
        <v xml:space="preserve">michel </v>
      </c>
      <c r="G25" s="17"/>
      <c r="H25" s="17"/>
      <c r="I25" s="18" t="str">
        <f t="shared" si="1"/>
        <v xml:space="preserve"> </v>
      </c>
    </row>
    <row r="26" spans="2:9" x14ac:dyDescent="0.3">
      <c r="C26" s="14" t="s">
        <v>52</v>
      </c>
      <c r="D26" s="17"/>
      <c r="E26" s="17"/>
      <c r="F26" s="16" t="str">
        <f t="shared" si="0"/>
        <v xml:space="preserve"> </v>
      </c>
      <c r="G26" s="15" t="s">
        <v>66</v>
      </c>
      <c r="H26" s="15"/>
      <c r="I26" s="18" t="str">
        <f t="shared" si="1"/>
        <v xml:space="preserve">nono </v>
      </c>
    </row>
    <row r="27" spans="2:9" x14ac:dyDescent="0.3">
      <c r="C27" s="14" t="s">
        <v>53</v>
      </c>
      <c r="D27" s="15" t="s">
        <v>62</v>
      </c>
      <c r="E27" s="15"/>
      <c r="F27" s="16" t="str">
        <f t="shared" si="0"/>
        <v xml:space="preserve">kaki </v>
      </c>
      <c r="G27" s="17"/>
      <c r="H27" s="17"/>
      <c r="I27" s="18" t="str">
        <f t="shared" si="1"/>
        <v xml:space="preserve"> </v>
      </c>
    </row>
    <row r="28" spans="2:9" x14ac:dyDescent="0.3">
      <c r="C28" s="19" t="s">
        <v>54</v>
      </c>
      <c r="D28" s="20"/>
      <c r="E28" s="20"/>
      <c r="F28" s="21" t="str">
        <f t="shared" si="0"/>
        <v xml:space="preserve"> </v>
      </c>
      <c r="G28" s="22" t="s">
        <v>67</v>
      </c>
      <c r="H28" s="22"/>
      <c r="I28" s="23" t="str">
        <f t="shared" si="1"/>
        <v xml:space="preserve">bn </v>
      </c>
    </row>
  </sheetData>
  <phoneticPr fontId="7" type="noConversion"/>
  <dataValidations count="2">
    <dataValidation type="list" allowBlank="1" showInputMessage="1" showErrorMessage="1" sqref="E19:F28 H19:H28" xr:uid="{7A27697E-27F6-4CCC-82B2-ED931F92DDF6}">
      <formula1>Classes</formula1>
    </dataValidation>
    <dataValidation type="list" allowBlank="1" showInputMessage="1" showErrorMessage="1" sqref="D19:D28 G19:G28" xr:uid="{2E0644EF-848B-4100-A662-F98C19C55E38}">
      <formula1>Profs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93956-DAFA-4ECC-8979-0CAC0092638B}">
  <sheetPr codeName="Feuil8"/>
  <dimension ref="A1:Q336"/>
  <sheetViews>
    <sheetView tabSelected="1" zoomScale="80" zoomScaleNormal="80" workbookViewId="0">
      <pane ySplit="1" topLeftCell="A2" activePane="bottomLeft" state="frozen"/>
      <selection pane="bottomLeft" activeCell="L6" sqref="L6"/>
    </sheetView>
  </sheetViews>
  <sheetFormatPr baseColWidth="10" defaultRowHeight="14.4" x14ac:dyDescent="0.3"/>
  <cols>
    <col min="1" max="1" width="4.6640625" style="8" bestFit="1" customWidth="1"/>
    <col min="2" max="2" width="15.6640625" style="9" bestFit="1" customWidth="1"/>
    <col min="3" max="3" width="14.33203125" style="9" bestFit="1" customWidth="1"/>
    <col min="4" max="4" width="22.44140625" style="9" bestFit="1" customWidth="1"/>
    <col min="5" max="5" width="8.33203125" bestFit="1" customWidth="1"/>
    <col min="6" max="10" width="17.6640625" customWidth="1"/>
    <col min="11" max="11" width="18.6640625" customWidth="1"/>
    <col min="12" max="16" width="17.6640625" customWidth="1"/>
  </cols>
  <sheetData>
    <row r="1" spans="1:17" s="5" customFormat="1" ht="28.8" x14ac:dyDescent="0.3">
      <c r="A1" s="4" t="str">
        <f>+[2]Calendrier!A2</f>
        <v>Sem</v>
      </c>
      <c r="B1" s="4" t="s">
        <v>2</v>
      </c>
      <c r="C1" s="4"/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68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4" t="s">
        <v>9</v>
      </c>
    </row>
    <row r="2" spans="1:17" x14ac:dyDescent="0.3">
      <c r="A2" s="1">
        <f>+[2]Calendrier!A3</f>
        <v>35</v>
      </c>
      <c r="B2" s="6">
        <f>+[2]Calendrier!B3</f>
        <v>45170</v>
      </c>
      <c r="C2" s="7" t="str">
        <f>+IFERROR(INDEX('[2]Parametrage base'!$B:$B,MATCH(B2,'[2]Parametrage base'!$C:$C,0)),"")</f>
        <v/>
      </c>
      <c r="D2" s="7" t="str">
        <f>++IF(AND(WEEKDAY(B2,2)&lt;6,C2&lt;&gt;"Vacances",C2&lt;&gt;"Férié"),INDEX(Repartition[Midi],MATCH(TEXT(Menus!B2,"jjjj")&amp;"*",Repartition[Plage],0)),"")</f>
        <v xml:space="preserve">kaki </v>
      </c>
      <c r="E2">
        <v>30</v>
      </c>
      <c r="K2" t="str">
        <f>+IF(AND(WEEKDAY(B2,2)&lt;6,C2&lt;&gt;"Vacances",C2&lt;&gt;"Férié"),INDEX(Repartition[Soir],MATCH(TEXT(Menus!B2,"jjjj")&amp;"*",Repartition[Plage],1)),"")</f>
        <v xml:space="preserve">bn </v>
      </c>
    </row>
    <row r="3" spans="1:17" x14ac:dyDescent="0.3">
      <c r="A3" s="2">
        <f>+[2]Calendrier!A4</f>
        <v>35</v>
      </c>
      <c r="B3" s="6">
        <f>+[2]Calendrier!B4</f>
        <v>45171</v>
      </c>
      <c r="C3" s="7" t="str">
        <f>+IFERROR(INDEX('[2]Parametrage base'!$B:$B,MATCH(B3,'[2]Parametrage base'!$C:$C,0)),"")</f>
        <v/>
      </c>
      <c r="D3" s="7" t="str">
        <f>++IF(AND(WEEKDAY(B3,2)&lt;6,C3&lt;&gt;"Vacances",C3&lt;&gt;"Férié"),INDEX(Repartition[Midi],MATCH(TEXT(Menus!B3,"jjjj")&amp;"*",Repartition[Plage],0)),"")</f>
        <v/>
      </c>
      <c r="K3" t="str">
        <f>+IF(AND(WEEKDAY(B3,2)&lt;6,C3&lt;&gt;"Vacances",C3&lt;&gt;"Férié"),INDEX(Repartition[Soir],MATCH(TEXT(Menus!B3,"jjjj")&amp;"*",Repartition[Plage],1)),"")</f>
        <v/>
      </c>
    </row>
    <row r="4" spans="1:17" x14ac:dyDescent="0.3">
      <c r="A4" s="2">
        <f>+[2]Calendrier!A5</f>
        <v>35</v>
      </c>
      <c r="B4" s="6">
        <f>+[2]Calendrier!B5</f>
        <v>45172</v>
      </c>
      <c r="C4" s="7" t="str">
        <f>+IFERROR(INDEX('[2]Parametrage base'!$B:$B,MATCH(B4,'[2]Parametrage base'!$C:$C,0)),"")</f>
        <v/>
      </c>
      <c r="D4" s="7" t="str">
        <f>++IF(AND(WEEKDAY(B4,2)&lt;6,C4&lt;&gt;"Vacances",C4&lt;&gt;"Férié"),INDEX(Repartition[Midi],MATCH(TEXT(Menus!B4,"jjjj")&amp;"*",Repartition[Plage],0)),"")</f>
        <v/>
      </c>
      <c r="K4" t="str">
        <f>+IF(AND(WEEKDAY(B4,2)&lt;6,C4&lt;&gt;"Vacances",C4&lt;&gt;"Férié"),INDEX(Repartition[Soir],MATCH(TEXT(Menus!B4,"jjjj")&amp;"*",Repartition[Plage],1)),"")</f>
        <v/>
      </c>
    </row>
    <row r="5" spans="1:17" x14ac:dyDescent="0.3">
      <c r="A5" s="2">
        <f>+[2]Calendrier!A6</f>
        <v>36</v>
      </c>
      <c r="B5" s="6">
        <f>+[2]Calendrier!B6</f>
        <v>45173</v>
      </c>
      <c r="C5" s="7" t="str">
        <f>+IFERROR(INDEX('[2]Parametrage base'!$B:$B,MATCH(B5,'[2]Parametrage base'!$C:$C,0)),"")</f>
        <v>Ouverture pédago</v>
      </c>
      <c r="D5" s="10" t="str">
        <f>++IF(AND(WEEKDAY(B5,2)&lt;6,C5&lt;&gt;"Vacances",C5&lt;&gt;"Férié"),INDEX(Repartition[Midi],MATCH(TEXT(Menus!B5,"jjjj")&amp;"*",Repartition[Plage],0)),"")</f>
        <v>jojo T PRO 1</v>
      </c>
      <c r="E5">
        <v>30</v>
      </c>
      <c r="F5" t="s">
        <v>10</v>
      </c>
      <c r="G5" t="s">
        <v>11</v>
      </c>
      <c r="H5" t="s">
        <v>12</v>
      </c>
      <c r="I5" t="s">
        <v>13</v>
      </c>
      <c r="J5" t="s">
        <v>14</v>
      </c>
      <c r="K5" s="10" t="str">
        <f>+IF(AND(WEEKDAY(B5,2)&lt;6,C5&lt;&gt;"Vacances",C5&lt;&gt;"Férié"),INDEX(Repartition[Soir],MATCH(TEXT(Menus!B5,"jjjj")&amp;"*",Repartition[Plage],1)),"")</f>
        <v xml:space="preserve">lolo </v>
      </c>
    </row>
    <row r="6" spans="1:17" x14ac:dyDescent="0.3">
      <c r="A6" s="2">
        <f>+[2]Calendrier!A7</f>
        <v>36</v>
      </c>
      <c r="B6" s="6">
        <f>+[2]Calendrier!B7</f>
        <v>45174</v>
      </c>
      <c r="C6" s="7" t="str">
        <f>+IFERROR(INDEX('[2]Parametrage base'!$B:$B,MATCH(B6,'[2]Parametrage base'!$C:$C,0)),"")</f>
        <v>Choucrout</v>
      </c>
      <c r="D6" s="10" t="str">
        <f>++IF(AND(WEEKDAY(B6,2)&lt;6,C6&lt;&gt;"Vacances",C6&lt;&gt;"Férié"),INDEX(Repartition[Midi],MATCH(TEXT(Menus!B6,"jjjj")&amp;"*",Repartition[Plage],0)),"")</f>
        <v>fifi T PRO 2</v>
      </c>
      <c r="E6">
        <v>30</v>
      </c>
      <c r="F6" t="s">
        <v>0</v>
      </c>
      <c r="G6" t="s">
        <v>15</v>
      </c>
      <c r="H6" t="s">
        <v>16</v>
      </c>
      <c r="I6" t="s">
        <v>17</v>
      </c>
      <c r="J6" t="s">
        <v>18</v>
      </c>
      <c r="K6" s="10" t="str">
        <f>+IF(AND(WEEKDAY(B6,2)&lt;6,C6&lt;&gt;"Vacances",C6&lt;&gt;"Férié"),INDEX(Repartition[Soir],MATCH(TEXT(Menus!B6,"jjjj")&amp;"*",Repartition[Plage],1)),"")</f>
        <v xml:space="preserve">lala </v>
      </c>
    </row>
    <row r="7" spans="1:17" x14ac:dyDescent="0.3">
      <c r="A7" s="2">
        <f>+[2]Calendrier!A8</f>
        <v>36</v>
      </c>
      <c r="B7" s="6">
        <f>+[2]Calendrier!B8</f>
        <v>45175</v>
      </c>
      <c r="C7" s="7" t="str">
        <f>+IFERROR(INDEX('[2]Parametrage base'!$B:$B,MATCH(B7,'[2]Parametrage base'!$C:$C,0)),"")</f>
        <v/>
      </c>
      <c r="D7" s="10" t="str">
        <f>++IF(AND(WEEKDAY(B7,2)&lt;6,C7&lt;&gt;"Vacances",C7&lt;&gt;"Férié"),INDEX(Repartition[Midi],MATCH(TEXT(Menus!B7,"jjjj")&amp;"*",Repartition[Plage],0)),"")</f>
        <v xml:space="preserve">jack </v>
      </c>
      <c r="E7">
        <v>30</v>
      </c>
      <c r="F7" t="s">
        <v>19</v>
      </c>
      <c r="G7" t="s">
        <v>20</v>
      </c>
      <c r="H7" t="s">
        <v>21</v>
      </c>
      <c r="I7" t="s">
        <v>22</v>
      </c>
      <c r="J7" t="s">
        <v>23</v>
      </c>
      <c r="K7" s="10" t="str">
        <f>+IF(AND(WEEKDAY(B7,2)&lt;6,C7&lt;&gt;"Vacances",C7&lt;&gt;"Férié"),INDEX(Repartition[Soir],MATCH(TEXT(Menus!B7,"jjjj")&amp;"*",Repartition[Plage],1)),"")</f>
        <v xml:space="preserve">nono </v>
      </c>
    </row>
    <row r="8" spans="1:17" x14ac:dyDescent="0.3">
      <c r="A8" s="2">
        <f>+[2]Calendrier!A9</f>
        <v>36</v>
      </c>
      <c r="B8" s="6">
        <f>+[2]Calendrier!B9</f>
        <v>45176</v>
      </c>
      <c r="C8" s="7" t="str">
        <f>+IFERROR(INDEX('[2]Parametrage base'!$B:$B,MATCH(B8,'[2]Parametrage base'!$C:$C,0)),"")</f>
        <v/>
      </c>
      <c r="D8" s="10" t="str">
        <f>++IF(AND(WEEKDAY(B8,2)&lt;6,C8&lt;&gt;"Vacances",C8&lt;&gt;"Férié"),INDEX(Repartition[Midi],MATCH(TEXT(Menus!B8,"jjjj")&amp;"*",Repartition[Plage],0)),"")</f>
        <v xml:space="preserve">michel </v>
      </c>
      <c r="E8">
        <v>30</v>
      </c>
      <c r="F8" t="s">
        <v>24</v>
      </c>
      <c r="G8" t="s">
        <v>25</v>
      </c>
      <c r="H8" t="s">
        <v>26</v>
      </c>
      <c r="I8" t="s">
        <v>27</v>
      </c>
      <c r="J8" t="s">
        <v>28</v>
      </c>
      <c r="K8" s="10" t="e">
        <f>+IF(AND(WEEKDAY(B8,2)&lt;6,C8&lt;&gt;"Vacances",C8&lt;&gt;"Férié"),INDEX(Repartition[Soir],MATCH(TEXT(Menus!B8,"jjjj")&amp;"*",Repartition[Plage],1)),"")</f>
        <v>#N/A</v>
      </c>
    </row>
    <row r="9" spans="1:17" x14ac:dyDescent="0.3">
      <c r="A9" s="2">
        <f>+[2]Calendrier!A10</f>
        <v>36</v>
      </c>
      <c r="B9" s="6">
        <f>+[2]Calendrier!B10</f>
        <v>45177</v>
      </c>
      <c r="C9" s="7" t="str">
        <f>+IFERROR(INDEX('[2]Parametrage base'!$B:$B,MATCH(B9,'[2]Parametrage base'!$C:$C,0)),"")</f>
        <v>Ouverture Application</v>
      </c>
      <c r="D9" s="10" t="str">
        <f>++IF(AND(WEEKDAY(B9,2)&lt;6,C9&lt;&gt;"Vacances",C9&lt;&gt;"Férié"),INDEX(Repartition[Midi],MATCH(TEXT(Menus!B9,"jjjj")&amp;"*",Repartition[Plage],0)),"")</f>
        <v xml:space="preserve">kaki </v>
      </c>
      <c r="E9">
        <v>30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s="10" t="str">
        <f>+IF(AND(WEEKDAY(B9,2)&lt;6,C9&lt;&gt;"Vacances",C9&lt;&gt;"Férié"),INDEX(Repartition[Soir],MATCH(TEXT(Menus!B9,"jjjj")&amp;"*",Repartition[Plage],1)),"")</f>
        <v xml:space="preserve">bn </v>
      </c>
    </row>
    <row r="10" spans="1:17" x14ac:dyDescent="0.3">
      <c r="A10" s="2">
        <f>+[2]Calendrier!A11</f>
        <v>36</v>
      </c>
      <c r="B10" s="6">
        <f>+[2]Calendrier!B11</f>
        <v>45178</v>
      </c>
      <c r="C10" s="7" t="str">
        <f>+IFERROR(INDEX('[2]Parametrage base'!$B:$B,MATCH(B10,'[2]Parametrage base'!$C:$C,0)),"")</f>
        <v/>
      </c>
      <c r="D10" s="10" t="str">
        <f>++IF(AND(WEEKDAY(B10,2)&lt;6,C10&lt;&gt;"Vacances",C10&lt;&gt;"Férié"),INDEX(Repartition[Midi],MATCH(TEXT(Menus!B10,"jjjj")&amp;"*",Repartition[Plage],0)),"")</f>
        <v/>
      </c>
      <c r="K10" s="10" t="str">
        <f>+IF(AND(WEEKDAY(B10,2)&lt;6,C10&lt;&gt;"Vacances",C10&lt;&gt;"Férié"),INDEX(Repartition[Soir],MATCH(TEXT(Menus!B10,"jjjj")&amp;"*",Repartition[Plage],1)),"")</f>
        <v/>
      </c>
    </row>
    <row r="11" spans="1:17" x14ac:dyDescent="0.3">
      <c r="A11" s="2">
        <f>+[2]Calendrier!A12</f>
        <v>36</v>
      </c>
      <c r="B11" s="6">
        <f>+[2]Calendrier!B12</f>
        <v>45179</v>
      </c>
      <c r="C11" s="7" t="str">
        <f>+IFERROR(INDEX('[2]Parametrage base'!$B:$B,MATCH(B11,'[2]Parametrage base'!$C:$C,0)),"")</f>
        <v/>
      </c>
      <c r="D11" s="10" t="str">
        <f>++IF(AND(WEEKDAY(B11,2)&lt;6,C11&lt;&gt;"Vacances",C11&lt;&gt;"Férié"),INDEX(Repartition[Midi],MATCH(TEXT(Menus!B11,"jjjj")&amp;"*",Repartition[Plage],0)),"")</f>
        <v/>
      </c>
      <c r="K11" s="10" t="str">
        <f>+IF(AND(WEEKDAY(B11,2)&lt;6,C11&lt;&gt;"Vacances",C11&lt;&gt;"Férié"),INDEX(Repartition[Soir],MATCH(TEXT(Menus!B11,"jjjj")&amp;"*",Repartition[Plage],1)),"")</f>
        <v/>
      </c>
    </row>
    <row r="12" spans="1:17" x14ac:dyDescent="0.3">
      <c r="A12" s="2">
        <f>+[2]Calendrier!A13</f>
        <v>37</v>
      </c>
      <c r="B12" s="6">
        <f>+[2]Calendrier!B13</f>
        <v>45180</v>
      </c>
      <c r="C12" s="7" t="str">
        <f>+IFERROR(INDEX('[2]Parametrage base'!$B:$B,MATCH(B12,'[2]Parametrage base'!$C:$C,0)),"")</f>
        <v/>
      </c>
      <c r="D12" s="10" t="str">
        <f>++IF(AND(WEEKDAY(B12,2)&lt;6,C12&lt;&gt;"Vacances",C12&lt;&gt;"Férié"),INDEX(Repartition[Midi],MATCH(TEXT(Menus!B12,"jjjj")&amp;"*",Repartition[Plage],0)),"")</f>
        <v>jojo T PRO 1</v>
      </c>
      <c r="E12">
        <v>40</v>
      </c>
      <c r="F12" t="s">
        <v>34</v>
      </c>
      <c r="G12" t="s">
        <v>35</v>
      </c>
      <c r="H12" t="s">
        <v>36</v>
      </c>
      <c r="I12" t="s">
        <v>37</v>
      </c>
      <c r="J12" t="s">
        <v>38</v>
      </c>
      <c r="K12" s="10" t="str">
        <f>+IF(AND(WEEKDAY(B12,2)&lt;6,C12&lt;&gt;"Vacances",C12&lt;&gt;"Férié"),INDEX(Repartition[Soir],MATCH(TEXT(Menus!B12,"jjjj")&amp;"*",Repartition[Plage],1)),"")</f>
        <v xml:space="preserve">lolo </v>
      </c>
    </row>
    <row r="13" spans="1:17" x14ac:dyDescent="0.3">
      <c r="A13" s="2">
        <f>+[2]Calendrier!A14</f>
        <v>37</v>
      </c>
      <c r="B13" s="6">
        <f>+[2]Calendrier!B14</f>
        <v>45181</v>
      </c>
      <c r="C13" s="7" t="str">
        <f>+IFERROR(INDEX('[2]Parametrage base'!$B:$B,MATCH(B13,'[2]Parametrage base'!$C:$C,0)),"")</f>
        <v/>
      </c>
      <c r="D13" s="10" t="str">
        <f>++IF(AND(WEEKDAY(B13,2)&lt;6,C13&lt;&gt;"Vacances",C13&lt;&gt;"Férié"),INDEX(Repartition[Midi],MATCH(TEXT(Menus!B13,"jjjj")&amp;"*",Repartition[Plage],0)),"")</f>
        <v>fifi T PRO 2</v>
      </c>
      <c r="E13">
        <v>40</v>
      </c>
      <c r="F13">
        <v>1</v>
      </c>
      <c r="G13">
        <v>2</v>
      </c>
      <c r="H13">
        <v>3</v>
      </c>
      <c r="I13">
        <v>4</v>
      </c>
      <c r="J13">
        <v>5</v>
      </c>
      <c r="K13" s="10" t="str">
        <f>+IF(AND(WEEKDAY(B13,2)&lt;6,C13&lt;&gt;"Vacances",C13&lt;&gt;"Férié"),INDEX(Repartition[Soir],MATCH(TEXT(Menus!B13,"jjjj")&amp;"*",Repartition[Plage],1)),"")</f>
        <v xml:space="preserve">lala </v>
      </c>
    </row>
    <row r="14" spans="1:17" x14ac:dyDescent="0.3">
      <c r="A14" s="2">
        <f>+[2]Calendrier!A15</f>
        <v>37</v>
      </c>
      <c r="B14" s="6">
        <f>+[2]Calendrier!B15</f>
        <v>45182</v>
      </c>
      <c r="C14" s="7" t="str">
        <f>+IFERROR(INDEX('[2]Parametrage base'!$B:$B,MATCH(B14,'[2]Parametrage base'!$C:$C,0)),"")</f>
        <v/>
      </c>
      <c r="D14" s="10" t="str">
        <f>++IF(AND(WEEKDAY(B14,2)&lt;6,C14&lt;&gt;"Vacances",C14&lt;&gt;"Férié"),INDEX(Repartition[Midi],MATCH(TEXT(Menus!B14,"jjjj")&amp;"*",Repartition[Plage],0)),"")</f>
        <v xml:space="preserve">jack </v>
      </c>
      <c r="E14">
        <v>40</v>
      </c>
      <c r="F14">
        <v>6</v>
      </c>
      <c r="G14">
        <v>7</v>
      </c>
      <c r="H14">
        <v>8</v>
      </c>
      <c r="I14">
        <v>9</v>
      </c>
      <c r="J14">
        <v>10</v>
      </c>
      <c r="K14" s="10" t="str">
        <f>+IF(AND(WEEKDAY(B14,2)&lt;6,C14&lt;&gt;"Vacances",C14&lt;&gt;"Férié"),INDEX(Repartition[Soir],MATCH(TEXT(Menus!B14,"jjjj")&amp;"*",Repartition[Plage],1)),"")</f>
        <v xml:space="preserve">nono </v>
      </c>
    </row>
    <row r="15" spans="1:17" x14ac:dyDescent="0.3">
      <c r="A15" s="2">
        <f>+[2]Calendrier!A16</f>
        <v>37</v>
      </c>
      <c r="B15" s="6">
        <f>+[2]Calendrier!B16</f>
        <v>45183</v>
      </c>
      <c r="C15" s="7" t="str">
        <f>+IFERROR(INDEX('[2]Parametrage base'!$B:$B,MATCH(B15,'[2]Parametrage base'!$C:$C,0)),"")</f>
        <v/>
      </c>
      <c r="D15" s="10" t="str">
        <f>++IF(AND(WEEKDAY(B15,2)&lt;6,C15&lt;&gt;"Vacances",C15&lt;&gt;"Férié"),INDEX(Repartition[Midi],MATCH(TEXT(Menus!B15,"jjjj")&amp;"*",Repartition[Plage],0)),"")</f>
        <v xml:space="preserve">michel </v>
      </c>
      <c r="E15">
        <v>40</v>
      </c>
      <c r="F15">
        <v>11</v>
      </c>
      <c r="G15">
        <v>12</v>
      </c>
      <c r="H15">
        <v>13</v>
      </c>
      <c r="I15">
        <v>14</v>
      </c>
      <c r="J15">
        <v>15</v>
      </c>
      <c r="K15" s="10" t="e">
        <f>+IF(AND(WEEKDAY(B15,2)&lt;6,C15&lt;&gt;"Vacances",C15&lt;&gt;"Férié"),INDEX(Repartition[Soir],MATCH(TEXT(Menus!B15,"jjjj")&amp;"*",Repartition[Plage],1)),"")</f>
        <v>#N/A</v>
      </c>
    </row>
    <row r="16" spans="1:17" x14ac:dyDescent="0.3">
      <c r="A16" s="2">
        <f>+[2]Calendrier!A17</f>
        <v>37</v>
      </c>
      <c r="B16" s="6">
        <f>+[2]Calendrier!B17</f>
        <v>45184</v>
      </c>
      <c r="C16" s="7" t="str">
        <f>+IFERROR(INDEX('[2]Parametrage base'!$B:$B,MATCH(B16,'[2]Parametrage base'!$C:$C,0)),"")</f>
        <v/>
      </c>
      <c r="D16" s="10" t="str">
        <f>++IF(AND(WEEKDAY(B16,2)&lt;6,C16&lt;&gt;"Vacances",C16&lt;&gt;"Férié"),INDEX(Repartition[Midi],MATCH(TEXT(Menus!B16,"jjjj")&amp;"*",Repartition[Plage],0)),"")</f>
        <v xml:space="preserve">kaki </v>
      </c>
      <c r="E16">
        <v>40</v>
      </c>
      <c r="F16">
        <v>16</v>
      </c>
      <c r="G16">
        <v>17</v>
      </c>
      <c r="H16">
        <v>18</v>
      </c>
      <c r="I16">
        <v>19</v>
      </c>
      <c r="J16">
        <v>20</v>
      </c>
      <c r="K16" s="10" t="str">
        <f>+IF(AND(WEEKDAY(B16,2)&lt;6,C16&lt;&gt;"Vacances",C16&lt;&gt;"Férié"),INDEX(Repartition[Soir],MATCH(TEXT(Menus!B16,"jjjj")&amp;"*",Repartition[Plage],1)),"")</f>
        <v xml:space="preserve">bn </v>
      </c>
    </row>
    <row r="17" spans="1:11" x14ac:dyDescent="0.3">
      <c r="A17" s="2">
        <f>+[2]Calendrier!A18</f>
        <v>37</v>
      </c>
      <c r="B17" s="6">
        <f>+[2]Calendrier!B18</f>
        <v>45185</v>
      </c>
      <c r="C17" s="7" t="str">
        <f>+IFERROR(INDEX('[2]Parametrage base'!$B:$B,MATCH(B17,'[2]Parametrage base'!$C:$C,0)),"")</f>
        <v/>
      </c>
      <c r="D17" s="10" t="str">
        <f>++IF(AND(WEEKDAY(B17,2)&lt;6,C17&lt;&gt;"Vacances",C17&lt;&gt;"Férié"),INDEX(Repartition[Midi],MATCH(TEXT(Menus!B17,"jjjj")&amp;"*",Repartition[Plage],0)),"")</f>
        <v/>
      </c>
      <c r="K17" s="10" t="str">
        <f>+IF(AND(WEEKDAY(B17,2)&lt;6,C17&lt;&gt;"Vacances",C17&lt;&gt;"Férié"),INDEX(Repartition[Soir],MATCH(TEXT(Menus!B17,"jjjj")&amp;"*",Repartition[Plage],1)),"")</f>
        <v/>
      </c>
    </row>
    <row r="18" spans="1:11" x14ac:dyDescent="0.3">
      <c r="A18" s="2">
        <f>+[2]Calendrier!A19</f>
        <v>37</v>
      </c>
      <c r="B18" s="6">
        <f>+[2]Calendrier!B19</f>
        <v>45186</v>
      </c>
      <c r="C18" s="7" t="str">
        <f>+IFERROR(INDEX('[2]Parametrage base'!$B:$B,MATCH(B18,'[2]Parametrage base'!$C:$C,0)),"")</f>
        <v/>
      </c>
      <c r="D18" s="10" t="str">
        <f>++IF(AND(WEEKDAY(B18,2)&lt;6,C18&lt;&gt;"Vacances",C18&lt;&gt;"Férié"),INDEX(Repartition[Midi],MATCH(TEXT(Menus!B18,"jjjj")&amp;"*",Repartition[Plage],0)),"")</f>
        <v/>
      </c>
      <c r="K18" s="10" t="str">
        <f>+IF(AND(WEEKDAY(B18,2)&lt;6,C18&lt;&gt;"Vacances",C18&lt;&gt;"Férié"),INDEX(Repartition[Soir],MATCH(TEXT(Menus!B18,"jjjj")&amp;"*",Repartition[Plage],1)),"")</f>
        <v/>
      </c>
    </row>
    <row r="19" spans="1:11" x14ac:dyDescent="0.3">
      <c r="A19" s="2">
        <f>+[2]Calendrier!A20</f>
        <v>38</v>
      </c>
      <c r="B19" s="6">
        <f>+[2]Calendrier!B20</f>
        <v>45187</v>
      </c>
      <c r="C19" s="7" t="str">
        <f>+IFERROR(INDEX('[2]Parametrage base'!$B:$B,MATCH(B19,'[2]Parametrage base'!$C:$C,0)),"")</f>
        <v/>
      </c>
      <c r="D19" s="10" t="str">
        <f>++IF(AND(WEEKDAY(B19,2)&lt;6,C19&lt;&gt;"Vacances",C19&lt;&gt;"Férié"),INDEX(Repartition[Midi],MATCH(TEXT(Menus!B19,"jjjj")&amp;"*",Repartition[Plage],0)),"")</f>
        <v>jojo T PRO 1</v>
      </c>
      <c r="K19" s="10"/>
    </row>
    <row r="20" spans="1:11" x14ac:dyDescent="0.3">
      <c r="A20" s="2">
        <f>+[2]Calendrier!A21</f>
        <v>38</v>
      </c>
      <c r="B20" s="6">
        <f>+[2]Calendrier!B21</f>
        <v>45188</v>
      </c>
      <c r="C20" s="7" t="str">
        <f>+IFERROR(INDEX('[2]Parametrage base'!$B:$B,MATCH(B20,'[2]Parametrage base'!$C:$C,0)),"")</f>
        <v/>
      </c>
      <c r="D20" s="10" t="str">
        <f>++IF(AND(WEEKDAY(B20,2)&lt;6,C20&lt;&gt;"Vacances",C20&lt;&gt;"Férié"),INDEX(Repartition[Midi],MATCH(TEXT(Menus!B20,"jjjj")&amp;"*",Repartition[Plage],0)),"")</f>
        <v>fifi T PRO 2</v>
      </c>
      <c r="K20" s="10"/>
    </row>
    <row r="21" spans="1:11" x14ac:dyDescent="0.3">
      <c r="A21" s="2">
        <f>+[2]Calendrier!A22</f>
        <v>38</v>
      </c>
      <c r="B21" s="6">
        <f>+[2]Calendrier!B22</f>
        <v>45189</v>
      </c>
      <c r="C21" s="7" t="str">
        <f>+IFERROR(INDEX('[2]Parametrage base'!$B:$B,MATCH(B21,'[2]Parametrage base'!$C:$C,0)),"")</f>
        <v/>
      </c>
      <c r="D21" s="10" t="str">
        <f>++IF(AND(WEEKDAY(B21,2)&lt;6,C21&lt;&gt;"Vacances",C21&lt;&gt;"Férié"),INDEX(Repartition[Midi],MATCH(TEXT(Menus!B21,"jjjj")&amp;"*",Repartition[Plage],0)),"")</f>
        <v xml:space="preserve">jack </v>
      </c>
      <c r="K21" s="10"/>
    </row>
    <row r="22" spans="1:11" x14ac:dyDescent="0.3">
      <c r="A22" s="2">
        <f>+[2]Calendrier!A23</f>
        <v>38</v>
      </c>
      <c r="B22" s="6">
        <f>+[2]Calendrier!B23</f>
        <v>45190</v>
      </c>
      <c r="C22" s="7" t="str">
        <f>+IFERROR(INDEX('[2]Parametrage base'!$B:$B,MATCH(B22,'[2]Parametrage base'!$C:$C,0)),"")</f>
        <v/>
      </c>
      <c r="D22" s="10" t="str">
        <f>++IF(AND(WEEKDAY(B22,2)&lt;6,C22&lt;&gt;"Vacances",C22&lt;&gt;"Férié"),INDEX(Repartition[Midi],MATCH(TEXT(Menus!B22,"jjjj")&amp;"*",Repartition[Plage],0)),"")</f>
        <v xml:space="preserve">michel </v>
      </c>
      <c r="K22" s="10"/>
    </row>
    <row r="23" spans="1:11" x14ac:dyDescent="0.3">
      <c r="A23" s="2">
        <f>+[2]Calendrier!A24</f>
        <v>38</v>
      </c>
      <c r="B23" s="6">
        <f>+[2]Calendrier!B24</f>
        <v>45191</v>
      </c>
      <c r="C23" s="7" t="str">
        <f>+IFERROR(INDEX('[2]Parametrage base'!$B:$B,MATCH(B23,'[2]Parametrage base'!$C:$C,0)),"")</f>
        <v/>
      </c>
      <c r="D23" s="10" t="str">
        <f>++IF(AND(WEEKDAY(B23,2)&lt;6,C23&lt;&gt;"Vacances",C23&lt;&gt;"Férié"),INDEX(Repartition[Midi],MATCH(TEXT(Menus!B23,"jjjj")&amp;"*",Repartition[Plage],0)),"")</f>
        <v xml:space="preserve">kaki </v>
      </c>
      <c r="K23" s="10"/>
    </row>
    <row r="24" spans="1:11" x14ac:dyDescent="0.3">
      <c r="A24" s="2">
        <f>+[2]Calendrier!A25</f>
        <v>38</v>
      </c>
      <c r="B24" s="6">
        <f>+[2]Calendrier!B25</f>
        <v>45192</v>
      </c>
      <c r="C24" s="7" t="str">
        <f>+IFERROR(INDEX('[2]Parametrage base'!$B:$B,MATCH(B24,'[2]Parametrage base'!$C:$C,0)),"")</f>
        <v/>
      </c>
      <c r="D24" s="10" t="str">
        <f>++IF(AND(WEEKDAY(B24,2)&lt;6,C24&lt;&gt;"Vacances",C24&lt;&gt;"Férié"),INDEX(Repartition[Midi],MATCH(TEXT(Menus!B24,"jjjj")&amp;"*",Repartition[Plage],0)),"")</f>
        <v/>
      </c>
      <c r="K24" s="10"/>
    </row>
    <row r="25" spans="1:11" x14ac:dyDescent="0.3">
      <c r="A25" s="2">
        <f>+[2]Calendrier!A26</f>
        <v>38</v>
      </c>
      <c r="B25" s="6">
        <f>+[2]Calendrier!B26</f>
        <v>45193</v>
      </c>
      <c r="C25" s="7" t="str">
        <f>+IFERROR(INDEX('[2]Parametrage base'!$B:$B,MATCH(B25,'[2]Parametrage base'!$C:$C,0)),"")</f>
        <v/>
      </c>
      <c r="D25" s="10" t="str">
        <f>++IF(AND(WEEKDAY(B25,2)&lt;6,C25&lt;&gt;"Vacances",C25&lt;&gt;"Férié"),INDEX(Repartition[Midi],MATCH(TEXT(Menus!B25,"jjjj")&amp;"*",Repartition[Plage],0)),"")</f>
        <v/>
      </c>
      <c r="K25" s="10"/>
    </row>
    <row r="26" spans="1:11" x14ac:dyDescent="0.3">
      <c r="A26" s="2">
        <f>+[2]Calendrier!A27</f>
        <v>39</v>
      </c>
      <c r="B26" s="6">
        <f>+[2]Calendrier!B27</f>
        <v>45194</v>
      </c>
      <c r="C26" s="7" t="str">
        <f>+IFERROR(INDEX('[2]Parametrage base'!$B:$B,MATCH(B26,'[2]Parametrage base'!$C:$C,0)),"")</f>
        <v/>
      </c>
      <c r="D26" s="10" t="str">
        <f>++IF(AND(WEEKDAY(B26,2)&lt;6,C26&lt;&gt;"Vacances",C26&lt;&gt;"Férié"),INDEX(Repartition[Midi],MATCH(TEXT(Menus!B26,"jjjj")&amp;"*",Repartition[Plage],0)),"")</f>
        <v>jojo T PRO 1</v>
      </c>
      <c r="K26" s="10"/>
    </row>
    <row r="27" spans="1:11" x14ac:dyDescent="0.3">
      <c r="A27" s="2">
        <f>+[2]Calendrier!A28</f>
        <v>39</v>
      </c>
      <c r="B27" s="6">
        <f>+[2]Calendrier!B28</f>
        <v>45195</v>
      </c>
      <c r="C27" s="7" t="str">
        <f>+IFERROR(INDEX('[2]Parametrage base'!$B:$B,MATCH(B27,'[2]Parametrage base'!$C:$C,0)),"")</f>
        <v/>
      </c>
      <c r="D27" s="10" t="str">
        <f>++IF(AND(WEEKDAY(B27,2)&lt;6,C27&lt;&gt;"Vacances",C27&lt;&gt;"Férié"),INDEX(Repartition[Midi],MATCH(TEXT(Menus!B27,"jjjj")&amp;"*",Repartition[Plage],0)),"")</f>
        <v>fifi T PRO 2</v>
      </c>
      <c r="K27" s="10"/>
    </row>
    <row r="28" spans="1:11" x14ac:dyDescent="0.3">
      <c r="A28" s="2">
        <f>+[2]Calendrier!A29</f>
        <v>39</v>
      </c>
      <c r="B28" s="6">
        <f>+[2]Calendrier!B29</f>
        <v>45196</v>
      </c>
      <c r="C28" s="7" t="str">
        <f>+IFERROR(INDEX('[2]Parametrage base'!$B:$B,MATCH(B28,'[2]Parametrage base'!$C:$C,0)),"")</f>
        <v/>
      </c>
      <c r="D28" s="10" t="str">
        <f>++IF(AND(WEEKDAY(B28,2)&lt;6,C28&lt;&gt;"Vacances",C28&lt;&gt;"Férié"),INDEX(Repartition[Midi],MATCH(TEXT(Menus!B28,"jjjj")&amp;"*",Repartition[Plage],0)),"")</f>
        <v xml:space="preserve">jack </v>
      </c>
      <c r="K28" s="10"/>
    </row>
    <row r="29" spans="1:11" x14ac:dyDescent="0.3">
      <c r="A29" s="2">
        <f>+[2]Calendrier!A30</f>
        <v>39</v>
      </c>
      <c r="B29" s="6">
        <f>+[2]Calendrier!B30</f>
        <v>45197</v>
      </c>
      <c r="C29" s="7" t="str">
        <f>+IFERROR(INDEX('[2]Parametrage base'!$B:$B,MATCH(B29,'[2]Parametrage base'!$C:$C,0)),"")</f>
        <v/>
      </c>
      <c r="D29" s="10" t="str">
        <f>++IF(AND(WEEKDAY(B29,2)&lt;6,C29&lt;&gt;"Vacances",C29&lt;&gt;"Férié"),INDEX(Repartition[Midi],MATCH(TEXT(Menus!B29,"jjjj")&amp;"*",Repartition[Plage],0)),"")</f>
        <v xml:space="preserve">michel </v>
      </c>
      <c r="K29" s="10"/>
    </row>
    <row r="30" spans="1:11" x14ac:dyDescent="0.3">
      <c r="A30" s="2">
        <f>+[2]Calendrier!A31</f>
        <v>39</v>
      </c>
      <c r="B30" s="6">
        <f>+[2]Calendrier!B31</f>
        <v>45198</v>
      </c>
      <c r="C30" s="7" t="str">
        <f>+IFERROR(INDEX('[2]Parametrage base'!$B:$B,MATCH(B30,'[2]Parametrage base'!$C:$C,0)),"")</f>
        <v/>
      </c>
      <c r="D30" s="10" t="str">
        <f>++IF(AND(WEEKDAY(B30,2)&lt;6,C30&lt;&gt;"Vacances",C30&lt;&gt;"Férié"),INDEX(Repartition[Midi],MATCH(TEXT(Menus!B30,"jjjj")&amp;"*",Repartition[Plage],0)),"")</f>
        <v xml:space="preserve">kaki </v>
      </c>
      <c r="K30" s="10"/>
    </row>
    <row r="31" spans="1:11" x14ac:dyDescent="0.3">
      <c r="A31" s="2">
        <f>+[2]Calendrier!A32</f>
        <v>39</v>
      </c>
      <c r="B31" s="6">
        <f>+[2]Calendrier!B32</f>
        <v>45199</v>
      </c>
      <c r="C31" s="7" t="str">
        <f>+IFERROR(INDEX('[2]Parametrage base'!$B:$B,MATCH(B31,'[2]Parametrage base'!$C:$C,0)),"")</f>
        <v/>
      </c>
      <c r="D31" s="10" t="str">
        <f>++IF(AND(WEEKDAY(B31,2)&lt;6,C31&lt;&gt;"Vacances",C31&lt;&gt;"Férié"),INDEX(Repartition[Midi],MATCH(TEXT(Menus!B31,"jjjj")&amp;"*",Repartition[Plage],0)),"")</f>
        <v/>
      </c>
      <c r="K31" s="10"/>
    </row>
    <row r="32" spans="1:11" x14ac:dyDescent="0.3">
      <c r="A32" s="2">
        <f>+[2]Calendrier!U3</f>
        <v>39</v>
      </c>
      <c r="B32" s="6">
        <f>+[2]Calendrier!V3</f>
        <v>45200</v>
      </c>
      <c r="C32" s="7" t="str">
        <f>+IFERROR(INDEX('[2]Parametrage base'!$B:$B,MATCH(B32,'[2]Parametrage base'!$C:$C,0)),"")</f>
        <v/>
      </c>
      <c r="D32" s="10" t="str">
        <f>++IF(AND(WEEKDAY(B32,2)&lt;6,C32&lt;&gt;"Vacances",C32&lt;&gt;"Férié"),INDEX(Repartition[Midi],MATCH(TEXT(Menus!B32,"jjjj")&amp;"*",Repartition[Plage],0)),"")</f>
        <v/>
      </c>
      <c r="K32" s="10"/>
    </row>
    <row r="33" spans="1:11" x14ac:dyDescent="0.3">
      <c r="A33" s="2">
        <f>+[2]Calendrier!U4</f>
        <v>40</v>
      </c>
      <c r="B33" s="6">
        <f>+[2]Calendrier!V4</f>
        <v>45201</v>
      </c>
      <c r="C33" s="7" t="str">
        <f>+IFERROR(INDEX('[2]Parametrage base'!$B:$B,MATCH(B33,'[2]Parametrage base'!$C:$C,0)),"")</f>
        <v/>
      </c>
      <c r="D33" s="10" t="str">
        <f>++IF(AND(WEEKDAY(B33,2)&lt;6,C33&lt;&gt;"Vacances",C33&lt;&gt;"Férié"),INDEX(Repartition[Midi],MATCH(TEXT(Menus!B33,"jjjj")&amp;"*",Repartition[Plage],0)),"")</f>
        <v>jojo T PRO 1</v>
      </c>
      <c r="K33" s="10"/>
    </row>
    <row r="34" spans="1:11" x14ac:dyDescent="0.3">
      <c r="A34" s="2">
        <f>+[2]Calendrier!U5</f>
        <v>40</v>
      </c>
      <c r="B34" s="6">
        <f>+[2]Calendrier!V5</f>
        <v>45202</v>
      </c>
      <c r="C34" s="7" t="str">
        <f>+IFERROR(INDEX('[2]Parametrage base'!$B:$B,MATCH(B34,'[2]Parametrage base'!$C:$C,0)),"")</f>
        <v/>
      </c>
      <c r="D34" s="10" t="str">
        <f>++IF(AND(WEEKDAY(B34,2)&lt;6,C34&lt;&gt;"Vacances",C34&lt;&gt;"Férié"),INDEX(Repartition[Midi],MATCH(TEXT(Menus!B34,"jjjj")&amp;"*",Repartition[Plage],0)),"")</f>
        <v>fifi T PRO 2</v>
      </c>
      <c r="K34" s="10"/>
    </row>
    <row r="35" spans="1:11" x14ac:dyDescent="0.3">
      <c r="A35" s="2">
        <f>+[2]Calendrier!U6</f>
        <v>40</v>
      </c>
      <c r="B35" s="6">
        <f>+[2]Calendrier!V6</f>
        <v>45203</v>
      </c>
      <c r="C35" s="7" t="str">
        <f>+IFERROR(INDEX('[2]Parametrage base'!$B:$B,MATCH(B35,'[2]Parametrage base'!$C:$C,0)),"")</f>
        <v/>
      </c>
      <c r="D35" s="10" t="str">
        <f>++IF(AND(WEEKDAY(B35,2)&lt;6,C35&lt;&gt;"Vacances",C35&lt;&gt;"Férié"),INDEX(Repartition[Midi],MATCH(TEXT(Menus!B35,"jjjj")&amp;"*",Repartition[Plage],0)),"")</f>
        <v xml:space="preserve">jack </v>
      </c>
      <c r="K35" s="10"/>
    </row>
    <row r="36" spans="1:11" x14ac:dyDescent="0.3">
      <c r="A36" s="2">
        <f>+[2]Calendrier!U7</f>
        <v>40</v>
      </c>
      <c r="B36" s="6">
        <f>+[2]Calendrier!V7</f>
        <v>45204</v>
      </c>
      <c r="C36" s="7" t="str">
        <f>+IFERROR(INDEX('[2]Parametrage base'!$B:$B,MATCH(B36,'[2]Parametrage base'!$C:$C,0)),"")</f>
        <v/>
      </c>
      <c r="D36" s="10" t="str">
        <f>++IF(AND(WEEKDAY(B36,2)&lt;6,C36&lt;&gt;"Vacances",C36&lt;&gt;"Férié"),INDEX(Repartition[Midi],MATCH(TEXT(Menus!B36,"jjjj")&amp;"*",Repartition[Plage],0)),"")</f>
        <v xml:space="preserve">michel </v>
      </c>
      <c r="K36" s="10"/>
    </row>
    <row r="37" spans="1:11" x14ac:dyDescent="0.3">
      <c r="A37" s="2">
        <f>+[2]Calendrier!U8</f>
        <v>40</v>
      </c>
      <c r="B37" s="6">
        <f>+[2]Calendrier!V8</f>
        <v>45205</v>
      </c>
      <c r="C37" s="7" t="str">
        <f>+IFERROR(INDEX('[2]Parametrage base'!$B:$B,MATCH(B37,'[2]Parametrage base'!$C:$C,0)),"")</f>
        <v/>
      </c>
      <c r="D37" s="10" t="str">
        <f>++IF(AND(WEEKDAY(B37,2)&lt;6,C37&lt;&gt;"Vacances",C37&lt;&gt;"Férié"),INDEX(Repartition[Midi],MATCH(TEXT(Menus!B37,"jjjj")&amp;"*",Repartition[Plage],0)),"")</f>
        <v xml:space="preserve">kaki </v>
      </c>
      <c r="K37" s="10"/>
    </row>
    <row r="38" spans="1:11" x14ac:dyDescent="0.3">
      <c r="A38" s="2">
        <f>+[2]Calendrier!U9</f>
        <v>40</v>
      </c>
      <c r="B38" s="6">
        <f>+[2]Calendrier!V9</f>
        <v>45206</v>
      </c>
      <c r="C38" s="7" t="str">
        <f>+IFERROR(INDEX('[2]Parametrage base'!$B:$B,MATCH(B38,'[2]Parametrage base'!$C:$C,0)),"")</f>
        <v/>
      </c>
      <c r="D38" s="10" t="str">
        <f>++IF(AND(WEEKDAY(B38,2)&lt;6,C38&lt;&gt;"Vacances",C38&lt;&gt;"Férié"),INDEX(Repartition[Midi],MATCH(TEXT(Menus!B38,"jjjj")&amp;"*",Repartition[Plage],0)),"")</f>
        <v/>
      </c>
      <c r="K38" s="10"/>
    </row>
    <row r="39" spans="1:11" x14ac:dyDescent="0.3">
      <c r="A39" s="2">
        <f>+[2]Calendrier!U10</f>
        <v>40</v>
      </c>
      <c r="B39" s="6">
        <f>+[2]Calendrier!V10</f>
        <v>45207</v>
      </c>
      <c r="C39" s="7" t="str">
        <f>+IFERROR(INDEX('[2]Parametrage base'!$B:$B,MATCH(B39,'[2]Parametrage base'!$C:$C,0)),"")</f>
        <v/>
      </c>
      <c r="D39" s="10" t="str">
        <f>++IF(AND(WEEKDAY(B39,2)&lt;6,C39&lt;&gt;"Vacances",C39&lt;&gt;"Férié"),INDEX(Repartition[Midi],MATCH(TEXT(Menus!B39,"jjjj")&amp;"*",Repartition[Plage],0)),"")</f>
        <v/>
      </c>
      <c r="K39" s="10"/>
    </row>
    <row r="40" spans="1:11" x14ac:dyDescent="0.3">
      <c r="A40" s="2">
        <f>+[2]Calendrier!U11</f>
        <v>41</v>
      </c>
      <c r="B40" s="6">
        <f>+[2]Calendrier!V11</f>
        <v>45208</v>
      </c>
      <c r="C40" s="7" t="str">
        <f>+IFERROR(INDEX('[2]Parametrage base'!$B:$B,MATCH(B40,'[2]Parametrage base'!$C:$C,0)),"")</f>
        <v/>
      </c>
      <c r="D40" s="10" t="str">
        <f>++IF(AND(WEEKDAY(B40,2)&lt;6,C40&lt;&gt;"Vacances",C40&lt;&gt;"Férié"),INDEX(Repartition[Midi],MATCH(TEXT(Menus!B40,"jjjj")&amp;"*",Repartition[Plage],0)),"")</f>
        <v>jojo T PRO 1</v>
      </c>
      <c r="K40" s="10"/>
    </row>
    <row r="41" spans="1:11" x14ac:dyDescent="0.3">
      <c r="A41" s="2">
        <f>+[2]Calendrier!U12</f>
        <v>41</v>
      </c>
      <c r="B41" s="6">
        <f>+[2]Calendrier!V12</f>
        <v>45209</v>
      </c>
      <c r="C41" s="7" t="str">
        <f>+IFERROR(INDEX('[2]Parametrage base'!$B:$B,MATCH(B41,'[2]Parametrage base'!$C:$C,0)),"")</f>
        <v/>
      </c>
      <c r="D41" s="10" t="str">
        <f>++IF(AND(WEEKDAY(B41,2)&lt;6,C41&lt;&gt;"Vacances",C41&lt;&gt;"Férié"),INDEX(Repartition[Midi],MATCH(TEXT(Menus!B41,"jjjj")&amp;"*",Repartition[Plage],0)),"")</f>
        <v>fifi T PRO 2</v>
      </c>
      <c r="K41" s="10"/>
    </row>
    <row r="42" spans="1:11" x14ac:dyDescent="0.3">
      <c r="A42" s="2">
        <f>+[2]Calendrier!U13</f>
        <v>41</v>
      </c>
      <c r="B42" s="6">
        <f>+[2]Calendrier!V13</f>
        <v>45210</v>
      </c>
      <c r="C42" s="7" t="str">
        <f>+IFERROR(INDEX('[2]Parametrage base'!$B:$B,MATCH(B42,'[2]Parametrage base'!$C:$C,0)),"")</f>
        <v/>
      </c>
      <c r="D42" s="10" t="str">
        <f>++IF(AND(WEEKDAY(B42,2)&lt;6,C42&lt;&gt;"Vacances",C42&lt;&gt;"Férié"),INDEX(Repartition[Midi],MATCH(TEXT(Menus!B42,"jjjj")&amp;"*",Repartition[Plage],0)),"")</f>
        <v xml:space="preserve">jack </v>
      </c>
      <c r="K42" s="10"/>
    </row>
    <row r="43" spans="1:11" x14ac:dyDescent="0.3">
      <c r="A43" s="2">
        <f>+[2]Calendrier!U14</f>
        <v>41</v>
      </c>
      <c r="B43" s="6">
        <f>+[2]Calendrier!V14</f>
        <v>45211</v>
      </c>
      <c r="C43" s="7" t="str">
        <f>+IFERROR(INDEX('[2]Parametrage base'!$B:$B,MATCH(B43,'[2]Parametrage base'!$C:$C,0)),"")</f>
        <v/>
      </c>
      <c r="D43" s="10" t="str">
        <f>++IF(AND(WEEKDAY(B43,2)&lt;6,C43&lt;&gt;"Vacances",C43&lt;&gt;"Férié"),INDEX(Repartition[Midi],MATCH(TEXT(Menus!B43,"jjjj")&amp;"*",Repartition[Plage],0)),"")</f>
        <v xml:space="preserve">michel </v>
      </c>
      <c r="K43" s="10"/>
    </row>
    <row r="44" spans="1:11" x14ac:dyDescent="0.3">
      <c r="A44" s="2">
        <f>+[2]Calendrier!U15</f>
        <v>41</v>
      </c>
      <c r="B44" s="6">
        <f>+[2]Calendrier!V15</f>
        <v>45212</v>
      </c>
      <c r="C44" s="7" t="str">
        <f>+IFERROR(INDEX('[2]Parametrage base'!$B:$B,MATCH(B44,'[2]Parametrage base'!$C:$C,0)),"")</f>
        <v/>
      </c>
      <c r="D44" s="10" t="str">
        <f>++IF(AND(WEEKDAY(B44,2)&lt;6,C44&lt;&gt;"Vacances",C44&lt;&gt;"Férié"),INDEX(Repartition[Midi],MATCH(TEXT(Menus!B44,"jjjj")&amp;"*",Repartition[Plage],0)),"")</f>
        <v xml:space="preserve">kaki </v>
      </c>
      <c r="K44" s="10"/>
    </row>
    <row r="45" spans="1:11" x14ac:dyDescent="0.3">
      <c r="A45" s="2">
        <f>+[2]Calendrier!U16</f>
        <v>41</v>
      </c>
      <c r="B45" s="6">
        <f>+[2]Calendrier!V16</f>
        <v>45213</v>
      </c>
      <c r="C45" s="7" t="str">
        <f>+IFERROR(INDEX('[2]Parametrage base'!$B:$B,MATCH(B45,'[2]Parametrage base'!$C:$C,0)),"")</f>
        <v/>
      </c>
      <c r="D45" s="10" t="str">
        <f>++IF(AND(WEEKDAY(B45,2)&lt;6,C45&lt;&gt;"Vacances",C45&lt;&gt;"Férié"),INDEX(Repartition[Midi],MATCH(TEXT(Menus!B45,"jjjj")&amp;"*",Repartition[Plage],0)),"")</f>
        <v/>
      </c>
      <c r="K45" s="10"/>
    </row>
    <row r="46" spans="1:11" x14ac:dyDescent="0.3">
      <c r="A46" s="2">
        <f>+[2]Calendrier!U17</f>
        <v>41</v>
      </c>
      <c r="B46" s="6">
        <f>+[2]Calendrier!V17</f>
        <v>45214</v>
      </c>
      <c r="C46" s="7" t="str">
        <f>+IFERROR(INDEX('[2]Parametrage base'!$B:$B,MATCH(B46,'[2]Parametrage base'!$C:$C,0)),"")</f>
        <v/>
      </c>
      <c r="D46" s="10" t="str">
        <f>++IF(AND(WEEKDAY(B46,2)&lt;6,C46&lt;&gt;"Vacances",C46&lt;&gt;"Férié"),INDEX(Repartition[Midi],MATCH(TEXT(Menus!B46,"jjjj")&amp;"*",Repartition[Plage],0)),"")</f>
        <v/>
      </c>
      <c r="K46" s="10"/>
    </row>
    <row r="47" spans="1:11" x14ac:dyDescent="0.3">
      <c r="A47" s="2">
        <f>+[2]Calendrier!U18</f>
        <v>42</v>
      </c>
      <c r="B47" s="6">
        <f>+[2]Calendrier!V18</f>
        <v>45215</v>
      </c>
      <c r="C47" s="7" t="str">
        <f>+IFERROR(INDEX('[2]Parametrage base'!$B:$B,MATCH(B47,'[2]Parametrage base'!$C:$C,0)),"")</f>
        <v/>
      </c>
      <c r="D47" s="10" t="str">
        <f>++IF(AND(WEEKDAY(B47,2)&lt;6,C47&lt;&gt;"Vacances",C47&lt;&gt;"Férié"),INDEX(Repartition[Midi],MATCH(TEXT(Menus!B47,"jjjj")&amp;"*",Repartition[Plage],0)),"")</f>
        <v>jojo T PRO 1</v>
      </c>
      <c r="K47" s="10"/>
    </row>
    <row r="48" spans="1:11" x14ac:dyDescent="0.3">
      <c r="A48" s="2">
        <f>+[2]Calendrier!U19</f>
        <v>42</v>
      </c>
      <c r="B48" s="6">
        <f>+[2]Calendrier!V19</f>
        <v>45216</v>
      </c>
      <c r="C48" s="7" t="str">
        <f>+IFERROR(INDEX('[2]Parametrage base'!$B:$B,MATCH(B48,'[2]Parametrage base'!$C:$C,0)),"")</f>
        <v/>
      </c>
      <c r="D48" s="10" t="str">
        <f>++IF(AND(WEEKDAY(B48,2)&lt;6,C48&lt;&gt;"Vacances",C48&lt;&gt;"Férié"),INDEX(Repartition[Midi],MATCH(TEXT(Menus!B48,"jjjj")&amp;"*",Repartition[Plage],0)),"")</f>
        <v>fifi T PRO 2</v>
      </c>
      <c r="K48" s="10"/>
    </row>
    <row r="49" spans="1:11" x14ac:dyDescent="0.3">
      <c r="A49" s="2">
        <f>+[2]Calendrier!U20</f>
        <v>42</v>
      </c>
      <c r="B49" s="6">
        <f>+[2]Calendrier!V20</f>
        <v>45217</v>
      </c>
      <c r="C49" s="7" t="str">
        <f>+IFERROR(INDEX('[2]Parametrage base'!$B:$B,MATCH(B49,'[2]Parametrage base'!$C:$C,0)),"")</f>
        <v/>
      </c>
      <c r="D49" s="10" t="str">
        <f>++IF(AND(WEEKDAY(B49,2)&lt;6,C49&lt;&gt;"Vacances",C49&lt;&gt;"Férié"),INDEX(Repartition[Midi],MATCH(TEXT(Menus!B49,"jjjj")&amp;"*",Repartition[Plage],0)),"")</f>
        <v xml:space="preserve">jack </v>
      </c>
      <c r="K49" s="10"/>
    </row>
    <row r="50" spans="1:11" x14ac:dyDescent="0.3">
      <c r="A50" s="2">
        <f>+[2]Calendrier!U21</f>
        <v>42</v>
      </c>
      <c r="B50" s="6">
        <f>+[2]Calendrier!V21</f>
        <v>45218</v>
      </c>
      <c r="C50" s="7" t="str">
        <f>+IFERROR(INDEX('[2]Parametrage base'!$B:$B,MATCH(B50,'[2]Parametrage base'!$C:$C,0)),"")</f>
        <v/>
      </c>
      <c r="D50" s="10" t="str">
        <f>++IF(AND(WEEKDAY(B50,2)&lt;6,C50&lt;&gt;"Vacances",C50&lt;&gt;"Férié"),INDEX(Repartition[Midi],MATCH(TEXT(Menus!B50,"jjjj")&amp;"*",Repartition[Plage],0)),"")</f>
        <v xml:space="preserve">michel </v>
      </c>
      <c r="K50" s="10"/>
    </row>
    <row r="51" spans="1:11" x14ac:dyDescent="0.3">
      <c r="A51" s="2">
        <f>+[2]Calendrier!U22</f>
        <v>42</v>
      </c>
      <c r="B51" s="6">
        <f>+[2]Calendrier!V22</f>
        <v>45219</v>
      </c>
      <c r="C51" s="7" t="str">
        <f>+IFERROR(INDEX('[2]Parametrage base'!$B:$B,MATCH(B51,'[2]Parametrage base'!$C:$C,0)),"")</f>
        <v/>
      </c>
      <c r="D51" s="10" t="str">
        <f>++IF(AND(WEEKDAY(B51,2)&lt;6,C51&lt;&gt;"Vacances",C51&lt;&gt;"Férié"),INDEX(Repartition[Midi],MATCH(TEXT(Menus!B51,"jjjj")&amp;"*",Repartition[Plage],0)),"")</f>
        <v xml:space="preserve">kaki </v>
      </c>
      <c r="K51" s="10"/>
    </row>
    <row r="52" spans="1:11" x14ac:dyDescent="0.3">
      <c r="A52" s="2">
        <f>+[2]Calendrier!U23</f>
        <v>42</v>
      </c>
      <c r="B52" s="6">
        <f>+[2]Calendrier!V23</f>
        <v>45220</v>
      </c>
      <c r="C52" s="7" t="str">
        <f>+IFERROR(INDEX('[2]Parametrage base'!$B:$B,MATCH(B52,'[2]Parametrage base'!$C:$C,0)),"")</f>
        <v/>
      </c>
      <c r="D52" s="10" t="str">
        <f>++IF(AND(WEEKDAY(B52,2)&lt;6,C52&lt;&gt;"Vacances",C52&lt;&gt;"Férié"),INDEX(Repartition[Midi],MATCH(TEXT(Menus!B52,"jjjj")&amp;"*",Repartition[Plage],0)),"")</f>
        <v/>
      </c>
      <c r="K52" s="10"/>
    </row>
    <row r="53" spans="1:11" x14ac:dyDescent="0.3">
      <c r="A53" s="2">
        <f>+[2]Calendrier!U24</f>
        <v>42</v>
      </c>
      <c r="B53" s="6">
        <f>+[2]Calendrier!V24</f>
        <v>45221</v>
      </c>
      <c r="C53" s="7" t="str">
        <f>+IFERROR(INDEX('[2]Parametrage base'!$B:$B,MATCH(B53,'[2]Parametrage base'!$C:$C,0)),"")</f>
        <v/>
      </c>
      <c r="D53" s="10" t="str">
        <f>++IF(AND(WEEKDAY(B53,2)&lt;6,C53&lt;&gt;"Vacances",C53&lt;&gt;"Férié"),INDEX(Repartition[Midi],MATCH(TEXT(Menus!B53,"jjjj")&amp;"*",Repartition[Plage],0)),"")</f>
        <v/>
      </c>
      <c r="K53" s="10"/>
    </row>
    <row r="54" spans="1:11" x14ac:dyDescent="0.3">
      <c r="A54" s="2">
        <f>+[2]Calendrier!U25</f>
        <v>43</v>
      </c>
      <c r="B54" s="6">
        <f>+[2]Calendrier!V25</f>
        <v>45222</v>
      </c>
      <c r="C54" s="7" t="str">
        <f>+IFERROR(INDEX('[2]Parametrage base'!$B:$B,MATCH(B54,'[2]Parametrage base'!$C:$C,0)),"")</f>
        <v>Vacances</v>
      </c>
      <c r="D54" s="10" t="str">
        <f>++IF(AND(WEEKDAY(B54,2)&lt;6,C54&lt;&gt;"Vacances",C54&lt;&gt;"Férié"),INDEX(Repartition[Midi],MATCH(TEXT(Menus!B54,"jjjj")&amp;"*",Repartition[Plage],0)),"")</f>
        <v/>
      </c>
      <c r="K54" s="10"/>
    </row>
    <row r="55" spans="1:11" x14ac:dyDescent="0.3">
      <c r="A55" s="2">
        <f>+[2]Calendrier!U26</f>
        <v>43</v>
      </c>
      <c r="B55" s="6">
        <f>+[2]Calendrier!V26</f>
        <v>45223</v>
      </c>
      <c r="C55" s="7" t="str">
        <f>+IFERROR(INDEX('[2]Parametrage base'!$B:$B,MATCH(B55,'[2]Parametrage base'!$C:$C,0)),"")</f>
        <v>Vacances</v>
      </c>
      <c r="D55" s="10" t="str">
        <f>++IF(AND(WEEKDAY(B55,2)&lt;6,C55&lt;&gt;"Vacances",C55&lt;&gt;"Férié"),INDEX(Repartition[Midi],MATCH(TEXT(Menus!B55,"jjjj")&amp;"*",Repartition[Plage],0)),"")</f>
        <v/>
      </c>
      <c r="K55" s="10"/>
    </row>
    <row r="56" spans="1:11" x14ac:dyDescent="0.3">
      <c r="A56" s="2">
        <f>+[2]Calendrier!U27</f>
        <v>43</v>
      </c>
      <c r="B56" s="6">
        <f>+[2]Calendrier!V27</f>
        <v>45224</v>
      </c>
      <c r="C56" s="7" t="str">
        <f>+IFERROR(INDEX('[2]Parametrage base'!$B:$B,MATCH(B56,'[2]Parametrage base'!$C:$C,0)),"")</f>
        <v>Vacances</v>
      </c>
      <c r="D56" s="10" t="str">
        <f>++IF(AND(WEEKDAY(B56,2)&lt;6,C56&lt;&gt;"Vacances",C56&lt;&gt;"Férié"),INDEX(Repartition[Midi],MATCH(TEXT(Menus!B56,"jjjj")&amp;"*",Repartition[Plage],0)),"")</f>
        <v/>
      </c>
      <c r="K56" s="10"/>
    </row>
    <row r="57" spans="1:11" x14ac:dyDescent="0.3">
      <c r="A57" s="2">
        <f>+[2]Calendrier!U28</f>
        <v>43</v>
      </c>
      <c r="B57" s="6">
        <f>+[2]Calendrier!V28</f>
        <v>45225</v>
      </c>
      <c r="C57" s="7" t="str">
        <f>+IFERROR(INDEX('[2]Parametrage base'!$B:$B,MATCH(B57,'[2]Parametrage base'!$C:$C,0)),"")</f>
        <v>Vacances</v>
      </c>
      <c r="D57" s="10" t="str">
        <f>++IF(AND(WEEKDAY(B57,2)&lt;6,C57&lt;&gt;"Vacances",C57&lt;&gt;"Férié"),INDEX(Repartition[Midi],MATCH(TEXT(Menus!B57,"jjjj")&amp;"*",Repartition[Plage],0)),"")</f>
        <v/>
      </c>
      <c r="K57" s="10"/>
    </row>
    <row r="58" spans="1:11" x14ac:dyDescent="0.3">
      <c r="A58" s="2">
        <f>+[2]Calendrier!U29</f>
        <v>43</v>
      </c>
      <c r="B58" s="6">
        <f>+[2]Calendrier!V29</f>
        <v>45226</v>
      </c>
      <c r="C58" s="7" t="str">
        <f>+IFERROR(INDEX('[2]Parametrage base'!$B:$B,MATCH(B58,'[2]Parametrage base'!$C:$C,0)),"")</f>
        <v>Vacances</v>
      </c>
      <c r="D58" s="10" t="str">
        <f>++IF(AND(WEEKDAY(B58,2)&lt;6,C58&lt;&gt;"Vacances",C58&lt;&gt;"Férié"),INDEX(Repartition[Midi],MATCH(TEXT(Menus!B58,"jjjj")&amp;"*",Repartition[Plage],0)),"")</f>
        <v/>
      </c>
      <c r="K58" s="10"/>
    </row>
    <row r="59" spans="1:11" x14ac:dyDescent="0.3">
      <c r="A59" s="2">
        <f>+[2]Calendrier!U30</f>
        <v>43</v>
      </c>
      <c r="B59" s="6">
        <f>+[2]Calendrier!V30</f>
        <v>45227</v>
      </c>
      <c r="C59" s="7" t="str">
        <f>+IFERROR(INDEX('[2]Parametrage base'!$B:$B,MATCH(B59,'[2]Parametrage base'!$C:$C,0)),"")</f>
        <v>Vacances</v>
      </c>
      <c r="D59" s="10" t="str">
        <f>++IF(AND(WEEKDAY(B59,2)&lt;6,C59&lt;&gt;"Vacances",C59&lt;&gt;"Férié"),INDEX(Repartition[Midi],MATCH(TEXT(Menus!B59,"jjjj")&amp;"*",Repartition[Plage],0)),"")</f>
        <v/>
      </c>
      <c r="K59" s="10"/>
    </row>
    <row r="60" spans="1:11" x14ac:dyDescent="0.3">
      <c r="A60" s="2">
        <f>+[2]Calendrier!U31</f>
        <v>43</v>
      </c>
      <c r="B60" s="6">
        <f>+[2]Calendrier!V31</f>
        <v>45228</v>
      </c>
      <c r="C60" s="7" t="str">
        <f>+IFERROR(INDEX('[2]Parametrage base'!$B:$B,MATCH(B60,'[2]Parametrage base'!$C:$C,0)),"")</f>
        <v>Vacances</v>
      </c>
      <c r="D60" s="10" t="str">
        <f>++IF(AND(WEEKDAY(B60,2)&lt;6,C60&lt;&gt;"Vacances",C60&lt;&gt;"Férié"),INDEX(Repartition[Midi],MATCH(TEXT(Menus!B60,"jjjj")&amp;"*",Repartition[Plage],0)),"")</f>
        <v/>
      </c>
      <c r="K60" s="10"/>
    </row>
    <row r="61" spans="1:11" x14ac:dyDescent="0.3">
      <c r="A61" s="2">
        <f>+[2]Calendrier!U32</f>
        <v>44</v>
      </c>
      <c r="B61" s="6">
        <f>+[2]Calendrier!V32</f>
        <v>45229</v>
      </c>
      <c r="C61" s="7" t="str">
        <f>+IFERROR(INDEX('[2]Parametrage base'!$B:$B,MATCH(B61,'[2]Parametrage base'!$C:$C,0)),"")</f>
        <v>Vacances</v>
      </c>
      <c r="D61" s="10" t="str">
        <f>++IF(AND(WEEKDAY(B61,2)&lt;6,C61&lt;&gt;"Vacances",C61&lt;&gt;"Férié"),INDEX(Repartition[Midi],MATCH(TEXT(Menus!B61,"jjjj")&amp;"*",Repartition[Plage],0)),"")</f>
        <v/>
      </c>
      <c r="K61" s="10"/>
    </row>
    <row r="62" spans="1:11" x14ac:dyDescent="0.3">
      <c r="A62" s="2">
        <f>+[2]Calendrier!U33</f>
        <v>44</v>
      </c>
      <c r="B62" s="6">
        <f>+[2]Calendrier!V33</f>
        <v>45230</v>
      </c>
      <c r="C62" s="7" t="str">
        <f>+IFERROR(INDEX('[2]Parametrage base'!$B:$B,MATCH(B62,'[2]Parametrage base'!$C:$C,0)),"")</f>
        <v>Vacances</v>
      </c>
      <c r="D62" s="10" t="str">
        <f>++IF(AND(WEEKDAY(B62,2)&lt;6,C62&lt;&gt;"Vacances",C62&lt;&gt;"Férié"),INDEX(Repartition[Midi],MATCH(TEXT(Menus!B62,"jjjj")&amp;"*",Repartition[Plage],0)),"")</f>
        <v/>
      </c>
      <c r="K62" s="10"/>
    </row>
    <row r="63" spans="1:11" x14ac:dyDescent="0.3">
      <c r="A63" s="2">
        <f>+[2]Calendrier!A36</f>
        <v>44</v>
      </c>
      <c r="B63" s="6">
        <f>+[2]Calendrier!B36</f>
        <v>45231</v>
      </c>
      <c r="C63" s="7" t="str">
        <f>+IFERROR(INDEX('[2]Parametrage base'!$B:$B,MATCH(B63,'[2]Parametrage base'!$C:$C,0)),"")</f>
        <v>Férié</v>
      </c>
      <c r="D63" s="10" t="str">
        <f>++IF(AND(WEEKDAY(B63,2)&lt;6,C63&lt;&gt;"Vacances",C63&lt;&gt;"Férié"),INDEX(Repartition[Midi],MATCH(TEXT(Menus!B63,"jjjj")&amp;"*",Repartition[Plage],0)),"")</f>
        <v/>
      </c>
      <c r="K63" s="10"/>
    </row>
    <row r="64" spans="1:11" x14ac:dyDescent="0.3">
      <c r="A64" s="2">
        <f>+[2]Calendrier!A37</f>
        <v>44</v>
      </c>
      <c r="B64" s="6">
        <f>+[2]Calendrier!B37</f>
        <v>45232</v>
      </c>
      <c r="C64" s="7" t="str">
        <f>+IFERROR(INDEX('[2]Parametrage base'!$B:$B,MATCH(B64,'[2]Parametrage base'!$C:$C,0)),"")</f>
        <v>Vacances</v>
      </c>
      <c r="D64" s="10" t="str">
        <f>++IF(AND(WEEKDAY(B64,2)&lt;6,C64&lt;&gt;"Vacances",C64&lt;&gt;"Férié"),INDEX(Repartition[Midi],MATCH(TEXT(Menus!B64,"jjjj")&amp;"*",Repartition[Plage],0)),"")</f>
        <v/>
      </c>
      <c r="K64" s="10"/>
    </row>
    <row r="65" spans="1:11" x14ac:dyDescent="0.3">
      <c r="A65" s="2">
        <f>+[2]Calendrier!A38</f>
        <v>44</v>
      </c>
      <c r="B65" s="6">
        <f>+[2]Calendrier!B38</f>
        <v>45233</v>
      </c>
      <c r="C65" s="7" t="str">
        <f>+IFERROR(INDEX('[2]Parametrage base'!$B:$B,MATCH(B65,'[2]Parametrage base'!$C:$C,0)),"")</f>
        <v>Vacances</v>
      </c>
      <c r="D65" s="10" t="str">
        <f>++IF(AND(WEEKDAY(B65,2)&lt;6,C65&lt;&gt;"Vacances",C65&lt;&gt;"Férié"),INDEX(Repartition[Midi],MATCH(TEXT(Menus!B65,"jjjj")&amp;"*",Repartition[Plage],0)),"")</f>
        <v/>
      </c>
      <c r="K65" s="10"/>
    </row>
    <row r="66" spans="1:11" x14ac:dyDescent="0.3">
      <c r="A66" s="2">
        <f>+[2]Calendrier!A39</f>
        <v>44</v>
      </c>
      <c r="B66" s="6">
        <f>+[2]Calendrier!B39</f>
        <v>45234</v>
      </c>
      <c r="C66" s="7" t="str">
        <f>+IFERROR(INDEX('[2]Parametrage base'!$B:$B,MATCH(B66,'[2]Parametrage base'!$C:$C,0)),"")</f>
        <v>Vacances</v>
      </c>
      <c r="D66" s="10" t="str">
        <f>++IF(AND(WEEKDAY(B66,2)&lt;6,C66&lt;&gt;"Vacances",C66&lt;&gt;"Férié"),INDEX(Repartition[Midi],MATCH(TEXT(Menus!B66,"jjjj")&amp;"*",Repartition[Plage],0)),"")</f>
        <v/>
      </c>
      <c r="K66" s="10"/>
    </row>
    <row r="67" spans="1:11" x14ac:dyDescent="0.3">
      <c r="A67" s="2">
        <f>+[2]Calendrier!A40</f>
        <v>44</v>
      </c>
      <c r="B67" s="6">
        <f>+[2]Calendrier!B40</f>
        <v>45235</v>
      </c>
      <c r="C67" s="7" t="str">
        <f>+IFERROR(INDEX('[2]Parametrage base'!$B:$B,MATCH(B67,'[2]Parametrage base'!$C:$C,0)),"")</f>
        <v>Vacances</v>
      </c>
      <c r="D67" s="10" t="str">
        <f>++IF(AND(WEEKDAY(B67,2)&lt;6,C67&lt;&gt;"Vacances",C67&lt;&gt;"Férié"),INDEX(Repartition[Midi],MATCH(TEXT(Menus!B67,"jjjj")&amp;"*",Repartition[Plage],0)),"")</f>
        <v/>
      </c>
      <c r="K67" s="10"/>
    </row>
    <row r="68" spans="1:11" x14ac:dyDescent="0.3">
      <c r="A68" s="2">
        <f>+[2]Calendrier!A41</f>
        <v>45</v>
      </c>
      <c r="B68" s="6">
        <f>+[2]Calendrier!B41</f>
        <v>45236</v>
      </c>
      <c r="C68" s="7" t="str">
        <f>+IFERROR(INDEX('[2]Parametrage base'!$B:$B,MATCH(B68,'[2]Parametrage base'!$C:$C,0)),"")</f>
        <v/>
      </c>
      <c r="D68" s="10" t="str">
        <f>++IF(AND(WEEKDAY(B68,2)&lt;6,C68&lt;&gt;"Vacances",C68&lt;&gt;"Férié"),INDEX(Repartition[Midi],MATCH(TEXT(Menus!B68,"jjjj")&amp;"*",Repartition[Plage],0)),"")</f>
        <v>jojo T PRO 1</v>
      </c>
      <c r="K68" s="10"/>
    </row>
    <row r="69" spans="1:11" x14ac:dyDescent="0.3">
      <c r="A69" s="2">
        <f>+[2]Calendrier!A42</f>
        <v>45</v>
      </c>
      <c r="B69" s="6">
        <f>+[2]Calendrier!B42</f>
        <v>45237</v>
      </c>
      <c r="C69" s="7" t="str">
        <f>+IFERROR(INDEX('[2]Parametrage base'!$B:$B,MATCH(B69,'[2]Parametrage base'!$C:$C,0)),"")</f>
        <v/>
      </c>
      <c r="D69" s="10" t="str">
        <f>++IF(AND(WEEKDAY(B69,2)&lt;6,C69&lt;&gt;"Vacances",C69&lt;&gt;"Férié"),INDEX(Repartition[Midi],MATCH(TEXT(Menus!B69,"jjjj")&amp;"*",Repartition[Plage],0)),"")</f>
        <v>fifi T PRO 2</v>
      </c>
      <c r="K69" s="10"/>
    </row>
    <row r="70" spans="1:11" x14ac:dyDescent="0.3">
      <c r="A70" s="2">
        <f>+[2]Calendrier!A43</f>
        <v>45</v>
      </c>
      <c r="B70" s="6">
        <f>+[2]Calendrier!B43</f>
        <v>45238</v>
      </c>
      <c r="C70" s="7" t="str">
        <f>+IFERROR(INDEX('[2]Parametrage base'!$B:$B,MATCH(B70,'[2]Parametrage base'!$C:$C,0)),"")</f>
        <v/>
      </c>
      <c r="D70" s="10" t="str">
        <f>++IF(AND(WEEKDAY(B70,2)&lt;6,C70&lt;&gt;"Vacances",C70&lt;&gt;"Férié"),INDEX(Repartition[Midi],MATCH(TEXT(Menus!B70,"jjjj")&amp;"*",Repartition[Plage],0)),"")</f>
        <v xml:space="preserve">jack </v>
      </c>
      <c r="K70" s="10"/>
    </row>
    <row r="71" spans="1:11" x14ac:dyDescent="0.3">
      <c r="A71" s="2">
        <f>+[2]Calendrier!A44</f>
        <v>45</v>
      </c>
      <c r="B71" s="6">
        <f>+[2]Calendrier!B44</f>
        <v>45239</v>
      </c>
      <c r="C71" s="7" t="str">
        <f>+IFERROR(INDEX('[2]Parametrage base'!$B:$B,MATCH(B71,'[2]Parametrage base'!$C:$C,0)),"")</f>
        <v/>
      </c>
      <c r="D71" s="10" t="str">
        <f>++IF(AND(WEEKDAY(B71,2)&lt;6,C71&lt;&gt;"Vacances",C71&lt;&gt;"Férié"),INDEX(Repartition[Midi],MATCH(TEXT(Menus!B71,"jjjj")&amp;"*",Repartition[Plage],0)),"")</f>
        <v xml:space="preserve">michel </v>
      </c>
      <c r="K71" s="10"/>
    </row>
    <row r="72" spans="1:11" x14ac:dyDescent="0.3">
      <c r="A72" s="2">
        <f>+[2]Calendrier!A45</f>
        <v>45</v>
      </c>
      <c r="B72" s="6">
        <f>+[2]Calendrier!B45</f>
        <v>45240</v>
      </c>
      <c r="C72" s="7" t="str">
        <f>+IFERROR(INDEX('[2]Parametrage base'!$B:$B,MATCH(B72,'[2]Parametrage base'!$C:$C,0)),"")</f>
        <v/>
      </c>
      <c r="D72" s="10" t="str">
        <f>++IF(AND(WEEKDAY(B72,2)&lt;6,C72&lt;&gt;"Vacances",C72&lt;&gt;"Férié"),INDEX(Repartition[Midi],MATCH(TEXT(Menus!B72,"jjjj")&amp;"*",Repartition[Plage],0)),"")</f>
        <v xml:space="preserve">kaki </v>
      </c>
      <c r="K72" s="10"/>
    </row>
    <row r="73" spans="1:11" x14ac:dyDescent="0.3">
      <c r="A73" s="2">
        <f>+[2]Calendrier!A46</f>
        <v>45</v>
      </c>
      <c r="B73" s="6">
        <f>+[2]Calendrier!B46</f>
        <v>45241</v>
      </c>
      <c r="C73" s="7" t="str">
        <f>+IFERROR(INDEX('[2]Parametrage base'!$B:$B,MATCH(B73,'[2]Parametrage base'!$C:$C,0)),"")</f>
        <v>Férié</v>
      </c>
      <c r="D73" s="10" t="str">
        <f>++IF(AND(WEEKDAY(B73,2)&lt;6,C73&lt;&gt;"Vacances",C73&lt;&gt;"Férié"),INDEX(Repartition[Midi],MATCH(TEXT(Menus!B73,"jjjj")&amp;"*",Repartition[Plage],0)),"")</f>
        <v/>
      </c>
      <c r="K73" s="10"/>
    </row>
    <row r="74" spans="1:11" x14ac:dyDescent="0.3">
      <c r="A74" s="2">
        <f>+[2]Calendrier!A47</f>
        <v>45</v>
      </c>
      <c r="B74" s="6">
        <f>+[2]Calendrier!B47</f>
        <v>45242</v>
      </c>
      <c r="C74" s="7" t="str">
        <f>+IFERROR(INDEX('[2]Parametrage base'!$B:$B,MATCH(B74,'[2]Parametrage base'!$C:$C,0)),"")</f>
        <v/>
      </c>
      <c r="D74" s="10" t="str">
        <f>++IF(AND(WEEKDAY(B74,2)&lt;6,C74&lt;&gt;"Vacances",C74&lt;&gt;"Férié"),INDEX(Repartition[Midi],MATCH(TEXT(Menus!B74,"jjjj")&amp;"*",Repartition[Plage],0)),"")</f>
        <v/>
      </c>
      <c r="K74" s="10"/>
    </row>
    <row r="75" spans="1:11" x14ac:dyDescent="0.3">
      <c r="A75" s="2">
        <f>+[2]Calendrier!A48</f>
        <v>46</v>
      </c>
      <c r="B75" s="6">
        <f>+[2]Calendrier!B48</f>
        <v>45243</v>
      </c>
      <c r="C75" s="7" t="str">
        <f>+IFERROR(INDEX('[2]Parametrage base'!$B:$B,MATCH(B75,'[2]Parametrage base'!$C:$C,0)),"")</f>
        <v/>
      </c>
      <c r="D75" s="10" t="str">
        <f>++IF(AND(WEEKDAY(B75,2)&lt;6,C75&lt;&gt;"Vacances",C75&lt;&gt;"Férié"),INDEX(Repartition[Midi],MATCH(TEXT(Menus!B75,"jjjj")&amp;"*",Repartition[Plage],0)),"")</f>
        <v>jojo T PRO 1</v>
      </c>
      <c r="K75" s="10"/>
    </row>
    <row r="76" spans="1:11" x14ac:dyDescent="0.3">
      <c r="A76" s="2">
        <f>+[2]Calendrier!A49</f>
        <v>46</v>
      </c>
      <c r="B76" s="6">
        <f>+[2]Calendrier!B49</f>
        <v>45244</v>
      </c>
      <c r="C76" s="7" t="str">
        <f>+IFERROR(INDEX('[2]Parametrage base'!$B:$B,MATCH(B76,'[2]Parametrage base'!$C:$C,0)),"")</f>
        <v/>
      </c>
      <c r="D76" s="10" t="str">
        <f>++IF(AND(WEEKDAY(B76,2)&lt;6,C76&lt;&gt;"Vacances",C76&lt;&gt;"Férié"),INDEX(Repartition[Midi],MATCH(TEXT(Menus!B76,"jjjj")&amp;"*",Repartition[Plage],0)),"")</f>
        <v>fifi T PRO 2</v>
      </c>
      <c r="K76" s="10"/>
    </row>
    <row r="77" spans="1:11" x14ac:dyDescent="0.3">
      <c r="A77" s="2">
        <f>+[2]Calendrier!A50</f>
        <v>46</v>
      </c>
      <c r="B77" s="6">
        <f>+[2]Calendrier!B50</f>
        <v>45245</v>
      </c>
      <c r="C77" s="7" t="str">
        <f>+IFERROR(INDEX('[2]Parametrage base'!$B:$B,MATCH(B77,'[2]Parametrage base'!$C:$C,0)),"")</f>
        <v/>
      </c>
      <c r="D77" s="10" t="str">
        <f>++IF(AND(WEEKDAY(B77,2)&lt;6,C77&lt;&gt;"Vacances",C77&lt;&gt;"Férié"),INDEX(Repartition[Midi],MATCH(TEXT(Menus!B77,"jjjj")&amp;"*",Repartition[Plage],0)),"")</f>
        <v xml:space="preserve">jack </v>
      </c>
      <c r="K77" s="10"/>
    </row>
    <row r="78" spans="1:11" x14ac:dyDescent="0.3">
      <c r="A78" s="2">
        <f>+[2]Calendrier!A51</f>
        <v>46</v>
      </c>
      <c r="B78" s="6">
        <f>+[2]Calendrier!B51</f>
        <v>45246</v>
      </c>
      <c r="C78" s="7" t="str">
        <f>+IFERROR(INDEX('[2]Parametrage base'!$B:$B,MATCH(B78,'[2]Parametrage base'!$C:$C,0)),"")</f>
        <v/>
      </c>
      <c r="D78" s="10" t="str">
        <f>++IF(AND(WEEKDAY(B78,2)&lt;6,C78&lt;&gt;"Vacances",C78&lt;&gt;"Férié"),INDEX(Repartition[Midi],MATCH(TEXT(Menus!B78,"jjjj")&amp;"*",Repartition[Plage],0)),"")</f>
        <v xml:space="preserve">michel </v>
      </c>
      <c r="K78" s="10"/>
    </row>
    <row r="79" spans="1:11" x14ac:dyDescent="0.3">
      <c r="A79" s="2">
        <f>+[2]Calendrier!A52</f>
        <v>46</v>
      </c>
      <c r="B79" s="6">
        <f>+[2]Calendrier!B52</f>
        <v>45247</v>
      </c>
      <c r="C79" s="7" t="str">
        <f>+IFERROR(INDEX('[2]Parametrage base'!$B:$B,MATCH(B79,'[2]Parametrage base'!$C:$C,0)),"")</f>
        <v/>
      </c>
      <c r="D79" s="10" t="str">
        <f>++IF(AND(WEEKDAY(B79,2)&lt;6,C79&lt;&gt;"Vacances",C79&lt;&gt;"Férié"),INDEX(Repartition[Midi],MATCH(TEXT(Menus!B79,"jjjj")&amp;"*",Repartition[Plage],0)),"")</f>
        <v xml:space="preserve">kaki </v>
      </c>
      <c r="K79" s="10"/>
    </row>
    <row r="80" spans="1:11" x14ac:dyDescent="0.3">
      <c r="A80" s="2">
        <f>+[2]Calendrier!A53</f>
        <v>46</v>
      </c>
      <c r="B80" s="6">
        <f>+[2]Calendrier!B53</f>
        <v>45248</v>
      </c>
      <c r="C80" s="7" t="str">
        <f>+IFERROR(INDEX('[2]Parametrage base'!$B:$B,MATCH(B80,'[2]Parametrage base'!$C:$C,0)),"")</f>
        <v/>
      </c>
      <c r="D80" s="10" t="str">
        <f>++IF(AND(WEEKDAY(B80,2)&lt;6,C80&lt;&gt;"Vacances",C80&lt;&gt;"Férié"),INDEX(Repartition[Midi],MATCH(TEXT(Menus!B80,"jjjj")&amp;"*",Repartition[Plage],0)),"")</f>
        <v/>
      </c>
      <c r="K80" s="10"/>
    </row>
    <row r="81" spans="1:11" x14ac:dyDescent="0.3">
      <c r="A81" s="2">
        <f>+[2]Calendrier!A54</f>
        <v>46</v>
      </c>
      <c r="B81" s="6">
        <f>+[2]Calendrier!B54</f>
        <v>45249</v>
      </c>
      <c r="C81" s="7" t="str">
        <f>+IFERROR(INDEX('[2]Parametrage base'!$B:$B,MATCH(B81,'[2]Parametrage base'!$C:$C,0)),"")</f>
        <v/>
      </c>
      <c r="D81" s="10" t="str">
        <f>++IF(AND(WEEKDAY(B81,2)&lt;6,C81&lt;&gt;"Vacances",C81&lt;&gt;"Férié"),INDEX(Repartition[Midi],MATCH(TEXT(Menus!B81,"jjjj")&amp;"*",Repartition[Plage],0)),"")</f>
        <v/>
      </c>
      <c r="K81" s="10"/>
    </row>
    <row r="82" spans="1:11" x14ac:dyDescent="0.3">
      <c r="A82" s="2">
        <f>+[2]Calendrier!A55</f>
        <v>47</v>
      </c>
      <c r="B82" s="6">
        <f>+[2]Calendrier!B55</f>
        <v>45250</v>
      </c>
      <c r="C82" s="7" t="str">
        <f>+IFERROR(INDEX('[2]Parametrage base'!$B:$B,MATCH(B82,'[2]Parametrage base'!$C:$C,0)),"")</f>
        <v/>
      </c>
      <c r="D82" s="10" t="str">
        <f>++IF(AND(WEEKDAY(B82,2)&lt;6,C82&lt;&gt;"Vacances",C82&lt;&gt;"Férié"),INDEX(Repartition[Midi],MATCH(TEXT(Menus!B82,"jjjj")&amp;"*",Repartition[Plage],0)),"")</f>
        <v>jojo T PRO 1</v>
      </c>
      <c r="K82" s="10"/>
    </row>
    <row r="83" spans="1:11" x14ac:dyDescent="0.3">
      <c r="A83" s="2">
        <f>+[2]Calendrier!A56</f>
        <v>47</v>
      </c>
      <c r="B83" s="6">
        <f>+[2]Calendrier!B56</f>
        <v>45251</v>
      </c>
      <c r="C83" s="7" t="str">
        <f>+IFERROR(INDEX('[2]Parametrage base'!$B:$B,MATCH(B83,'[2]Parametrage base'!$C:$C,0)),"")</f>
        <v/>
      </c>
      <c r="D83" s="10" t="str">
        <f>++IF(AND(WEEKDAY(B83,2)&lt;6,C83&lt;&gt;"Vacances",C83&lt;&gt;"Férié"),INDEX(Repartition[Midi],MATCH(TEXT(Menus!B83,"jjjj")&amp;"*",Repartition[Plage],0)),"")</f>
        <v>fifi T PRO 2</v>
      </c>
      <c r="K83" s="10"/>
    </row>
    <row r="84" spans="1:11" x14ac:dyDescent="0.3">
      <c r="A84" s="2">
        <f>+[2]Calendrier!A57</f>
        <v>47</v>
      </c>
      <c r="B84" s="6">
        <f>+[2]Calendrier!B57</f>
        <v>45252</v>
      </c>
      <c r="C84" s="7" t="str">
        <f>+IFERROR(INDEX('[2]Parametrage base'!$B:$B,MATCH(B84,'[2]Parametrage base'!$C:$C,0)),"")</f>
        <v/>
      </c>
      <c r="D84" s="10" t="str">
        <f>++IF(AND(WEEKDAY(B84,2)&lt;6,C84&lt;&gt;"Vacances",C84&lt;&gt;"Férié"),INDEX(Repartition[Midi],MATCH(TEXT(Menus!B84,"jjjj")&amp;"*",Repartition[Plage],0)),"")</f>
        <v xml:space="preserve">jack </v>
      </c>
      <c r="K84" s="10"/>
    </row>
    <row r="85" spans="1:11" x14ac:dyDescent="0.3">
      <c r="A85" s="2">
        <f>+[2]Calendrier!A58</f>
        <v>47</v>
      </c>
      <c r="B85" s="6">
        <f>+[2]Calendrier!B58</f>
        <v>45253</v>
      </c>
      <c r="C85" s="7" t="str">
        <f>+IFERROR(INDEX('[2]Parametrage base'!$B:$B,MATCH(B85,'[2]Parametrage base'!$C:$C,0)),"")</f>
        <v/>
      </c>
      <c r="D85" s="10" t="str">
        <f>++IF(AND(WEEKDAY(B85,2)&lt;6,C85&lt;&gt;"Vacances",C85&lt;&gt;"Férié"),INDEX(Repartition[Midi],MATCH(TEXT(Menus!B85,"jjjj")&amp;"*",Repartition[Plage],0)),"")</f>
        <v xml:space="preserve">michel </v>
      </c>
      <c r="K85" s="10"/>
    </row>
    <row r="86" spans="1:11" x14ac:dyDescent="0.3">
      <c r="A86" s="2">
        <f>+[2]Calendrier!A59</f>
        <v>47</v>
      </c>
      <c r="B86" s="6">
        <f>+[2]Calendrier!B59</f>
        <v>45254</v>
      </c>
      <c r="C86" s="7" t="str">
        <f>+IFERROR(INDEX('[2]Parametrage base'!$B:$B,MATCH(B86,'[2]Parametrage base'!$C:$C,0)),"")</f>
        <v/>
      </c>
      <c r="D86" s="10" t="str">
        <f>++IF(AND(WEEKDAY(B86,2)&lt;6,C86&lt;&gt;"Vacances",C86&lt;&gt;"Férié"),INDEX(Repartition[Midi],MATCH(TEXT(Menus!B86,"jjjj")&amp;"*",Repartition[Plage],0)),"")</f>
        <v xml:space="preserve">kaki </v>
      </c>
      <c r="K86" s="10"/>
    </row>
    <row r="87" spans="1:11" x14ac:dyDescent="0.3">
      <c r="A87" s="2">
        <f>+[2]Calendrier!A60</f>
        <v>47</v>
      </c>
      <c r="B87" s="6">
        <f>+[2]Calendrier!B60</f>
        <v>45255</v>
      </c>
      <c r="C87" s="7" t="str">
        <f>+IFERROR(INDEX('[2]Parametrage base'!$B:$B,MATCH(B87,'[2]Parametrage base'!$C:$C,0)),"")</f>
        <v/>
      </c>
      <c r="D87" s="10" t="str">
        <f>++IF(AND(WEEKDAY(B87,2)&lt;6,C87&lt;&gt;"Vacances",C87&lt;&gt;"Férié"),INDEX(Repartition[Midi],MATCH(TEXT(Menus!B87,"jjjj")&amp;"*",Repartition[Plage],0)),"")</f>
        <v/>
      </c>
      <c r="K87" s="10"/>
    </row>
    <row r="88" spans="1:11" x14ac:dyDescent="0.3">
      <c r="A88" s="2">
        <f>+[2]Calendrier!A61</f>
        <v>47</v>
      </c>
      <c r="B88" s="6">
        <f>+[2]Calendrier!B61</f>
        <v>45256</v>
      </c>
      <c r="C88" s="7" t="str">
        <f>+IFERROR(INDEX('[2]Parametrage base'!$B:$B,MATCH(B88,'[2]Parametrage base'!$C:$C,0)),"")</f>
        <v/>
      </c>
      <c r="D88" s="10" t="str">
        <f>++IF(AND(WEEKDAY(B88,2)&lt;6,C88&lt;&gt;"Vacances",C88&lt;&gt;"Férié"),INDEX(Repartition[Midi],MATCH(TEXT(Menus!B88,"jjjj")&amp;"*",Repartition[Plage],0)),"")</f>
        <v/>
      </c>
      <c r="K88" s="10"/>
    </row>
    <row r="89" spans="1:11" x14ac:dyDescent="0.3">
      <c r="A89" s="2">
        <f>+[2]Calendrier!A62</f>
        <v>48</v>
      </c>
      <c r="B89" s="6">
        <f>+[2]Calendrier!B62</f>
        <v>45257</v>
      </c>
      <c r="C89" s="7" t="str">
        <f>+IFERROR(INDEX('[2]Parametrage base'!$B:$B,MATCH(B89,'[2]Parametrage base'!$C:$C,0)),"")</f>
        <v/>
      </c>
      <c r="D89" s="10" t="str">
        <f>++IF(AND(WEEKDAY(B89,2)&lt;6,C89&lt;&gt;"Vacances",C89&lt;&gt;"Férié"),INDEX(Repartition[Midi],MATCH(TEXT(Menus!B89,"jjjj")&amp;"*",Repartition[Plage],0)),"")</f>
        <v>jojo T PRO 1</v>
      </c>
      <c r="K89" s="10"/>
    </row>
    <row r="90" spans="1:11" x14ac:dyDescent="0.3">
      <c r="A90" s="2">
        <f>+[2]Calendrier!A63</f>
        <v>48</v>
      </c>
      <c r="B90" s="6">
        <f>+[2]Calendrier!B63</f>
        <v>45258</v>
      </c>
      <c r="C90" s="7" t="str">
        <f>+IFERROR(INDEX('[2]Parametrage base'!$B:$B,MATCH(B90,'[2]Parametrage base'!$C:$C,0)),"")</f>
        <v/>
      </c>
      <c r="D90" s="10" t="str">
        <f>++IF(AND(WEEKDAY(B90,2)&lt;6,C90&lt;&gt;"Vacances",C90&lt;&gt;"Férié"),INDEX(Repartition[Midi],MATCH(TEXT(Menus!B90,"jjjj")&amp;"*",Repartition[Plage],0)),"")</f>
        <v>fifi T PRO 2</v>
      </c>
      <c r="K90" s="10"/>
    </row>
    <row r="91" spans="1:11" x14ac:dyDescent="0.3">
      <c r="A91" s="2">
        <f>+[2]Calendrier!A64</f>
        <v>48</v>
      </c>
      <c r="B91" s="6">
        <f>+[2]Calendrier!B64</f>
        <v>45259</v>
      </c>
      <c r="C91" s="7" t="str">
        <f>+IFERROR(INDEX('[2]Parametrage base'!$B:$B,MATCH(B91,'[2]Parametrage base'!$C:$C,0)),"")</f>
        <v/>
      </c>
      <c r="D91" s="10" t="str">
        <f>++IF(AND(WEEKDAY(B91,2)&lt;6,C91&lt;&gt;"Vacances",C91&lt;&gt;"Férié"),INDEX(Repartition[Midi],MATCH(TEXT(Menus!B91,"jjjj")&amp;"*",Repartition[Plage],0)),"")</f>
        <v xml:space="preserve">jack </v>
      </c>
      <c r="K91" s="10"/>
    </row>
    <row r="92" spans="1:11" x14ac:dyDescent="0.3">
      <c r="A92" s="2">
        <f>+[2]Calendrier!A65</f>
        <v>48</v>
      </c>
      <c r="B92" s="6">
        <f>+[2]Calendrier!B65</f>
        <v>45260</v>
      </c>
      <c r="C92" s="7" t="str">
        <f>+IFERROR(INDEX('[2]Parametrage base'!$B:$B,MATCH(B92,'[2]Parametrage base'!$C:$C,0)),"")</f>
        <v/>
      </c>
      <c r="D92" s="10" t="str">
        <f>++IF(AND(WEEKDAY(B92,2)&lt;6,C92&lt;&gt;"Vacances",C92&lt;&gt;"Férié"),INDEX(Repartition[Midi],MATCH(TEXT(Menus!B92,"jjjj")&amp;"*",Repartition[Plage],0)),"")</f>
        <v xml:space="preserve">michel </v>
      </c>
      <c r="K92" s="10"/>
    </row>
    <row r="93" spans="1:11" x14ac:dyDescent="0.3">
      <c r="A93" s="2">
        <f>+[2]Calendrier!U36</f>
        <v>48</v>
      </c>
      <c r="B93" s="6">
        <f>+[2]Calendrier!V36</f>
        <v>45261</v>
      </c>
      <c r="C93" s="7" t="str">
        <f>+IFERROR(INDEX('[2]Parametrage base'!$B:$B,MATCH(B93,'[2]Parametrage base'!$C:$C,0)),"")</f>
        <v/>
      </c>
      <c r="D93" s="10" t="str">
        <f>++IF(AND(WEEKDAY(B93,2)&lt;6,C93&lt;&gt;"Vacances",C93&lt;&gt;"Férié"),INDEX(Repartition[Midi],MATCH(TEXT(Menus!B93,"jjjj")&amp;"*",Repartition[Plage],0)),"")</f>
        <v xml:space="preserve">kaki </v>
      </c>
      <c r="K93" s="10"/>
    </row>
    <row r="94" spans="1:11" x14ac:dyDescent="0.3">
      <c r="A94" s="2">
        <f>+[2]Calendrier!U37</f>
        <v>48</v>
      </c>
      <c r="B94" s="6">
        <f>+[2]Calendrier!V37</f>
        <v>45262</v>
      </c>
      <c r="C94" s="7" t="str">
        <f>+IFERROR(INDEX('[2]Parametrage base'!$B:$B,MATCH(B94,'[2]Parametrage base'!$C:$C,0)),"")</f>
        <v/>
      </c>
      <c r="D94" s="10" t="str">
        <f>++IF(AND(WEEKDAY(B94,2)&lt;6,C94&lt;&gt;"Vacances",C94&lt;&gt;"Férié"),INDEX(Repartition[Midi],MATCH(TEXT(Menus!B94,"jjjj")&amp;"*",Repartition[Plage],0)),"")</f>
        <v/>
      </c>
      <c r="K94" s="10"/>
    </row>
    <row r="95" spans="1:11" x14ac:dyDescent="0.3">
      <c r="A95" s="2">
        <f>+[2]Calendrier!U38</f>
        <v>48</v>
      </c>
      <c r="B95" s="6">
        <f>+[2]Calendrier!V38</f>
        <v>45263</v>
      </c>
      <c r="C95" s="7" t="str">
        <f>+IFERROR(INDEX('[2]Parametrage base'!$B:$B,MATCH(B95,'[2]Parametrage base'!$C:$C,0)),"")</f>
        <v/>
      </c>
      <c r="D95" s="10" t="str">
        <f>++IF(AND(WEEKDAY(B95,2)&lt;6,C95&lt;&gt;"Vacances",C95&lt;&gt;"Férié"),INDEX(Repartition[Midi],MATCH(TEXT(Menus!B95,"jjjj")&amp;"*",Repartition[Plage],0)),"")</f>
        <v/>
      </c>
      <c r="K95" s="10"/>
    </row>
    <row r="96" spans="1:11" x14ac:dyDescent="0.3">
      <c r="A96" s="2">
        <f>+[2]Calendrier!U39</f>
        <v>49</v>
      </c>
      <c r="B96" s="6">
        <f>+[2]Calendrier!V39</f>
        <v>45264</v>
      </c>
      <c r="C96" s="7" t="str">
        <f>+IFERROR(INDEX('[2]Parametrage base'!$B:$B,MATCH(B96,'[2]Parametrage base'!$C:$C,0)),"")</f>
        <v/>
      </c>
      <c r="D96" s="10" t="str">
        <f>++IF(AND(WEEKDAY(B96,2)&lt;6,C96&lt;&gt;"Vacances",C96&lt;&gt;"Férié"),INDEX(Repartition[Midi],MATCH(TEXT(Menus!B96,"jjjj")&amp;"*",Repartition[Plage],0)),"")</f>
        <v>jojo T PRO 1</v>
      </c>
      <c r="K96" s="10"/>
    </row>
    <row r="97" spans="1:11" x14ac:dyDescent="0.3">
      <c r="A97" s="2">
        <f>+[2]Calendrier!U40</f>
        <v>49</v>
      </c>
      <c r="B97" s="6">
        <f>+[2]Calendrier!V40</f>
        <v>45265</v>
      </c>
      <c r="C97" s="7" t="str">
        <f>+IFERROR(INDEX('[2]Parametrage base'!$B:$B,MATCH(B97,'[2]Parametrage base'!$C:$C,0)),"")</f>
        <v/>
      </c>
      <c r="D97" s="10" t="str">
        <f>++IF(AND(WEEKDAY(B97,2)&lt;6,C97&lt;&gt;"Vacances",C97&lt;&gt;"Férié"),INDEX(Repartition[Midi],MATCH(TEXT(Menus!B97,"jjjj")&amp;"*",Repartition[Plage],0)),"")</f>
        <v>fifi T PRO 2</v>
      </c>
      <c r="K97" s="10"/>
    </row>
    <row r="98" spans="1:11" x14ac:dyDescent="0.3">
      <c r="A98" s="2">
        <f>+[2]Calendrier!U41</f>
        <v>49</v>
      </c>
      <c r="B98" s="6">
        <f>+[2]Calendrier!V41</f>
        <v>45266</v>
      </c>
      <c r="C98" s="7" t="str">
        <f>+IFERROR(INDEX('[2]Parametrage base'!$B:$B,MATCH(B98,'[2]Parametrage base'!$C:$C,0)),"")</f>
        <v/>
      </c>
      <c r="D98" s="10" t="str">
        <f>++IF(AND(WEEKDAY(B98,2)&lt;6,C98&lt;&gt;"Vacances",C98&lt;&gt;"Férié"),INDEX(Repartition[Midi],MATCH(TEXT(Menus!B98,"jjjj")&amp;"*",Repartition[Plage],0)),"")</f>
        <v xml:space="preserve">jack </v>
      </c>
      <c r="K98" s="10"/>
    </row>
    <row r="99" spans="1:11" x14ac:dyDescent="0.3">
      <c r="A99" s="2">
        <f>+[2]Calendrier!U42</f>
        <v>49</v>
      </c>
      <c r="B99" s="6">
        <f>+[2]Calendrier!V42</f>
        <v>45267</v>
      </c>
      <c r="C99" s="7" t="str">
        <f>+IFERROR(INDEX('[2]Parametrage base'!$B:$B,MATCH(B99,'[2]Parametrage base'!$C:$C,0)),"")</f>
        <v/>
      </c>
      <c r="D99" s="10" t="str">
        <f>++IF(AND(WEEKDAY(B99,2)&lt;6,C99&lt;&gt;"Vacances",C99&lt;&gt;"Férié"),INDEX(Repartition[Midi],MATCH(TEXT(Menus!B99,"jjjj")&amp;"*",Repartition[Plage],0)),"")</f>
        <v xml:space="preserve">michel </v>
      </c>
      <c r="K99" s="10"/>
    </row>
    <row r="100" spans="1:11" x14ac:dyDescent="0.3">
      <c r="A100" s="2">
        <f>+[2]Calendrier!U43</f>
        <v>49</v>
      </c>
      <c r="B100" s="6">
        <f>+[2]Calendrier!V43</f>
        <v>45268</v>
      </c>
      <c r="C100" s="7" t="str">
        <f>+IFERROR(INDEX('[2]Parametrage base'!$B:$B,MATCH(B100,'[2]Parametrage base'!$C:$C,0)),"")</f>
        <v/>
      </c>
      <c r="D100" s="10" t="str">
        <f>++IF(AND(WEEKDAY(B100,2)&lt;6,C100&lt;&gt;"Vacances",C100&lt;&gt;"Férié"),INDEX(Repartition[Midi],MATCH(TEXT(Menus!B100,"jjjj")&amp;"*",Repartition[Plage],0)),"")</f>
        <v xml:space="preserve">kaki </v>
      </c>
      <c r="K100" s="10"/>
    </row>
    <row r="101" spans="1:11" x14ac:dyDescent="0.3">
      <c r="A101" s="2">
        <f>+[2]Calendrier!U44</f>
        <v>49</v>
      </c>
      <c r="B101" s="6">
        <f>+[2]Calendrier!V44</f>
        <v>45269</v>
      </c>
      <c r="C101" s="7" t="str">
        <f>+IFERROR(INDEX('[2]Parametrage base'!$B:$B,MATCH(B101,'[2]Parametrage base'!$C:$C,0)),"")</f>
        <v/>
      </c>
      <c r="D101" s="10" t="str">
        <f>++IF(AND(WEEKDAY(B101,2)&lt;6,C101&lt;&gt;"Vacances",C101&lt;&gt;"Férié"),INDEX(Repartition[Midi],MATCH(TEXT(Menus!B101,"jjjj")&amp;"*",Repartition[Plage],0)),"")</f>
        <v/>
      </c>
      <c r="K101" s="10"/>
    </row>
    <row r="102" spans="1:11" x14ac:dyDescent="0.3">
      <c r="A102" s="2">
        <f>+[2]Calendrier!U45</f>
        <v>49</v>
      </c>
      <c r="B102" s="6">
        <f>+[2]Calendrier!V45</f>
        <v>45270</v>
      </c>
      <c r="C102" s="7" t="str">
        <f>+IFERROR(INDEX('[2]Parametrage base'!$B:$B,MATCH(B102,'[2]Parametrage base'!$C:$C,0)),"")</f>
        <v/>
      </c>
      <c r="D102" s="10" t="str">
        <f>++IF(AND(WEEKDAY(B102,2)&lt;6,C102&lt;&gt;"Vacances",C102&lt;&gt;"Férié"),INDEX(Repartition[Midi],MATCH(TEXT(Menus!B102,"jjjj")&amp;"*",Repartition[Plage],0)),"")</f>
        <v/>
      </c>
      <c r="K102" s="10"/>
    </row>
    <row r="103" spans="1:11" x14ac:dyDescent="0.3">
      <c r="A103" s="2">
        <f>+[2]Calendrier!U46</f>
        <v>50</v>
      </c>
      <c r="B103" s="6">
        <f>+[2]Calendrier!V46</f>
        <v>45271</v>
      </c>
      <c r="C103" s="7" t="str">
        <f>+IFERROR(INDEX('[2]Parametrage base'!$B:$B,MATCH(B103,'[2]Parametrage base'!$C:$C,0)),"")</f>
        <v/>
      </c>
      <c r="D103" s="10" t="str">
        <f>++IF(AND(WEEKDAY(B103,2)&lt;6,C103&lt;&gt;"Vacances",C103&lt;&gt;"Férié"),INDEX(Repartition[Midi],MATCH(TEXT(Menus!B103,"jjjj")&amp;"*",Repartition[Plage],0)),"")</f>
        <v>jojo T PRO 1</v>
      </c>
      <c r="K103" s="10"/>
    </row>
    <row r="104" spans="1:11" x14ac:dyDescent="0.3">
      <c r="A104" s="2">
        <f>+[2]Calendrier!U47</f>
        <v>50</v>
      </c>
      <c r="B104" s="6">
        <f>+[2]Calendrier!V47</f>
        <v>45272</v>
      </c>
      <c r="C104" s="7" t="str">
        <f>+IFERROR(INDEX('[2]Parametrage base'!$B:$B,MATCH(B104,'[2]Parametrage base'!$C:$C,0)),"")</f>
        <v/>
      </c>
      <c r="D104" s="10" t="str">
        <f>++IF(AND(WEEKDAY(B104,2)&lt;6,C104&lt;&gt;"Vacances",C104&lt;&gt;"Férié"),INDEX(Repartition[Midi],MATCH(TEXT(Menus!B104,"jjjj")&amp;"*",Repartition[Plage],0)),"")</f>
        <v>fifi T PRO 2</v>
      </c>
      <c r="K104" s="10"/>
    </row>
    <row r="105" spans="1:11" x14ac:dyDescent="0.3">
      <c r="A105" s="2">
        <f>+[2]Calendrier!U48</f>
        <v>50</v>
      </c>
      <c r="B105" s="6">
        <f>+[2]Calendrier!V48</f>
        <v>45273</v>
      </c>
      <c r="C105" s="7" t="str">
        <f>+IFERROR(INDEX('[2]Parametrage base'!$B:$B,MATCH(B105,'[2]Parametrage base'!$C:$C,0)),"")</f>
        <v/>
      </c>
      <c r="D105" s="10" t="str">
        <f>++IF(AND(WEEKDAY(B105,2)&lt;6,C105&lt;&gt;"Vacances",C105&lt;&gt;"Férié"),INDEX(Repartition[Midi],MATCH(TEXT(Menus!B105,"jjjj")&amp;"*",Repartition[Plage],0)),"")</f>
        <v xml:space="preserve">jack </v>
      </c>
      <c r="K105" s="10"/>
    </row>
    <row r="106" spans="1:11" x14ac:dyDescent="0.3">
      <c r="A106" s="2">
        <f>+[2]Calendrier!U49</f>
        <v>50</v>
      </c>
      <c r="B106" s="6">
        <f>+[2]Calendrier!V49</f>
        <v>45274</v>
      </c>
      <c r="C106" s="7" t="str">
        <f>+IFERROR(INDEX('[2]Parametrage base'!$B:$B,MATCH(B106,'[2]Parametrage base'!$C:$C,0)),"")</f>
        <v/>
      </c>
      <c r="D106" s="10" t="str">
        <f>++IF(AND(WEEKDAY(B106,2)&lt;6,C106&lt;&gt;"Vacances",C106&lt;&gt;"Férié"),INDEX(Repartition[Midi],MATCH(TEXT(Menus!B106,"jjjj")&amp;"*",Repartition[Plage],0)),"")</f>
        <v xml:space="preserve">michel </v>
      </c>
      <c r="K106" s="10"/>
    </row>
    <row r="107" spans="1:11" x14ac:dyDescent="0.3">
      <c r="A107" s="2">
        <f>+[2]Calendrier!U50</f>
        <v>50</v>
      </c>
      <c r="B107" s="6">
        <f>+[2]Calendrier!V50</f>
        <v>45275</v>
      </c>
      <c r="C107" s="7" t="str">
        <f>+IFERROR(INDEX('[2]Parametrage base'!$B:$B,MATCH(B107,'[2]Parametrage base'!$C:$C,0)),"")</f>
        <v/>
      </c>
      <c r="D107" s="10" t="str">
        <f>++IF(AND(WEEKDAY(B107,2)&lt;6,C107&lt;&gt;"Vacances",C107&lt;&gt;"Férié"),INDEX(Repartition[Midi],MATCH(TEXT(Menus!B107,"jjjj")&amp;"*",Repartition[Plage],0)),"")</f>
        <v xml:space="preserve">kaki </v>
      </c>
      <c r="K107" s="10"/>
    </row>
    <row r="108" spans="1:11" x14ac:dyDescent="0.3">
      <c r="A108" s="2">
        <f>+[2]Calendrier!U51</f>
        <v>50</v>
      </c>
      <c r="B108" s="6">
        <f>+[2]Calendrier!V51</f>
        <v>45276</v>
      </c>
      <c r="C108" s="7" t="str">
        <f>+IFERROR(INDEX('[2]Parametrage base'!$B:$B,MATCH(B108,'[2]Parametrage base'!$C:$C,0)),"")</f>
        <v/>
      </c>
      <c r="D108" s="10" t="str">
        <f>++IF(AND(WEEKDAY(B108,2)&lt;6,C108&lt;&gt;"Vacances",C108&lt;&gt;"Férié"),INDEX(Repartition[Midi],MATCH(TEXT(Menus!B108,"jjjj")&amp;"*",Repartition[Plage],0)),"")</f>
        <v/>
      </c>
      <c r="K108" s="10"/>
    </row>
    <row r="109" spans="1:11" x14ac:dyDescent="0.3">
      <c r="A109" s="2">
        <f>+[2]Calendrier!U52</f>
        <v>50</v>
      </c>
      <c r="B109" s="6">
        <f>+[2]Calendrier!V52</f>
        <v>45277</v>
      </c>
      <c r="C109" s="7" t="str">
        <f>+IFERROR(INDEX('[2]Parametrage base'!$B:$B,MATCH(B109,'[2]Parametrage base'!$C:$C,0)),"")</f>
        <v/>
      </c>
      <c r="D109" s="10" t="str">
        <f>++IF(AND(WEEKDAY(B109,2)&lt;6,C109&lt;&gt;"Vacances",C109&lt;&gt;"Férié"),INDEX(Repartition[Midi],MATCH(TEXT(Menus!B109,"jjjj")&amp;"*",Repartition[Plage],0)),"")</f>
        <v/>
      </c>
      <c r="K109" s="10"/>
    </row>
    <row r="110" spans="1:11" x14ac:dyDescent="0.3">
      <c r="A110" s="2">
        <f>+[2]Calendrier!U53</f>
        <v>51</v>
      </c>
      <c r="B110" s="6">
        <f>+[2]Calendrier!V53</f>
        <v>45278</v>
      </c>
      <c r="C110" s="7" t="str">
        <f>+IFERROR(INDEX('[2]Parametrage base'!$B:$B,MATCH(B110,'[2]Parametrage base'!$C:$C,0)),"")</f>
        <v/>
      </c>
      <c r="D110" s="10" t="str">
        <f>++IF(AND(WEEKDAY(B110,2)&lt;6,C110&lt;&gt;"Vacances",C110&lt;&gt;"Férié"),INDEX(Repartition[Midi],MATCH(TEXT(Menus!B110,"jjjj")&amp;"*",Repartition[Plage],0)),"")</f>
        <v>jojo T PRO 1</v>
      </c>
      <c r="K110" s="10"/>
    </row>
    <row r="111" spans="1:11" x14ac:dyDescent="0.3">
      <c r="A111" s="2">
        <f>+[2]Calendrier!U54</f>
        <v>51</v>
      </c>
      <c r="B111" s="6">
        <f>+[2]Calendrier!V54</f>
        <v>45279</v>
      </c>
      <c r="C111" s="7" t="str">
        <f>+IFERROR(INDEX('[2]Parametrage base'!$B:$B,MATCH(B111,'[2]Parametrage base'!$C:$C,0)),"")</f>
        <v/>
      </c>
      <c r="D111" s="10" t="str">
        <f>++IF(AND(WEEKDAY(B111,2)&lt;6,C111&lt;&gt;"Vacances",C111&lt;&gt;"Férié"),INDEX(Repartition[Midi],MATCH(TEXT(Menus!B111,"jjjj")&amp;"*",Repartition[Plage],0)),"")</f>
        <v>fifi T PRO 2</v>
      </c>
      <c r="K111" s="10"/>
    </row>
    <row r="112" spans="1:11" x14ac:dyDescent="0.3">
      <c r="A112" s="2">
        <f>+[2]Calendrier!U55</f>
        <v>51</v>
      </c>
      <c r="B112" s="6">
        <f>+[2]Calendrier!V55</f>
        <v>45280</v>
      </c>
      <c r="C112" s="7" t="str">
        <f>+IFERROR(INDEX('[2]Parametrage base'!$B:$B,MATCH(B112,'[2]Parametrage base'!$C:$C,0)),"")</f>
        <v/>
      </c>
      <c r="D112" s="10" t="str">
        <f>++IF(AND(WEEKDAY(B112,2)&lt;6,C112&lt;&gt;"Vacances",C112&lt;&gt;"Férié"),INDEX(Repartition[Midi],MATCH(TEXT(Menus!B112,"jjjj")&amp;"*",Repartition[Plage],0)),"")</f>
        <v xml:space="preserve">jack </v>
      </c>
      <c r="K112" s="10"/>
    </row>
    <row r="113" spans="1:11" x14ac:dyDescent="0.3">
      <c r="A113" s="2">
        <f>+[2]Calendrier!U56</f>
        <v>51</v>
      </c>
      <c r="B113" s="6">
        <f>+[2]Calendrier!V56</f>
        <v>45281</v>
      </c>
      <c r="C113" s="7" t="str">
        <f>+IFERROR(INDEX('[2]Parametrage base'!$B:$B,MATCH(B113,'[2]Parametrage base'!$C:$C,0)),"")</f>
        <v/>
      </c>
      <c r="D113" s="10" t="str">
        <f>++IF(AND(WEEKDAY(B113,2)&lt;6,C113&lt;&gt;"Vacances",C113&lt;&gt;"Férié"),INDEX(Repartition[Midi],MATCH(TEXT(Menus!B113,"jjjj")&amp;"*",Repartition[Plage],0)),"")</f>
        <v xml:space="preserve">michel </v>
      </c>
      <c r="K113" s="10"/>
    </row>
    <row r="114" spans="1:11" x14ac:dyDescent="0.3">
      <c r="A114" s="2">
        <f>+[2]Calendrier!U57</f>
        <v>51</v>
      </c>
      <c r="B114" s="6">
        <f>+[2]Calendrier!V57</f>
        <v>45282</v>
      </c>
      <c r="C114" s="7" t="str">
        <f>+IFERROR(INDEX('[2]Parametrage base'!$B:$B,MATCH(B114,'[2]Parametrage base'!$C:$C,0)),"")</f>
        <v/>
      </c>
      <c r="D114" s="10" t="str">
        <f>++IF(AND(WEEKDAY(B114,2)&lt;6,C114&lt;&gt;"Vacances",C114&lt;&gt;"Férié"),INDEX(Repartition[Midi],MATCH(TEXT(Menus!B114,"jjjj")&amp;"*",Repartition[Plage],0)),"")</f>
        <v xml:space="preserve">kaki </v>
      </c>
      <c r="K114" s="10"/>
    </row>
    <row r="115" spans="1:11" x14ac:dyDescent="0.3">
      <c r="A115" s="2">
        <f>+[2]Calendrier!U58</f>
        <v>51</v>
      </c>
      <c r="B115" s="6">
        <f>+[2]Calendrier!V58</f>
        <v>45283</v>
      </c>
      <c r="C115" s="7" t="str">
        <f>+IFERROR(INDEX('[2]Parametrage base'!$B:$B,MATCH(B115,'[2]Parametrage base'!$C:$C,0)),"")</f>
        <v/>
      </c>
      <c r="D115" s="10" t="str">
        <f>++IF(AND(WEEKDAY(B115,2)&lt;6,C115&lt;&gt;"Vacances",C115&lt;&gt;"Férié"),INDEX(Repartition[Midi],MATCH(TEXT(Menus!B115,"jjjj")&amp;"*",Repartition[Plage],0)),"")</f>
        <v/>
      </c>
      <c r="K115" s="10"/>
    </row>
    <row r="116" spans="1:11" x14ac:dyDescent="0.3">
      <c r="A116" s="2">
        <f>+[2]Calendrier!U59</f>
        <v>51</v>
      </c>
      <c r="B116" s="6">
        <f>+[2]Calendrier!V59</f>
        <v>45284</v>
      </c>
      <c r="C116" s="7" t="str">
        <f>+IFERROR(INDEX('[2]Parametrage base'!$B:$B,MATCH(B116,'[2]Parametrage base'!$C:$C,0)),"")</f>
        <v/>
      </c>
      <c r="D116" s="10" t="str">
        <f>++IF(AND(WEEKDAY(B116,2)&lt;6,C116&lt;&gt;"Vacances",C116&lt;&gt;"Férié"),INDEX(Repartition[Midi],MATCH(TEXT(Menus!B116,"jjjj")&amp;"*",Repartition[Plage],0)),"")</f>
        <v/>
      </c>
      <c r="K116" s="10"/>
    </row>
    <row r="117" spans="1:11" x14ac:dyDescent="0.3">
      <c r="A117" s="2">
        <f>+[2]Calendrier!U60</f>
        <v>52</v>
      </c>
      <c r="B117" s="6">
        <f>+[2]Calendrier!V60</f>
        <v>45285</v>
      </c>
      <c r="C117" s="7" t="str">
        <f>+IFERROR(INDEX('[2]Parametrage base'!$B:$B,MATCH(B117,'[2]Parametrage base'!$C:$C,0)),"")</f>
        <v>Férié</v>
      </c>
      <c r="D117" s="10" t="str">
        <f>++IF(AND(WEEKDAY(B117,2)&lt;6,C117&lt;&gt;"Vacances",C117&lt;&gt;"Férié"),INDEX(Repartition[Midi],MATCH(TEXT(Menus!B117,"jjjj")&amp;"*",Repartition[Plage],0)),"")</f>
        <v/>
      </c>
      <c r="K117" s="10"/>
    </row>
    <row r="118" spans="1:11" x14ac:dyDescent="0.3">
      <c r="A118" s="2">
        <f>+[2]Calendrier!U61</f>
        <v>52</v>
      </c>
      <c r="B118" s="6">
        <f>+[2]Calendrier!V61</f>
        <v>45286</v>
      </c>
      <c r="C118" s="7" t="str">
        <f>+IFERROR(INDEX('[2]Parametrage base'!$B:$B,MATCH(B118,'[2]Parametrage base'!$C:$C,0)),"")</f>
        <v>Vacances</v>
      </c>
      <c r="D118" s="10" t="str">
        <f>++IF(AND(WEEKDAY(B118,2)&lt;6,C118&lt;&gt;"Vacances",C118&lt;&gt;"Férié"),INDEX(Repartition[Midi],MATCH(TEXT(Menus!B118,"jjjj")&amp;"*",Repartition[Plage],0)),"")</f>
        <v/>
      </c>
      <c r="K118" s="10"/>
    </row>
    <row r="119" spans="1:11" x14ac:dyDescent="0.3">
      <c r="A119" s="2">
        <f>+[2]Calendrier!U62</f>
        <v>52</v>
      </c>
      <c r="B119" s="6">
        <f>+[2]Calendrier!V62</f>
        <v>45287</v>
      </c>
      <c r="C119" s="7" t="str">
        <f>+IFERROR(INDEX('[2]Parametrage base'!$B:$B,MATCH(B119,'[2]Parametrage base'!$C:$C,0)),"")</f>
        <v>Vacances</v>
      </c>
      <c r="D119" s="10" t="str">
        <f>++IF(AND(WEEKDAY(B119,2)&lt;6,C119&lt;&gt;"Vacances",C119&lt;&gt;"Férié"),INDEX(Repartition[Midi],MATCH(TEXT(Menus!B119,"jjjj")&amp;"*",Repartition[Plage],0)),"")</f>
        <v/>
      </c>
      <c r="K119" s="10"/>
    </row>
    <row r="120" spans="1:11" x14ac:dyDescent="0.3">
      <c r="A120" s="2">
        <f>+[2]Calendrier!U63</f>
        <v>52</v>
      </c>
      <c r="B120" s="6">
        <f>+[2]Calendrier!V63</f>
        <v>45288</v>
      </c>
      <c r="C120" s="7" t="str">
        <f>+IFERROR(INDEX('[2]Parametrage base'!$B:$B,MATCH(B120,'[2]Parametrage base'!$C:$C,0)),"")</f>
        <v>Vacances</v>
      </c>
      <c r="D120" s="10" t="str">
        <f>++IF(AND(WEEKDAY(B120,2)&lt;6,C120&lt;&gt;"Vacances",C120&lt;&gt;"Férié"),INDEX(Repartition[Midi],MATCH(TEXT(Menus!B120,"jjjj")&amp;"*",Repartition[Plage],0)),"")</f>
        <v/>
      </c>
      <c r="K120" s="10"/>
    </row>
    <row r="121" spans="1:11" x14ac:dyDescent="0.3">
      <c r="A121" s="2">
        <f>+[2]Calendrier!U64</f>
        <v>52</v>
      </c>
      <c r="B121" s="6">
        <f>+[2]Calendrier!V64</f>
        <v>45289</v>
      </c>
      <c r="C121" s="7" t="str">
        <f>+IFERROR(INDEX('[2]Parametrage base'!$B:$B,MATCH(B121,'[2]Parametrage base'!$C:$C,0)),"")</f>
        <v>Vacances</v>
      </c>
      <c r="D121" s="10" t="str">
        <f>++IF(AND(WEEKDAY(B121,2)&lt;6,C121&lt;&gt;"Vacances",C121&lt;&gt;"Férié"),INDEX(Repartition[Midi],MATCH(TEXT(Menus!B121,"jjjj")&amp;"*",Repartition[Plage],0)),"")</f>
        <v/>
      </c>
      <c r="K121" s="10"/>
    </row>
    <row r="122" spans="1:11" x14ac:dyDescent="0.3">
      <c r="A122" s="2">
        <f>+[2]Calendrier!U65</f>
        <v>52</v>
      </c>
      <c r="B122" s="6">
        <f>+[2]Calendrier!V65</f>
        <v>45290</v>
      </c>
      <c r="C122" s="7" t="str">
        <f>+IFERROR(INDEX('[2]Parametrage base'!$B:$B,MATCH(B122,'[2]Parametrage base'!$C:$C,0)),"")</f>
        <v>Vacances</v>
      </c>
      <c r="D122" s="10" t="str">
        <f>++IF(AND(WEEKDAY(B122,2)&lt;6,C122&lt;&gt;"Vacances",C122&lt;&gt;"Férié"),INDEX(Repartition[Midi],MATCH(TEXT(Menus!B122,"jjjj")&amp;"*",Repartition[Plage],0)),"")</f>
        <v/>
      </c>
      <c r="K122" s="10"/>
    </row>
    <row r="123" spans="1:11" x14ac:dyDescent="0.3">
      <c r="A123" s="2">
        <f>+[2]Calendrier!U66</f>
        <v>52</v>
      </c>
      <c r="B123" s="6">
        <f>+[2]Calendrier!V66</f>
        <v>45291</v>
      </c>
      <c r="C123" s="7" t="str">
        <f>+IFERROR(INDEX('[2]Parametrage base'!$B:$B,MATCH(B123,'[2]Parametrage base'!$C:$C,0)),"")</f>
        <v>Vacances</v>
      </c>
      <c r="D123" s="10" t="str">
        <f>++IF(AND(WEEKDAY(B123,2)&lt;6,C123&lt;&gt;"Vacances",C123&lt;&gt;"Férié"),INDEX(Repartition[Midi],MATCH(TEXT(Menus!B123,"jjjj")&amp;"*",Repartition[Plage],0)),"")</f>
        <v/>
      </c>
      <c r="K123" s="10"/>
    </row>
    <row r="124" spans="1:11" x14ac:dyDescent="0.3">
      <c r="A124" s="2">
        <f>+[2]Calendrier!A69</f>
        <v>1</v>
      </c>
      <c r="B124" s="6">
        <f>+[2]Calendrier!B69</f>
        <v>45292</v>
      </c>
      <c r="C124" s="7" t="str">
        <f>+IFERROR(INDEX('[2]Parametrage base'!$B:$B,MATCH(B124,'[2]Parametrage base'!$C:$C,0)),"")</f>
        <v>Férié</v>
      </c>
      <c r="D124" s="10" t="str">
        <f>++IF(AND(WEEKDAY(B124,2)&lt;6,C124&lt;&gt;"Vacances",C124&lt;&gt;"Férié"),INDEX(Repartition[Midi],MATCH(TEXT(Menus!B124,"jjjj")&amp;"*",Repartition[Plage],0)),"")</f>
        <v/>
      </c>
      <c r="K124" s="10"/>
    </row>
    <row r="125" spans="1:11" x14ac:dyDescent="0.3">
      <c r="A125" s="2">
        <f>+[2]Calendrier!A70</f>
        <v>1</v>
      </c>
      <c r="B125" s="6">
        <f>+[2]Calendrier!B70</f>
        <v>45293</v>
      </c>
      <c r="C125" s="7" t="str">
        <f>+IFERROR(INDEX('[2]Parametrage base'!$B:$B,MATCH(B125,'[2]Parametrage base'!$C:$C,0)),"")</f>
        <v>Vacances</v>
      </c>
      <c r="D125" s="10" t="str">
        <f>++IF(AND(WEEKDAY(B125,2)&lt;6,C125&lt;&gt;"Vacances",C125&lt;&gt;"Férié"),INDEX(Repartition[Midi],MATCH(TEXT(Menus!B125,"jjjj")&amp;"*",Repartition[Plage],0)),"")</f>
        <v/>
      </c>
      <c r="K125" s="10"/>
    </row>
    <row r="126" spans="1:11" x14ac:dyDescent="0.3">
      <c r="A126" s="2">
        <f>+[2]Calendrier!A71</f>
        <v>1</v>
      </c>
      <c r="B126" s="6">
        <f>+[2]Calendrier!B71</f>
        <v>45294</v>
      </c>
      <c r="C126" s="7" t="str">
        <f>+IFERROR(INDEX('[2]Parametrage base'!$B:$B,MATCH(B126,'[2]Parametrage base'!$C:$C,0)),"")</f>
        <v>Vacances</v>
      </c>
      <c r="D126" s="10" t="str">
        <f>++IF(AND(WEEKDAY(B126,2)&lt;6,C126&lt;&gt;"Vacances",C126&lt;&gt;"Férié"),INDEX(Repartition[Midi],MATCH(TEXT(Menus!B126,"jjjj")&amp;"*",Repartition[Plage],0)),"")</f>
        <v/>
      </c>
      <c r="K126" s="10"/>
    </row>
    <row r="127" spans="1:11" x14ac:dyDescent="0.3">
      <c r="A127" s="2">
        <f>+[2]Calendrier!A72</f>
        <v>1</v>
      </c>
      <c r="B127" s="6">
        <f>+[2]Calendrier!B72</f>
        <v>45295</v>
      </c>
      <c r="C127" s="7" t="str">
        <f>+IFERROR(INDEX('[2]Parametrage base'!$B:$B,MATCH(B127,'[2]Parametrage base'!$C:$C,0)),"")</f>
        <v>Vacances</v>
      </c>
      <c r="D127" s="10" t="str">
        <f>++IF(AND(WEEKDAY(B127,2)&lt;6,C127&lt;&gt;"Vacances",C127&lt;&gt;"Férié"),INDEX(Repartition[Midi],MATCH(TEXT(Menus!B127,"jjjj")&amp;"*",Repartition[Plage],0)),"")</f>
        <v/>
      </c>
      <c r="K127" s="10"/>
    </row>
    <row r="128" spans="1:11" x14ac:dyDescent="0.3">
      <c r="A128" s="2">
        <f>+[2]Calendrier!A73</f>
        <v>1</v>
      </c>
      <c r="B128" s="6">
        <f>+[2]Calendrier!B73</f>
        <v>45296</v>
      </c>
      <c r="C128" s="7" t="str">
        <f>+IFERROR(INDEX('[2]Parametrage base'!$B:$B,MATCH(B128,'[2]Parametrage base'!$C:$C,0)),"")</f>
        <v>Vacances</v>
      </c>
      <c r="D128" s="10" t="str">
        <f>++IF(AND(WEEKDAY(B128,2)&lt;6,C128&lt;&gt;"Vacances",C128&lt;&gt;"Férié"),INDEX(Repartition[Midi],MATCH(TEXT(Menus!B128,"jjjj")&amp;"*",Repartition[Plage],0)),"")</f>
        <v/>
      </c>
      <c r="K128" s="10"/>
    </row>
    <row r="129" spans="1:11" x14ac:dyDescent="0.3">
      <c r="A129" s="2">
        <f>+[2]Calendrier!A74</f>
        <v>1</v>
      </c>
      <c r="B129" s="6">
        <f>+[2]Calendrier!B74</f>
        <v>45297</v>
      </c>
      <c r="C129" s="7" t="str">
        <f>+IFERROR(INDEX('[2]Parametrage base'!$B:$B,MATCH(B129,'[2]Parametrage base'!$C:$C,0)),"")</f>
        <v>Vacances</v>
      </c>
      <c r="D129" s="10" t="str">
        <f>++IF(AND(WEEKDAY(B129,2)&lt;6,C129&lt;&gt;"Vacances",C129&lt;&gt;"Férié"),INDEX(Repartition[Midi],MATCH(TEXT(Menus!B129,"jjjj")&amp;"*",Repartition[Plage],0)),"")</f>
        <v/>
      </c>
      <c r="K129" s="10"/>
    </row>
    <row r="130" spans="1:11" x14ac:dyDescent="0.3">
      <c r="A130" s="2">
        <f>+[2]Calendrier!A75</f>
        <v>1</v>
      </c>
      <c r="B130" s="6">
        <f>+[2]Calendrier!B75</f>
        <v>45298</v>
      </c>
      <c r="C130" s="7" t="str">
        <f>+IFERROR(INDEX('[2]Parametrage base'!$B:$B,MATCH(B130,'[2]Parametrage base'!$C:$C,0)),"")</f>
        <v>Vacances</v>
      </c>
      <c r="D130" s="10" t="str">
        <f>++IF(AND(WEEKDAY(B130,2)&lt;6,C130&lt;&gt;"Vacances",C130&lt;&gt;"Férié"),INDEX(Repartition[Midi],MATCH(TEXT(Menus!B130,"jjjj")&amp;"*",Repartition[Plage],0)),"")</f>
        <v/>
      </c>
      <c r="K130" s="10"/>
    </row>
    <row r="131" spans="1:11" x14ac:dyDescent="0.3">
      <c r="A131" s="2">
        <f>+[2]Calendrier!A76</f>
        <v>2</v>
      </c>
      <c r="B131" s="6">
        <f>+[2]Calendrier!B76</f>
        <v>45299</v>
      </c>
      <c r="C131" s="7" t="str">
        <f>+IFERROR(INDEX('[2]Parametrage base'!$B:$B,MATCH(B131,'[2]Parametrage base'!$C:$C,0)),"")</f>
        <v/>
      </c>
      <c r="D131" s="10" t="str">
        <f>++IF(AND(WEEKDAY(B131,2)&lt;6,C131&lt;&gt;"Vacances",C131&lt;&gt;"Férié"),INDEX(Repartition[Midi],MATCH(TEXT(Menus!B131,"jjjj")&amp;"*",Repartition[Plage],0)),"")</f>
        <v>jojo T PRO 1</v>
      </c>
      <c r="K131" s="10"/>
    </row>
    <row r="132" spans="1:11" x14ac:dyDescent="0.3">
      <c r="A132" s="2">
        <f>+[2]Calendrier!A77</f>
        <v>2</v>
      </c>
      <c r="B132" s="6">
        <f>+[2]Calendrier!B77</f>
        <v>45300</v>
      </c>
      <c r="C132" s="7" t="str">
        <f>+IFERROR(INDEX('[2]Parametrage base'!$B:$B,MATCH(B132,'[2]Parametrage base'!$C:$C,0)),"")</f>
        <v/>
      </c>
      <c r="D132" s="10" t="str">
        <f>++IF(AND(WEEKDAY(B132,2)&lt;6,C132&lt;&gt;"Vacances",C132&lt;&gt;"Férié"),INDEX(Repartition[Midi],MATCH(TEXT(Menus!B132,"jjjj")&amp;"*",Repartition[Plage],0)),"")</f>
        <v>fifi T PRO 2</v>
      </c>
      <c r="K132" s="10"/>
    </row>
    <row r="133" spans="1:11" x14ac:dyDescent="0.3">
      <c r="A133" s="2">
        <f>+[2]Calendrier!A78</f>
        <v>2</v>
      </c>
      <c r="B133" s="6">
        <f>+[2]Calendrier!B78</f>
        <v>45301</v>
      </c>
      <c r="C133" s="7" t="str">
        <f>+IFERROR(INDEX('[2]Parametrage base'!$B:$B,MATCH(B133,'[2]Parametrage base'!$C:$C,0)),"")</f>
        <v/>
      </c>
      <c r="D133" s="10" t="str">
        <f>++IF(AND(WEEKDAY(B133,2)&lt;6,C133&lt;&gt;"Vacances",C133&lt;&gt;"Férié"),INDEX(Repartition[Midi],MATCH(TEXT(Menus!B133,"jjjj")&amp;"*",Repartition[Plage],0)),"")</f>
        <v xml:space="preserve">jack </v>
      </c>
      <c r="K133" s="10"/>
    </row>
    <row r="134" spans="1:11" x14ac:dyDescent="0.3">
      <c r="A134" s="2">
        <f>+[2]Calendrier!A79</f>
        <v>2</v>
      </c>
      <c r="B134" s="6">
        <f>+[2]Calendrier!B79</f>
        <v>45302</v>
      </c>
      <c r="C134" s="7" t="str">
        <f>+IFERROR(INDEX('[2]Parametrage base'!$B:$B,MATCH(B134,'[2]Parametrage base'!$C:$C,0)),"")</f>
        <v/>
      </c>
      <c r="D134" s="10" t="str">
        <f>++IF(AND(WEEKDAY(B134,2)&lt;6,C134&lt;&gt;"Vacances",C134&lt;&gt;"Férié"),INDEX(Repartition[Midi],MATCH(TEXT(Menus!B134,"jjjj")&amp;"*",Repartition[Plage],0)),"")</f>
        <v xml:space="preserve">michel </v>
      </c>
      <c r="K134" s="10"/>
    </row>
    <row r="135" spans="1:11" x14ac:dyDescent="0.3">
      <c r="A135" s="2">
        <f>+[2]Calendrier!A80</f>
        <v>2</v>
      </c>
      <c r="B135" s="6">
        <f>+[2]Calendrier!B80</f>
        <v>45303</v>
      </c>
      <c r="C135" s="7" t="str">
        <f>+IFERROR(INDEX('[2]Parametrage base'!$B:$B,MATCH(B135,'[2]Parametrage base'!$C:$C,0)),"")</f>
        <v/>
      </c>
      <c r="D135" s="10" t="str">
        <f>++IF(AND(WEEKDAY(B135,2)&lt;6,C135&lt;&gt;"Vacances",C135&lt;&gt;"Férié"),INDEX(Repartition[Midi],MATCH(TEXT(Menus!B135,"jjjj")&amp;"*",Repartition[Plage],0)),"")</f>
        <v xml:space="preserve">kaki </v>
      </c>
      <c r="K135" s="10"/>
    </row>
    <row r="136" spans="1:11" x14ac:dyDescent="0.3">
      <c r="A136" s="2">
        <f>+[2]Calendrier!A81</f>
        <v>2</v>
      </c>
      <c r="B136" s="6">
        <f>+[2]Calendrier!B81</f>
        <v>45304</v>
      </c>
      <c r="C136" s="7" t="str">
        <f>+IFERROR(INDEX('[2]Parametrage base'!$B:$B,MATCH(B136,'[2]Parametrage base'!$C:$C,0)),"")</f>
        <v/>
      </c>
      <c r="D136" s="10" t="str">
        <f>++IF(AND(WEEKDAY(B136,2)&lt;6,C136&lt;&gt;"Vacances",C136&lt;&gt;"Férié"),INDEX(Repartition[Midi],MATCH(TEXT(Menus!B136,"jjjj")&amp;"*",Repartition[Plage],0)),"")</f>
        <v/>
      </c>
      <c r="K136" s="10"/>
    </row>
    <row r="137" spans="1:11" x14ac:dyDescent="0.3">
      <c r="A137" s="2">
        <f>+[2]Calendrier!A82</f>
        <v>2</v>
      </c>
      <c r="B137" s="6">
        <f>+[2]Calendrier!B82</f>
        <v>45305</v>
      </c>
      <c r="C137" s="7" t="str">
        <f>+IFERROR(INDEX('[2]Parametrage base'!$B:$B,MATCH(B137,'[2]Parametrage base'!$C:$C,0)),"")</f>
        <v/>
      </c>
      <c r="D137" s="10" t="str">
        <f>++IF(AND(WEEKDAY(B137,2)&lt;6,C137&lt;&gt;"Vacances",C137&lt;&gt;"Férié"),INDEX(Repartition[Midi],MATCH(TEXT(Menus!B137,"jjjj")&amp;"*",Repartition[Plage],0)),"")</f>
        <v/>
      </c>
      <c r="K137" s="10"/>
    </row>
    <row r="138" spans="1:11" x14ac:dyDescent="0.3">
      <c r="A138" s="2">
        <f>+[2]Calendrier!A83</f>
        <v>3</v>
      </c>
      <c r="B138" s="6">
        <f>+[2]Calendrier!B83</f>
        <v>45306</v>
      </c>
      <c r="C138" s="7" t="str">
        <f>+IFERROR(INDEX('[2]Parametrage base'!$B:$B,MATCH(B138,'[2]Parametrage base'!$C:$C,0)),"")</f>
        <v/>
      </c>
      <c r="D138" s="10" t="str">
        <f>++IF(AND(WEEKDAY(B138,2)&lt;6,C138&lt;&gt;"Vacances",C138&lt;&gt;"Férié"),INDEX(Repartition[Midi],MATCH(TEXT(Menus!B138,"jjjj")&amp;"*",Repartition[Plage],0)),"")</f>
        <v>jojo T PRO 1</v>
      </c>
      <c r="K138" s="10"/>
    </row>
    <row r="139" spans="1:11" x14ac:dyDescent="0.3">
      <c r="A139" s="2">
        <f>+[2]Calendrier!A84</f>
        <v>3</v>
      </c>
      <c r="B139" s="6">
        <f>+[2]Calendrier!B84</f>
        <v>45307</v>
      </c>
      <c r="C139" s="7" t="str">
        <f>+IFERROR(INDEX('[2]Parametrage base'!$B:$B,MATCH(B139,'[2]Parametrage base'!$C:$C,0)),"")</f>
        <v/>
      </c>
      <c r="D139" s="10" t="str">
        <f>++IF(AND(WEEKDAY(B139,2)&lt;6,C139&lt;&gt;"Vacances",C139&lt;&gt;"Férié"),INDEX(Repartition[Midi],MATCH(TEXT(Menus!B139,"jjjj")&amp;"*",Repartition[Plage],0)),"")</f>
        <v>fifi T PRO 2</v>
      </c>
      <c r="K139" s="10"/>
    </row>
    <row r="140" spans="1:11" x14ac:dyDescent="0.3">
      <c r="A140" s="2">
        <f>+[2]Calendrier!A85</f>
        <v>3</v>
      </c>
      <c r="B140" s="6">
        <f>+[2]Calendrier!B85</f>
        <v>45308</v>
      </c>
      <c r="C140" s="7" t="str">
        <f>+IFERROR(INDEX('[2]Parametrage base'!$B:$B,MATCH(B140,'[2]Parametrage base'!$C:$C,0)),"")</f>
        <v/>
      </c>
      <c r="D140" s="10" t="str">
        <f>++IF(AND(WEEKDAY(B140,2)&lt;6,C140&lt;&gt;"Vacances",C140&lt;&gt;"Férié"),INDEX(Repartition[Midi],MATCH(TEXT(Menus!B140,"jjjj")&amp;"*",Repartition[Plage],0)),"")</f>
        <v xml:space="preserve">jack </v>
      </c>
      <c r="K140" s="10"/>
    </row>
    <row r="141" spans="1:11" x14ac:dyDescent="0.3">
      <c r="A141" s="2">
        <f>+[2]Calendrier!A86</f>
        <v>3</v>
      </c>
      <c r="B141" s="6">
        <f>+[2]Calendrier!B86</f>
        <v>45309</v>
      </c>
      <c r="C141" s="7" t="str">
        <f>+IFERROR(INDEX('[2]Parametrage base'!$B:$B,MATCH(B141,'[2]Parametrage base'!$C:$C,0)),"")</f>
        <v/>
      </c>
      <c r="D141" s="10" t="str">
        <f>++IF(AND(WEEKDAY(B141,2)&lt;6,C141&lt;&gt;"Vacances",C141&lt;&gt;"Férié"),INDEX(Repartition[Midi],MATCH(TEXT(Menus!B141,"jjjj")&amp;"*",Repartition[Plage],0)),"")</f>
        <v xml:space="preserve">michel </v>
      </c>
      <c r="K141" s="10"/>
    </row>
    <row r="142" spans="1:11" x14ac:dyDescent="0.3">
      <c r="A142" s="2">
        <f>+[2]Calendrier!A87</f>
        <v>3</v>
      </c>
      <c r="B142" s="6">
        <f>+[2]Calendrier!B87</f>
        <v>45310</v>
      </c>
      <c r="C142" s="7" t="str">
        <f>+IFERROR(INDEX('[2]Parametrage base'!$B:$B,MATCH(B142,'[2]Parametrage base'!$C:$C,0)),"")</f>
        <v/>
      </c>
      <c r="D142" s="10" t="str">
        <f>++IF(AND(WEEKDAY(B142,2)&lt;6,C142&lt;&gt;"Vacances",C142&lt;&gt;"Férié"),INDEX(Repartition[Midi],MATCH(TEXT(Menus!B142,"jjjj")&amp;"*",Repartition[Plage],0)),"")</f>
        <v xml:space="preserve">kaki </v>
      </c>
      <c r="K142" s="10"/>
    </row>
    <row r="143" spans="1:11" x14ac:dyDescent="0.3">
      <c r="A143" s="2">
        <f>+[2]Calendrier!A88</f>
        <v>3</v>
      </c>
      <c r="B143" s="6">
        <f>+[2]Calendrier!B88</f>
        <v>45311</v>
      </c>
      <c r="C143" s="7" t="str">
        <f>+IFERROR(INDEX('[2]Parametrage base'!$B:$B,MATCH(B143,'[2]Parametrage base'!$C:$C,0)),"")</f>
        <v/>
      </c>
      <c r="D143" s="10" t="str">
        <f>++IF(AND(WEEKDAY(B143,2)&lt;6,C143&lt;&gt;"Vacances",C143&lt;&gt;"Férié"),INDEX(Repartition[Midi],MATCH(TEXT(Menus!B143,"jjjj")&amp;"*",Repartition[Plage],0)),"")</f>
        <v/>
      </c>
      <c r="K143" s="10"/>
    </row>
    <row r="144" spans="1:11" x14ac:dyDescent="0.3">
      <c r="A144" s="2">
        <f>+[2]Calendrier!A89</f>
        <v>3</v>
      </c>
      <c r="B144" s="6">
        <f>+[2]Calendrier!B89</f>
        <v>45312</v>
      </c>
      <c r="C144" s="7" t="str">
        <f>+IFERROR(INDEX('[2]Parametrage base'!$B:$B,MATCH(B144,'[2]Parametrage base'!$C:$C,0)),"")</f>
        <v/>
      </c>
      <c r="D144" s="10" t="str">
        <f>++IF(AND(WEEKDAY(B144,2)&lt;6,C144&lt;&gt;"Vacances",C144&lt;&gt;"Férié"),INDEX(Repartition[Midi],MATCH(TEXT(Menus!B144,"jjjj")&amp;"*",Repartition[Plage],0)),"")</f>
        <v/>
      </c>
      <c r="K144" s="10"/>
    </row>
    <row r="145" spans="1:11" x14ac:dyDescent="0.3">
      <c r="A145" s="2">
        <f>+[2]Calendrier!A90</f>
        <v>4</v>
      </c>
      <c r="B145" s="6">
        <f>+[2]Calendrier!B90</f>
        <v>45313</v>
      </c>
      <c r="C145" s="7" t="str">
        <f>+IFERROR(INDEX('[2]Parametrage base'!$B:$B,MATCH(B145,'[2]Parametrage base'!$C:$C,0)),"")</f>
        <v/>
      </c>
      <c r="D145" s="10" t="str">
        <f>++IF(AND(WEEKDAY(B145,2)&lt;6,C145&lt;&gt;"Vacances",C145&lt;&gt;"Férié"),INDEX(Repartition[Midi],MATCH(TEXT(Menus!B145,"jjjj")&amp;"*",Repartition[Plage],0)),"")</f>
        <v>jojo T PRO 1</v>
      </c>
      <c r="K145" s="10"/>
    </row>
    <row r="146" spans="1:11" x14ac:dyDescent="0.3">
      <c r="A146" s="2">
        <f>+[2]Calendrier!A91</f>
        <v>4</v>
      </c>
      <c r="B146" s="6">
        <f>+[2]Calendrier!B91</f>
        <v>45314</v>
      </c>
      <c r="C146" s="7" t="str">
        <f>+IFERROR(INDEX('[2]Parametrage base'!$B:$B,MATCH(B146,'[2]Parametrage base'!$C:$C,0)),"")</f>
        <v/>
      </c>
      <c r="D146" s="10" t="str">
        <f>++IF(AND(WEEKDAY(B146,2)&lt;6,C146&lt;&gt;"Vacances",C146&lt;&gt;"Férié"),INDEX(Repartition[Midi],MATCH(TEXT(Menus!B146,"jjjj")&amp;"*",Repartition[Plage],0)),"")</f>
        <v>fifi T PRO 2</v>
      </c>
      <c r="K146" s="10"/>
    </row>
    <row r="147" spans="1:11" x14ac:dyDescent="0.3">
      <c r="A147" s="2">
        <f>+[2]Calendrier!A92</f>
        <v>4</v>
      </c>
      <c r="B147" s="6">
        <f>+[2]Calendrier!B92</f>
        <v>45315</v>
      </c>
      <c r="C147" s="7" t="str">
        <f>+IFERROR(INDEX('[2]Parametrage base'!$B:$B,MATCH(B147,'[2]Parametrage base'!$C:$C,0)),"")</f>
        <v/>
      </c>
      <c r="D147" s="10" t="str">
        <f>++IF(AND(WEEKDAY(B147,2)&lt;6,C147&lt;&gt;"Vacances",C147&lt;&gt;"Férié"),INDEX(Repartition[Midi],MATCH(TEXT(Menus!B147,"jjjj")&amp;"*",Repartition[Plage],0)),"")</f>
        <v xml:space="preserve">jack </v>
      </c>
      <c r="K147" s="10"/>
    </row>
    <row r="148" spans="1:11" x14ac:dyDescent="0.3">
      <c r="A148" s="2">
        <f>+[2]Calendrier!A93</f>
        <v>4</v>
      </c>
      <c r="B148" s="6">
        <f>+[2]Calendrier!B93</f>
        <v>45316</v>
      </c>
      <c r="C148" s="7" t="str">
        <f>+IFERROR(INDEX('[2]Parametrage base'!$B:$B,MATCH(B148,'[2]Parametrage base'!$C:$C,0)),"")</f>
        <v/>
      </c>
      <c r="D148" s="10" t="str">
        <f>++IF(AND(WEEKDAY(B148,2)&lt;6,C148&lt;&gt;"Vacances",C148&lt;&gt;"Férié"),INDEX(Repartition[Midi],MATCH(TEXT(Menus!B148,"jjjj")&amp;"*",Repartition[Plage],0)),"")</f>
        <v xml:space="preserve">michel </v>
      </c>
      <c r="K148" s="10"/>
    </row>
    <row r="149" spans="1:11" x14ac:dyDescent="0.3">
      <c r="A149" s="2">
        <f>+[2]Calendrier!A94</f>
        <v>4</v>
      </c>
      <c r="B149" s="6">
        <f>+[2]Calendrier!B94</f>
        <v>45317</v>
      </c>
      <c r="C149" s="7" t="str">
        <f>+IFERROR(INDEX('[2]Parametrage base'!$B:$B,MATCH(B149,'[2]Parametrage base'!$C:$C,0)),"")</f>
        <v/>
      </c>
      <c r="D149" s="10" t="str">
        <f>++IF(AND(WEEKDAY(B149,2)&lt;6,C149&lt;&gt;"Vacances",C149&lt;&gt;"Férié"),INDEX(Repartition[Midi],MATCH(TEXT(Menus!B149,"jjjj")&amp;"*",Repartition[Plage],0)),"")</f>
        <v xml:space="preserve">kaki </v>
      </c>
      <c r="K149" s="10"/>
    </row>
    <row r="150" spans="1:11" x14ac:dyDescent="0.3">
      <c r="A150" s="2">
        <f>+[2]Calendrier!A95</f>
        <v>4</v>
      </c>
      <c r="B150" s="6">
        <f>+[2]Calendrier!B95</f>
        <v>45318</v>
      </c>
      <c r="C150" s="7" t="str">
        <f>+IFERROR(INDEX('[2]Parametrage base'!$B:$B,MATCH(B150,'[2]Parametrage base'!$C:$C,0)),"")</f>
        <v/>
      </c>
      <c r="D150" s="10" t="str">
        <f>++IF(AND(WEEKDAY(B150,2)&lt;6,C150&lt;&gt;"Vacances",C150&lt;&gt;"Férié"),INDEX(Repartition[Midi],MATCH(TEXT(Menus!B150,"jjjj")&amp;"*",Repartition[Plage],0)),"")</f>
        <v/>
      </c>
      <c r="K150" s="10"/>
    </row>
    <row r="151" spans="1:11" x14ac:dyDescent="0.3">
      <c r="A151" s="2">
        <f>+[2]Calendrier!A96</f>
        <v>4</v>
      </c>
      <c r="B151" s="6">
        <f>+[2]Calendrier!B96</f>
        <v>45319</v>
      </c>
      <c r="C151" s="7" t="str">
        <f>+IFERROR(INDEX('[2]Parametrage base'!$B:$B,MATCH(B151,'[2]Parametrage base'!$C:$C,0)),"")</f>
        <v/>
      </c>
      <c r="D151" s="10" t="str">
        <f>++IF(AND(WEEKDAY(B151,2)&lt;6,C151&lt;&gt;"Vacances",C151&lt;&gt;"Férié"),INDEX(Repartition[Midi],MATCH(TEXT(Menus!B151,"jjjj")&amp;"*",Repartition[Plage],0)),"")</f>
        <v/>
      </c>
      <c r="K151" s="10"/>
    </row>
    <row r="152" spans="1:11" x14ac:dyDescent="0.3">
      <c r="A152" s="2">
        <f>+[2]Calendrier!A97</f>
        <v>5</v>
      </c>
      <c r="B152" s="6">
        <f>+[2]Calendrier!B97</f>
        <v>45320</v>
      </c>
      <c r="C152" s="7" t="str">
        <f>+IFERROR(INDEX('[2]Parametrage base'!$B:$B,MATCH(B152,'[2]Parametrage base'!$C:$C,0)),"")</f>
        <v/>
      </c>
      <c r="D152" s="10" t="str">
        <f>++IF(AND(WEEKDAY(B152,2)&lt;6,C152&lt;&gt;"Vacances",C152&lt;&gt;"Férié"),INDEX(Repartition[Midi],MATCH(TEXT(Menus!B152,"jjjj")&amp;"*",Repartition[Plage],0)),"")</f>
        <v>jojo T PRO 1</v>
      </c>
      <c r="K152" s="10"/>
    </row>
    <row r="153" spans="1:11" x14ac:dyDescent="0.3">
      <c r="A153" s="2">
        <f>+[2]Calendrier!A98</f>
        <v>5</v>
      </c>
      <c r="B153" s="6">
        <f>+[2]Calendrier!B98</f>
        <v>45321</v>
      </c>
      <c r="C153" s="7" t="str">
        <f>+IFERROR(INDEX('[2]Parametrage base'!$B:$B,MATCH(B153,'[2]Parametrage base'!$C:$C,0)),"")</f>
        <v/>
      </c>
      <c r="D153" s="10" t="str">
        <f>++IF(AND(WEEKDAY(B153,2)&lt;6,C153&lt;&gt;"Vacances",C153&lt;&gt;"Férié"),INDEX(Repartition[Midi],MATCH(TEXT(Menus!B153,"jjjj")&amp;"*",Repartition[Plage],0)),"")</f>
        <v>fifi T PRO 2</v>
      </c>
      <c r="K153" s="10"/>
    </row>
    <row r="154" spans="1:11" x14ac:dyDescent="0.3">
      <c r="A154" s="2">
        <f>+[2]Calendrier!A99</f>
        <v>5</v>
      </c>
      <c r="B154" s="6">
        <f>+[2]Calendrier!B99</f>
        <v>45322</v>
      </c>
      <c r="C154" s="7" t="str">
        <f>+IFERROR(INDEX('[2]Parametrage base'!$B:$B,MATCH(B154,'[2]Parametrage base'!$C:$C,0)),"")</f>
        <v/>
      </c>
      <c r="D154" s="10" t="str">
        <f>++IF(AND(WEEKDAY(B154,2)&lt;6,C154&lt;&gt;"Vacances",C154&lt;&gt;"Férié"),INDEX(Repartition[Midi],MATCH(TEXT(Menus!B154,"jjjj")&amp;"*",Repartition[Plage],0)),"")</f>
        <v xml:space="preserve">jack </v>
      </c>
      <c r="K154" s="10"/>
    </row>
    <row r="155" spans="1:11" x14ac:dyDescent="0.3">
      <c r="A155" s="2">
        <f>+[2]Calendrier!U69</f>
        <v>5</v>
      </c>
      <c r="B155" s="6">
        <f>+[2]Calendrier!V69</f>
        <v>45323</v>
      </c>
      <c r="C155" s="7" t="str">
        <f>+IFERROR(INDEX('[2]Parametrage base'!$B:$B,MATCH(B155,'[2]Parametrage base'!$C:$C,0)),"")</f>
        <v/>
      </c>
      <c r="D155" s="10" t="str">
        <f>++IF(AND(WEEKDAY(B155,2)&lt;6,C155&lt;&gt;"Vacances",C155&lt;&gt;"Férié"),INDEX(Repartition[Midi],MATCH(TEXT(Menus!B155,"jjjj")&amp;"*",Repartition[Plage],0)),"")</f>
        <v xml:space="preserve">michel </v>
      </c>
      <c r="K155" s="10"/>
    </row>
    <row r="156" spans="1:11" x14ac:dyDescent="0.3">
      <c r="A156" s="2">
        <f>+[2]Calendrier!U70</f>
        <v>5</v>
      </c>
      <c r="B156" s="6">
        <f>+[2]Calendrier!V70</f>
        <v>45324</v>
      </c>
      <c r="C156" s="7" t="str">
        <f>+IFERROR(INDEX('[2]Parametrage base'!$B:$B,MATCH(B156,'[2]Parametrage base'!$C:$C,0)),"")</f>
        <v/>
      </c>
      <c r="D156" s="10" t="str">
        <f>++IF(AND(WEEKDAY(B156,2)&lt;6,C156&lt;&gt;"Vacances",C156&lt;&gt;"Férié"),INDEX(Repartition[Midi],MATCH(TEXT(Menus!B156,"jjjj")&amp;"*",Repartition[Plage],0)),"")</f>
        <v xml:space="preserve">kaki </v>
      </c>
      <c r="K156" s="10"/>
    </row>
    <row r="157" spans="1:11" x14ac:dyDescent="0.3">
      <c r="A157" s="2">
        <f>+[2]Calendrier!U71</f>
        <v>5</v>
      </c>
      <c r="B157" s="6">
        <f>+[2]Calendrier!V71</f>
        <v>45325</v>
      </c>
      <c r="C157" s="7" t="str">
        <f>+IFERROR(INDEX('[2]Parametrage base'!$B:$B,MATCH(B157,'[2]Parametrage base'!$C:$C,0)),"")</f>
        <v/>
      </c>
      <c r="D157" s="10" t="str">
        <f>++IF(AND(WEEKDAY(B157,2)&lt;6,C157&lt;&gt;"Vacances",C157&lt;&gt;"Férié"),INDEX(Repartition[Midi],MATCH(TEXT(Menus!B157,"jjjj")&amp;"*",Repartition[Plage],0)),"")</f>
        <v/>
      </c>
      <c r="K157" s="10"/>
    </row>
    <row r="158" spans="1:11" x14ac:dyDescent="0.3">
      <c r="A158" s="2">
        <f>+[2]Calendrier!U72</f>
        <v>5</v>
      </c>
      <c r="B158" s="6">
        <f>+[2]Calendrier!V72</f>
        <v>45326</v>
      </c>
      <c r="C158" s="7" t="str">
        <f>+IFERROR(INDEX('[2]Parametrage base'!$B:$B,MATCH(B158,'[2]Parametrage base'!$C:$C,0)),"")</f>
        <v/>
      </c>
      <c r="D158" s="10" t="str">
        <f>++IF(AND(WEEKDAY(B158,2)&lt;6,C158&lt;&gt;"Vacances",C158&lt;&gt;"Férié"),INDEX(Repartition[Midi],MATCH(TEXT(Menus!B158,"jjjj")&amp;"*",Repartition[Plage],0)),"")</f>
        <v/>
      </c>
      <c r="K158" s="10"/>
    </row>
    <row r="159" spans="1:11" x14ac:dyDescent="0.3">
      <c r="A159" s="2">
        <f>+[2]Calendrier!U73</f>
        <v>6</v>
      </c>
      <c r="B159" s="6">
        <f>+[2]Calendrier!V73</f>
        <v>45327</v>
      </c>
      <c r="C159" s="7" t="str">
        <f>+IFERROR(INDEX('[2]Parametrage base'!$B:$B,MATCH(B159,'[2]Parametrage base'!$C:$C,0)),"")</f>
        <v/>
      </c>
      <c r="D159" s="10" t="str">
        <f>++IF(AND(WEEKDAY(B159,2)&lt;6,C159&lt;&gt;"Vacances",C159&lt;&gt;"Férié"),INDEX(Repartition[Midi],MATCH(TEXT(Menus!B159,"jjjj")&amp;"*",Repartition[Plage],0)),"")</f>
        <v>jojo T PRO 1</v>
      </c>
      <c r="K159" s="10"/>
    </row>
    <row r="160" spans="1:11" x14ac:dyDescent="0.3">
      <c r="A160" s="2">
        <f>+[2]Calendrier!U74</f>
        <v>6</v>
      </c>
      <c r="B160" s="6">
        <f>+[2]Calendrier!V74</f>
        <v>45328</v>
      </c>
      <c r="C160" s="7" t="str">
        <f>+IFERROR(INDEX('[2]Parametrage base'!$B:$B,MATCH(B160,'[2]Parametrage base'!$C:$C,0)),"")</f>
        <v/>
      </c>
      <c r="D160" s="10" t="str">
        <f>++IF(AND(WEEKDAY(B160,2)&lt;6,C160&lt;&gt;"Vacances",C160&lt;&gt;"Férié"),INDEX(Repartition[Midi],MATCH(TEXT(Menus!B160,"jjjj")&amp;"*",Repartition[Plage],0)),"")</f>
        <v>fifi T PRO 2</v>
      </c>
      <c r="K160" s="10"/>
    </row>
    <row r="161" spans="1:11" x14ac:dyDescent="0.3">
      <c r="A161" s="2">
        <f>+[2]Calendrier!U75</f>
        <v>6</v>
      </c>
      <c r="B161" s="6">
        <f>+[2]Calendrier!V75</f>
        <v>45329</v>
      </c>
      <c r="C161" s="7" t="str">
        <f>+IFERROR(INDEX('[2]Parametrage base'!$B:$B,MATCH(B161,'[2]Parametrage base'!$C:$C,0)),"")</f>
        <v/>
      </c>
      <c r="D161" s="10" t="str">
        <f>++IF(AND(WEEKDAY(B161,2)&lt;6,C161&lt;&gt;"Vacances",C161&lt;&gt;"Férié"),INDEX(Repartition[Midi],MATCH(TEXT(Menus!B161,"jjjj")&amp;"*",Repartition[Plage],0)),"")</f>
        <v xml:space="preserve">jack </v>
      </c>
      <c r="K161" s="10"/>
    </row>
    <row r="162" spans="1:11" x14ac:dyDescent="0.3">
      <c r="A162" s="2">
        <f>+[2]Calendrier!U76</f>
        <v>6</v>
      </c>
      <c r="B162" s="6">
        <f>+[2]Calendrier!V76</f>
        <v>45330</v>
      </c>
      <c r="C162" s="7" t="str">
        <f>+IFERROR(INDEX('[2]Parametrage base'!$B:$B,MATCH(B162,'[2]Parametrage base'!$C:$C,0)),"")</f>
        <v/>
      </c>
      <c r="D162" s="10" t="str">
        <f>++IF(AND(WEEKDAY(B162,2)&lt;6,C162&lt;&gt;"Vacances",C162&lt;&gt;"Férié"),INDEX(Repartition[Midi],MATCH(TEXT(Menus!B162,"jjjj")&amp;"*",Repartition[Plage],0)),"")</f>
        <v xml:space="preserve">michel </v>
      </c>
      <c r="K162" s="10"/>
    </row>
    <row r="163" spans="1:11" x14ac:dyDescent="0.3">
      <c r="A163" s="2">
        <f>+[2]Calendrier!U77</f>
        <v>6</v>
      </c>
      <c r="B163" s="6">
        <f>+[2]Calendrier!V77</f>
        <v>45331</v>
      </c>
      <c r="C163" s="7" t="str">
        <f>+IFERROR(INDEX('[2]Parametrage base'!$B:$B,MATCH(B163,'[2]Parametrage base'!$C:$C,0)),"")</f>
        <v/>
      </c>
      <c r="D163" s="10" t="str">
        <f>++IF(AND(WEEKDAY(B163,2)&lt;6,C163&lt;&gt;"Vacances",C163&lt;&gt;"Férié"),INDEX(Repartition[Midi],MATCH(TEXT(Menus!B163,"jjjj")&amp;"*",Repartition[Plage],0)),"")</f>
        <v xml:space="preserve">kaki </v>
      </c>
      <c r="K163" s="10"/>
    </row>
    <row r="164" spans="1:11" x14ac:dyDescent="0.3">
      <c r="A164" s="2">
        <f>+[2]Calendrier!U78</f>
        <v>6</v>
      </c>
      <c r="B164" s="6">
        <f>+[2]Calendrier!V78</f>
        <v>45332</v>
      </c>
      <c r="C164" s="7" t="str">
        <f>+IFERROR(INDEX('[2]Parametrage base'!$B:$B,MATCH(B164,'[2]Parametrage base'!$C:$C,0)),"")</f>
        <v/>
      </c>
      <c r="D164" s="10" t="str">
        <f>++IF(AND(WEEKDAY(B164,2)&lt;6,C164&lt;&gt;"Vacances",C164&lt;&gt;"Férié"),INDEX(Repartition[Midi],MATCH(TEXT(Menus!B164,"jjjj")&amp;"*",Repartition[Plage],0)),"")</f>
        <v/>
      </c>
      <c r="K164" s="10"/>
    </row>
    <row r="165" spans="1:11" x14ac:dyDescent="0.3">
      <c r="A165" s="2">
        <f>+[2]Calendrier!U79</f>
        <v>6</v>
      </c>
      <c r="B165" s="6">
        <f>+[2]Calendrier!V79</f>
        <v>45333</v>
      </c>
      <c r="C165" s="7" t="str">
        <f>+IFERROR(INDEX('[2]Parametrage base'!$B:$B,MATCH(B165,'[2]Parametrage base'!$C:$C,0)),"")</f>
        <v/>
      </c>
      <c r="D165" s="10" t="str">
        <f>++IF(AND(WEEKDAY(B165,2)&lt;6,C165&lt;&gt;"Vacances",C165&lt;&gt;"Férié"),INDEX(Repartition[Midi],MATCH(TEXT(Menus!B165,"jjjj")&amp;"*",Repartition[Plage],0)),"")</f>
        <v/>
      </c>
      <c r="K165" s="10"/>
    </row>
    <row r="166" spans="1:11" x14ac:dyDescent="0.3">
      <c r="A166" s="2">
        <f>+[2]Calendrier!U80</f>
        <v>7</v>
      </c>
      <c r="B166" s="6">
        <f>+[2]Calendrier!V80</f>
        <v>45334</v>
      </c>
      <c r="C166" s="7" t="str">
        <f>+IFERROR(INDEX('[2]Parametrage base'!$B:$B,MATCH(B166,'[2]Parametrage base'!$C:$C,0)),"")</f>
        <v/>
      </c>
      <c r="D166" s="10" t="str">
        <f>++IF(AND(WEEKDAY(B166,2)&lt;6,C166&lt;&gt;"Vacances",C166&lt;&gt;"Férié"),INDEX(Repartition[Midi],MATCH(TEXT(Menus!B166,"jjjj")&amp;"*",Repartition[Plage],0)),"")</f>
        <v>jojo T PRO 1</v>
      </c>
      <c r="K166" s="10"/>
    </row>
    <row r="167" spans="1:11" x14ac:dyDescent="0.3">
      <c r="A167" s="2">
        <f>+[2]Calendrier!U81</f>
        <v>7</v>
      </c>
      <c r="B167" s="6">
        <f>+[2]Calendrier!V81</f>
        <v>45335</v>
      </c>
      <c r="C167" s="7" t="str">
        <f>+IFERROR(INDEX('[2]Parametrage base'!$B:$B,MATCH(B167,'[2]Parametrage base'!$C:$C,0)),"")</f>
        <v/>
      </c>
      <c r="D167" s="10" t="str">
        <f>++IF(AND(WEEKDAY(B167,2)&lt;6,C167&lt;&gt;"Vacances",C167&lt;&gt;"Férié"),INDEX(Repartition[Midi],MATCH(TEXT(Menus!B167,"jjjj")&amp;"*",Repartition[Plage],0)),"")</f>
        <v>fifi T PRO 2</v>
      </c>
      <c r="K167" s="10"/>
    </row>
    <row r="168" spans="1:11" x14ac:dyDescent="0.3">
      <c r="A168" s="2">
        <f>+[2]Calendrier!U82</f>
        <v>7</v>
      </c>
      <c r="B168" s="6">
        <f>+[2]Calendrier!V82</f>
        <v>45336</v>
      </c>
      <c r="C168" s="7" t="str">
        <f>+IFERROR(INDEX('[2]Parametrage base'!$B:$B,MATCH(B168,'[2]Parametrage base'!$C:$C,0)),"")</f>
        <v/>
      </c>
      <c r="D168" s="10" t="str">
        <f>++IF(AND(WEEKDAY(B168,2)&lt;6,C168&lt;&gt;"Vacances",C168&lt;&gt;"Férié"),INDEX(Repartition[Midi],MATCH(TEXT(Menus!B168,"jjjj")&amp;"*",Repartition[Plage],0)),"")</f>
        <v xml:space="preserve">jack </v>
      </c>
      <c r="K168" s="10"/>
    </row>
    <row r="169" spans="1:11" x14ac:dyDescent="0.3">
      <c r="A169" s="2">
        <f>+[2]Calendrier!U83</f>
        <v>7</v>
      </c>
      <c r="B169" s="6">
        <f>+[2]Calendrier!V83</f>
        <v>45337</v>
      </c>
      <c r="C169" s="7" t="str">
        <f>+IFERROR(INDEX('[2]Parametrage base'!$B:$B,MATCH(B169,'[2]Parametrage base'!$C:$C,0)),"")</f>
        <v/>
      </c>
      <c r="D169" s="10" t="str">
        <f>++IF(AND(WEEKDAY(B169,2)&lt;6,C169&lt;&gt;"Vacances",C169&lt;&gt;"Férié"),INDEX(Repartition[Midi],MATCH(TEXT(Menus!B169,"jjjj")&amp;"*",Repartition[Plage],0)),"")</f>
        <v xml:space="preserve">michel </v>
      </c>
      <c r="K169" s="10"/>
    </row>
    <row r="170" spans="1:11" x14ac:dyDescent="0.3">
      <c r="A170" s="2">
        <f>+[2]Calendrier!U84</f>
        <v>7</v>
      </c>
      <c r="B170" s="6">
        <f>+[2]Calendrier!V84</f>
        <v>45338</v>
      </c>
      <c r="C170" s="7" t="str">
        <f>+IFERROR(INDEX('[2]Parametrage base'!$B:$B,MATCH(B170,'[2]Parametrage base'!$C:$C,0)),"")</f>
        <v/>
      </c>
      <c r="D170" s="10" t="str">
        <f>++IF(AND(WEEKDAY(B170,2)&lt;6,C170&lt;&gt;"Vacances",C170&lt;&gt;"Férié"),INDEX(Repartition[Midi],MATCH(TEXT(Menus!B170,"jjjj")&amp;"*",Repartition[Plage],0)),"")</f>
        <v xml:space="preserve">kaki </v>
      </c>
      <c r="K170" s="10"/>
    </row>
    <row r="171" spans="1:11" x14ac:dyDescent="0.3">
      <c r="A171" s="2">
        <f>+[2]Calendrier!U85</f>
        <v>7</v>
      </c>
      <c r="B171" s="6">
        <f>+[2]Calendrier!V85</f>
        <v>45339</v>
      </c>
      <c r="C171" s="7" t="str">
        <f>+IFERROR(INDEX('[2]Parametrage base'!$B:$B,MATCH(B171,'[2]Parametrage base'!$C:$C,0)),"")</f>
        <v/>
      </c>
      <c r="D171" s="10" t="str">
        <f>++IF(AND(WEEKDAY(B171,2)&lt;6,C171&lt;&gt;"Vacances",C171&lt;&gt;"Férié"),INDEX(Repartition[Midi],MATCH(TEXT(Menus!B171,"jjjj")&amp;"*",Repartition[Plage],0)),"")</f>
        <v/>
      </c>
      <c r="K171" s="10"/>
    </row>
    <row r="172" spans="1:11" x14ac:dyDescent="0.3">
      <c r="A172" s="2">
        <f>+[2]Calendrier!U86</f>
        <v>7</v>
      </c>
      <c r="B172" s="6">
        <f>+[2]Calendrier!V86</f>
        <v>45340</v>
      </c>
      <c r="C172" s="7" t="str">
        <f>+IFERROR(INDEX('[2]Parametrage base'!$B:$B,MATCH(B172,'[2]Parametrage base'!$C:$C,0)),"")</f>
        <v/>
      </c>
      <c r="D172" s="10" t="str">
        <f>++IF(AND(WEEKDAY(B172,2)&lt;6,C172&lt;&gt;"Vacances",C172&lt;&gt;"Férié"),INDEX(Repartition[Midi],MATCH(TEXT(Menus!B172,"jjjj")&amp;"*",Repartition[Plage],0)),"")</f>
        <v/>
      </c>
      <c r="K172" s="10"/>
    </row>
    <row r="173" spans="1:11" x14ac:dyDescent="0.3">
      <c r="A173" s="2">
        <f>+[2]Calendrier!U87</f>
        <v>8</v>
      </c>
      <c r="B173" s="6">
        <f>+[2]Calendrier!V87</f>
        <v>45341</v>
      </c>
      <c r="C173" s="7" t="str">
        <f>+IFERROR(INDEX('[2]Parametrage base'!$B:$B,MATCH(B173,'[2]Parametrage base'!$C:$C,0)),"")</f>
        <v>Vacances</v>
      </c>
      <c r="D173" s="10" t="str">
        <f>++IF(AND(WEEKDAY(B173,2)&lt;6,C173&lt;&gt;"Vacances",C173&lt;&gt;"Férié"),INDEX(Repartition[Midi],MATCH(TEXT(Menus!B173,"jjjj")&amp;"*",Repartition[Plage],0)),"")</f>
        <v/>
      </c>
      <c r="K173" s="10"/>
    </row>
    <row r="174" spans="1:11" x14ac:dyDescent="0.3">
      <c r="A174" s="2">
        <f>+[2]Calendrier!U88</f>
        <v>8</v>
      </c>
      <c r="B174" s="6">
        <f>+[2]Calendrier!V88</f>
        <v>45342</v>
      </c>
      <c r="C174" s="7" t="str">
        <f>+IFERROR(INDEX('[2]Parametrage base'!$B:$B,MATCH(B174,'[2]Parametrage base'!$C:$C,0)),"")</f>
        <v>Vacances</v>
      </c>
      <c r="D174" s="10" t="str">
        <f>++IF(AND(WEEKDAY(B174,2)&lt;6,C174&lt;&gt;"Vacances",C174&lt;&gt;"Férié"),INDEX(Repartition[Midi],MATCH(TEXT(Menus!B174,"jjjj")&amp;"*",Repartition[Plage],0)),"")</f>
        <v/>
      </c>
      <c r="K174" s="10"/>
    </row>
    <row r="175" spans="1:11" x14ac:dyDescent="0.3">
      <c r="A175" s="2">
        <f>+[2]Calendrier!U89</f>
        <v>8</v>
      </c>
      <c r="B175" s="6">
        <f>+[2]Calendrier!V89</f>
        <v>45343</v>
      </c>
      <c r="C175" s="7" t="str">
        <f>+IFERROR(INDEX('[2]Parametrage base'!$B:$B,MATCH(B175,'[2]Parametrage base'!$C:$C,0)),"")</f>
        <v>Vacances</v>
      </c>
      <c r="D175" s="10" t="str">
        <f>++IF(AND(WEEKDAY(B175,2)&lt;6,C175&lt;&gt;"Vacances",C175&lt;&gt;"Férié"),INDEX(Repartition[Midi],MATCH(TEXT(Menus!B175,"jjjj")&amp;"*",Repartition[Plage],0)),"")</f>
        <v/>
      </c>
      <c r="K175" s="10"/>
    </row>
    <row r="176" spans="1:11" x14ac:dyDescent="0.3">
      <c r="A176" s="2">
        <f>+[2]Calendrier!U90</f>
        <v>8</v>
      </c>
      <c r="B176" s="6">
        <f>+[2]Calendrier!V90</f>
        <v>45344</v>
      </c>
      <c r="C176" s="7" t="str">
        <f>+IFERROR(INDEX('[2]Parametrage base'!$B:$B,MATCH(B176,'[2]Parametrage base'!$C:$C,0)),"")</f>
        <v>Vacances</v>
      </c>
      <c r="D176" s="10" t="str">
        <f>++IF(AND(WEEKDAY(B176,2)&lt;6,C176&lt;&gt;"Vacances",C176&lt;&gt;"Férié"),INDEX(Repartition[Midi],MATCH(TEXT(Menus!B176,"jjjj")&amp;"*",Repartition[Plage],0)),"")</f>
        <v/>
      </c>
      <c r="K176" s="10"/>
    </row>
    <row r="177" spans="1:11" x14ac:dyDescent="0.3">
      <c r="A177" s="2">
        <f>+[2]Calendrier!U91</f>
        <v>8</v>
      </c>
      <c r="B177" s="6">
        <f>+[2]Calendrier!V91</f>
        <v>45345</v>
      </c>
      <c r="C177" s="7" t="str">
        <f>+IFERROR(INDEX('[2]Parametrage base'!$B:$B,MATCH(B177,'[2]Parametrage base'!$C:$C,0)),"")</f>
        <v>Vacances</v>
      </c>
      <c r="D177" s="10" t="str">
        <f>++IF(AND(WEEKDAY(B177,2)&lt;6,C177&lt;&gt;"Vacances",C177&lt;&gt;"Férié"),INDEX(Repartition[Midi],MATCH(TEXT(Menus!B177,"jjjj")&amp;"*",Repartition[Plage],0)),"")</f>
        <v/>
      </c>
      <c r="K177" s="10"/>
    </row>
    <row r="178" spans="1:11" x14ac:dyDescent="0.3">
      <c r="A178" s="2">
        <f>+[2]Calendrier!U92</f>
        <v>8</v>
      </c>
      <c r="B178" s="6">
        <f>+[2]Calendrier!V92</f>
        <v>45346</v>
      </c>
      <c r="C178" s="7" t="str">
        <f>+IFERROR(INDEX('[2]Parametrage base'!$B:$B,MATCH(B178,'[2]Parametrage base'!$C:$C,0)),"")</f>
        <v>Vacances</v>
      </c>
      <c r="D178" s="10" t="str">
        <f>++IF(AND(WEEKDAY(B178,2)&lt;6,C178&lt;&gt;"Vacances",C178&lt;&gt;"Férié"),INDEX(Repartition[Midi],MATCH(TEXT(Menus!B178,"jjjj")&amp;"*",Repartition[Plage],0)),"")</f>
        <v/>
      </c>
      <c r="K178" s="10"/>
    </row>
    <row r="179" spans="1:11" x14ac:dyDescent="0.3">
      <c r="A179" s="2">
        <f>+[2]Calendrier!U93</f>
        <v>8</v>
      </c>
      <c r="B179" s="6">
        <f>+[2]Calendrier!V93</f>
        <v>45347</v>
      </c>
      <c r="C179" s="7" t="str">
        <f>+IFERROR(INDEX('[2]Parametrage base'!$B:$B,MATCH(B179,'[2]Parametrage base'!$C:$C,0)),"")</f>
        <v>Vacances</v>
      </c>
      <c r="D179" s="10" t="str">
        <f>++IF(AND(WEEKDAY(B179,2)&lt;6,C179&lt;&gt;"Vacances",C179&lt;&gt;"Férié"),INDEX(Repartition[Midi],MATCH(TEXT(Menus!B179,"jjjj")&amp;"*",Repartition[Plage],0)),"")</f>
        <v/>
      </c>
      <c r="K179" s="10"/>
    </row>
    <row r="180" spans="1:11" x14ac:dyDescent="0.3">
      <c r="A180" s="2">
        <f>+[2]Calendrier!U94</f>
        <v>9</v>
      </c>
      <c r="B180" s="6">
        <f>+[2]Calendrier!V94</f>
        <v>45348</v>
      </c>
      <c r="C180" s="7" t="str">
        <f>+IFERROR(INDEX('[2]Parametrage base'!$B:$B,MATCH(B180,'[2]Parametrage base'!$C:$C,0)),"")</f>
        <v>Vacances</v>
      </c>
      <c r="D180" s="10" t="str">
        <f>++IF(AND(WEEKDAY(B180,2)&lt;6,C180&lt;&gt;"Vacances",C180&lt;&gt;"Férié"),INDEX(Repartition[Midi],MATCH(TEXT(Menus!B180,"jjjj")&amp;"*",Repartition[Plage],0)),"")</f>
        <v/>
      </c>
      <c r="K180" s="10"/>
    </row>
    <row r="181" spans="1:11" x14ac:dyDescent="0.3">
      <c r="A181" s="2">
        <f>+[2]Calendrier!U95</f>
        <v>9</v>
      </c>
      <c r="B181" s="6">
        <f>+[2]Calendrier!V95</f>
        <v>45349</v>
      </c>
      <c r="C181" s="7" t="str">
        <f>+IFERROR(INDEX('[2]Parametrage base'!$B:$B,MATCH(B181,'[2]Parametrage base'!$C:$C,0)),"")</f>
        <v>Vacances</v>
      </c>
      <c r="D181" s="10" t="str">
        <f>++IF(AND(WEEKDAY(B181,2)&lt;6,C181&lt;&gt;"Vacances",C181&lt;&gt;"Férié"),INDEX(Repartition[Midi],MATCH(TEXT(Menus!B181,"jjjj")&amp;"*",Repartition[Plage],0)),"")</f>
        <v/>
      </c>
      <c r="K181" s="10"/>
    </row>
    <row r="182" spans="1:11" x14ac:dyDescent="0.3">
      <c r="A182" s="2">
        <f>+[2]Calendrier!U96</f>
        <v>9</v>
      </c>
      <c r="B182" s="6">
        <f>+[2]Calendrier!V96</f>
        <v>45350</v>
      </c>
      <c r="C182" s="7" t="str">
        <f>+IFERROR(INDEX('[2]Parametrage base'!$B:$B,MATCH(B182,'[2]Parametrage base'!$C:$C,0)),"")</f>
        <v>Vacances</v>
      </c>
      <c r="D182" s="10" t="str">
        <f>++IF(AND(WEEKDAY(B182,2)&lt;6,C182&lt;&gt;"Vacances",C182&lt;&gt;"Férié"),INDEX(Repartition[Midi],MATCH(TEXT(Menus!B182,"jjjj")&amp;"*",Repartition[Plage],0)),"")</f>
        <v/>
      </c>
      <c r="K182" s="10"/>
    </row>
    <row r="183" spans="1:11" x14ac:dyDescent="0.3">
      <c r="A183" s="2">
        <f>+[2]Calendrier!U97</f>
        <v>9</v>
      </c>
      <c r="B183" s="6">
        <f>+[2]Calendrier!V97</f>
        <v>45351</v>
      </c>
      <c r="C183" s="7" t="str">
        <f>+IFERROR(INDEX('[2]Parametrage base'!$B:$B,MATCH(B183,'[2]Parametrage base'!$C:$C,0)),"")</f>
        <v>Vacances</v>
      </c>
      <c r="D183" s="10" t="str">
        <f>++IF(AND(WEEKDAY(B183,2)&lt;6,C183&lt;&gt;"Vacances",C183&lt;&gt;"Férié"),INDEX(Repartition[Midi],MATCH(TEXT(Menus!B183,"jjjj")&amp;"*",Repartition[Plage],0)),"")</f>
        <v/>
      </c>
      <c r="K183" s="10"/>
    </row>
    <row r="184" spans="1:11" x14ac:dyDescent="0.3">
      <c r="A184" s="2">
        <f>+[2]Calendrier!A102</f>
        <v>9</v>
      </c>
      <c r="B184" s="6">
        <f>+[2]Calendrier!B102</f>
        <v>45352</v>
      </c>
      <c r="C184" s="7" t="str">
        <f>+IFERROR(INDEX('[2]Parametrage base'!$B:$B,MATCH(B184,'[2]Parametrage base'!$C:$C,0)),"")</f>
        <v>Vacances</v>
      </c>
      <c r="D184" s="10" t="str">
        <f>++IF(AND(WEEKDAY(B184,2)&lt;6,C184&lt;&gt;"Vacances",C184&lt;&gt;"Férié"),INDEX(Repartition[Midi],MATCH(TEXT(Menus!B184,"jjjj")&amp;"*",Repartition[Plage],0)),"")</f>
        <v/>
      </c>
      <c r="K184" s="10"/>
    </row>
    <row r="185" spans="1:11" x14ac:dyDescent="0.3">
      <c r="A185" s="2">
        <f>+[2]Calendrier!A103</f>
        <v>9</v>
      </c>
      <c r="B185" s="6">
        <f>+[2]Calendrier!B103</f>
        <v>45353</v>
      </c>
      <c r="C185" s="7" t="str">
        <f>+IFERROR(INDEX('[2]Parametrage base'!$B:$B,MATCH(B185,'[2]Parametrage base'!$C:$C,0)),"")</f>
        <v>Vacances</v>
      </c>
      <c r="D185" s="10" t="str">
        <f>++IF(AND(WEEKDAY(B185,2)&lt;6,C185&lt;&gt;"Vacances",C185&lt;&gt;"Férié"),INDEX(Repartition[Midi],MATCH(TEXT(Menus!B185,"jjjj")&amp;"*",Repartition[Plage],0)),"")</f>
        <v/>
      </c>
      <c r="K185" s="10"/>
    </row>
    <row r="186" spans="1:11" x14ac:dyDescent="0.3">
      <c r="A186" s="2">
        <f>+[2]Calendrier!A104</f>
        <v>9</v>
      </c>
      <c r="B186" s="6">
        <f>+[2]Calendrier!B104</f>
        <v>45354</v>
      </c>
      <c r="C186" s="7" t="str">
        <f>+IFERROR(INDEX('[2]Parametrage base'!$B:$B,MATCH(B186,'[2]Parametrage base'!$C:$C,0)),"")</f>
        <v>Vacances</v>
      </c>
      <c r="D186" s="10" t="str">
        <f>++IF(AND(WEEKDAY(B186,2)&lt;6,C186&lt;&gt;"Vacances",C186&lt;&gt;"Férié"),INDEX(Repartition[Midi],MATCH(TEXT(Menus!B186,"jjjj")&amp;"*",Repartition[Plage],0)),"")</f>
        <v/>
      </c>
      <c r="K186" s="10"/>
    </row>
    <row r="187" spans="1:11" x14ac:dyDescent="0.3">
      <c r="A187" s="2">
        <f>+[2]Calendrier!A105</f>
        <v>10</v>
      </c>
      <c r="B187" s="6">
        <f>+[2]Calendrier!B105</f>
        <v>45355</v>
      </c>
      <c r="C187" s="7" t="str">
        <f>+IFERROR(INDEX('[2]Parametrage base'!$B:$B,MATCH(B187,'[2]Parametrage base'!$C:$C,0)),"")</f>
        <v/>
      </c>
      <c r="D187" s="10" t="str">
        <f>++IF(AND(WEEKDAY(B187,2)&lt;6,C187&lt;&gt;"Vacances",C187&lt;&gt;"Férié"),INDEX(Repartition[Midi],MATCH(TEXT(Menus!B187,"jjjj")&amp;"*",Repartition[Plage],0)),"")</f>
        <v>jojo T PRO 1</v>
      </c>
      <c r="K187" s="10"/>
    </row>
    <row r="188" spans="1:11" x14ac:dyDescent="0.3">
      <c r="A188" s="2">
        <f>+[2]Calendrier!A106</f>
        <v>10</v>
      </c>
      <c r="B188" s="6">
        <f>+[2]Calendrier!B106</f>
        <v>45356</v>
      </c>
      <c r="C188" s="7" t="str">
        <f>+IFERROR(INDEX('[2]Parametrage base'!$B:$B,MATCH(B188,'[2]Parametrage base'!$C:$C,0)),"")</f>
        <v/>
      </c>
      <c r="D188" s="10" t="str">
        <f>++IF(AND(WEEKDAY(B188,2)&lt;6,C188&lt;&gt;"Vacances",C188&lt;&gt;"Férié"),INDEX(Repartition[Midi],MATCH(TEXT(Menus!B188,"jjjj")&amp;"*",Repartition[Plage],0)),"")</f>
        <v>fifi T PRO 2</v>
      </c>
      <c r="K188" s="10"/>
    </row>
    <row r="189" spans="1:11" x14ac:dyDescent="0.3">
      <c r="A189" s="2">
        <f>+[2]Calendrier!A107</f>
        <v>10</v>
      </c>
      <c r="B189" s="6">
        <f>+[2]Calendrier!B107</f>
        <v>45357</v>
      </c>
      <c r="C189" s="7" t="str">
        <f>+IFERROR(INDEX('[2]Parametrage base'!$B:$B,MATCH(B189,'[2]Parametrage base'!$C:$C,0)),"")</f>
        <v/>
      </c>
      <c r="D189" s="10" t="str">
        <f>++IF(AND(WEEKDAY(B189,2)&lt;6,C189&lt;&gt;"Vacances",C189&lt;&gt;"Férié"),INDEX(Repartition[Midi],MATCH(TEXT(Menus!B189,"jjjj")&amp;"*",Repartition[Plage],0)),"")</f>
        <v xml:space="preserve">jack </v>
      </c>
      <c r="K189" s="10"/>
    </row>
    <row r="190" spans="1:11" x14ac:dyDescent="0.3">
      <c r="A190" s="2">
        <f>+[2]Calendrier!A108</f>
        <v>10</v>
      </c>
      <c r="B190" s="6">
        <f>+[2]Calendrier!B108</f>
        <v>45358</v>
      </c>
      <c r="C190" s="7" t="str">
        <f>+IFERROR(INDEX('[2]Parametrage base'!$B:$B,MATCH(B190,'[2]Parametrage base'!$C:$C,0)),"")</f>
        <v/>
      </c>
      <c r="D190" s="10" t="str">
        <f>++IF(AND(WEEKDAY(B190,2)&lt;6,C190&lt;&gt;"Vacances",C190&lt;&gt;"Férié"),INDEX(Repartition[Midi],MATCH(TEXT(Menus!B190,"jjjj")&amp;"*",Repartition[Plage],0)),"")</f>
        <v xml:space="preserve">michel </v>
      </c>
      <c r="K190" s="10"/>
    </row>
    <row r="191" spans="1:11" x14ac:dyDescent="0.3">
      <c r="A191" s="2">
        <f>+[2]Calendrier!A109</f>
        <v>10</v>
      </c>
      <c r="B191" s="6">
        <f>+[2]Calendrier!B109</f>
        <v>45359</v>
      </c>
      <c r="C191" s="7" t="str">
        <f>+IFERROR(INDEX('[2]Parametrage base'!$B:$B,MATCH(B191,'[2]Parametrage base'!$C:$C,0)),"")</f>
        <v/>
      </c>
      <c r="D191" s="10" t="str">
        <f>++IF(AND(WEEKDAY(B191,2)&lt;6,C191&lt;&gt;"Vacances",C191&lt;&gt;"Férié"),INDEX(Repartition[Midi],MATCH(TEXT(Menus!B191,"jjjj")&amp;"*",Repartition[Plage],0)),"")</f>
        <v xml:space="preserve">kaki </v>
      </c>
      <c r="K191" s="10"/>
    </row>
    <row r="192" spans="1:11" x14ac:dyDescent="0.3">
      <c r="A192" s="2">
        <f>+[2]Calendrier!A110</f>
        <v>10</v>
      </c>
      <c r="B192" s="6">
        <f>+[2]Calendrier!B110</f>
        <v>45360</v>
      </c>
      <c r="C192" s="7" t="str">
        <f>+IFERROR(INDEX('[2]Parametrage base'!$B:$B,MATCH(B192,'[2]Parametrage base'!$C:$C,0)),"")</f>
        <v/>
      </c>
      <c r="D192" s="10" t="str">
        <f>++IF(AND(WEEKDAY(B192,2)&lt;6,C192&lt;&gt;"Vacances",C192&lt;&gt;"Férié"),INDEX(Repartition[Midi],MATCH(TEXT(Menus!B192,"jjjj")&amp;"*",Repartition[Plage],0)),"")</f>
        <v/>
      </c>
      <c r="K192" s="10"/>
    </row>
    <row r="193" spans="1:11" x14ac:dyDescent="0.3">
      <c r="A193" s="2">
        <f>+[2]Calendrier!A111</f>
        <v>10</v>
      </c>
      <c r="B193" s="6">
        <f>+[2]Calendrier!B111</f>
        <v>45361</v>
      </c>
      <c r="C193" s="7" t="str">
        <f>+IFERROR(INDEX('[2]Parametrage base'!$B:$B,MATCH(B193,'[2]Parametrage base'!$C:$C,0)),"")</f>
        <v/>
      </c>
      <c r="D193" s="10" t="str">
        <f>++IF(AND(WEEKDAY(B193,2)&lt;6,C193&lt;&gt;"Vacances",C193&lt;&gt;"Férié"),INDEX(Repartition[Midi],MATCH(TEXT(Menus!B193,"jjjj")&amp;"*",Repartition[Plage],0)),"")</f>
        <v/>
      </c>
      <c r="K193" s="10"/>
    </row>
    <row r="194" spans="1:11" x14ac:dyDescent="0.3">
      <c r="A194" s="2">
        <f>+[2]Calendrier!A112</f>
        <v>11</v>
      </c>
      <c r="B194" s="6">
        <f>+[2]Calendrier!B112</f>
        <v>45362</v>
      </c>
      <c r="C194" s="7" t="str">
        <f>+IFERROR(INDEX('[2]Parametrage base'!$B:$B,MATCH(B194,'[2]Parametrage base'!$C:$C,0)),"")</f>
        <v/>
      </c>
      <c r="D194" s="10" t="str">
        <f>++IF(AND(WEEKDAY(B194,2)&lt;6,C194&lt;&gt;"Vacances",C194&lt;&gt;"Férié"),INDEX(Repartition[Midi],MATCH(TEXT(Menus!B194,"jjjj")&amp;"*",Repartition[Plage],0)),"")</f>
        <v>jojo T PRO 1</v>
      </c>
      <c r="K194" s="10"/>
    </row>
    <row r="195" spans="1:11" x14ac:dyDescent="0.3">
      <c r="A195" s="2">
        <f>+[2]Calendrier!A113</f>
        <v>11</v>
      </c>
      <c r="B195" s="6">
        <f>+[2]Calendrier!B113</f>
        <v>45363</v>
      </c>
      <c r="C195" s="7" t="str">
        <f>+IFERROR(INDEX('[2]Parametrage base'!$B:$B,MATCH(B195,'[2]Parametrage base'!$C:$C,0)),"")</f>
        <v/>
      </c>
      <c r="D195" s="10" t="str">
        <f>++IF(AND(WEEKDAY(B195,2)&lt;6,C195&lt;&gt;"Vacances",C195&lt;&gt;"Férié"),INDEX(Repartition[Midi],MATCH(TEXT(Menus!B195,"jjjj")&amp;"*",Repartition[Plage],0)),"")</f>
        <v>fifi T PRO 2</v>
      </c>
      <c r="K195" s="10"/>
    </row>
    <row r="196" spans="1:11" x14ac:dyDescent="0.3">
      <c r="A196" s="2">
        <f>+[2]Calendrier!A114</f>
        <v>11</v>
      </c>
      <c r="B196" s="6">
        <f>+[2]Calendrier!B114</f>
        <v>45364</v>
      </c>
      <c r="C196" s="7" t="str">
        <f>+IFERROR(INDEX('[2]Parametrage base'!$B:$B,MATCH(B196,'[2]Parametrage base'!$C:$C,0)),"")</f>
        <v/>
      </c>
      <c r="D196" s="10" t="str">
        <f>++IF(AND(WEEKDAY(B196,2)&lt;6,C196&lt;&gt;"Vacances",C196&lt;&gt;"Férié"),INDEX(Repartition[Midi],MATCH(TEXT(Menus!B196,"jjjj")&amp;"*",Repartition[Plage],0)),"")</f>
        <v xml:space="preserve">jack </v>
      </c>
      <c r="K196" s="10"/>
    </row>
    <row r="197" spans="1:11" x14ac:dyDescent="0.3">
      <c r="A197" s="2">
        <f>+[2]Calendrier!A115</f>
        <v>11</v>
      </c>
      <c r="B197" s="6">
        <f>+[2]Calendrier!B115</f>
        <v>45365</v>
      </c>
      <c r="C197" s="7" t="str">
        <f>+IFERROR(INDEX('[2]Parametrage base'!$B:$B,MATCH(B197,'[2]Parametrage base'!$C:$C,0)),"")</f>
        <v/>
      </c>
      <c r="D197" s="10" t="str">
        <f>++IF(AND(WEEKDAY(B197,2)&lt;6,C197&lt;&gt;"Vacances",C197&lt;&gt;"Férié"),INDEX(Repartition[Midi],MATCH(TEXT(Menus!B197,"jjjj")&amp;"*",Repartition[Plage],0)),"")</f>
        <v xml:space="preserve">michel </v>
      </c>
      <c r="K197" s="10"/>
    </row>
    <row r="198" spans="1:11" x14ac:dyDescent="0.3">
      <c r="A198" s="2">
        <f>+[2]Calendrier!A116</f>
        <v>11</v>
      </c>
      <c r="B198" s="6">
        <f>+[2]Calendrier!B116</f>
        <v>45366</v>
      </c>
      <c r="C198" s="7" t="str">
        <f>+IFERROR(INDEX('[2]Parametrage base'!$B:$B,MATCH(B198,'[2]Parametrage base'!$C:$C,0)),"")</f>
        <v/>
      </c>
      <c r="D198" s="10" t="str">
        <f>++IF(AND(WEEKDAY(B198,2)&lt;6,C198&lt;&gt;"Vacances",C198&lt;&gt;"Férié"),INDEX(Repartition[Midi],MATCH(TEXT(Menus!B198,"jjjj")&amp;"*",Repartition[Plage],0)),"")</f>
        <v xml:space="preserve">kaki </v>
      </c>
      <c r="K198" s="10"/>
    </row>
    <row r="199" spans="1:11" x14ac:dyDescent="0.3">
      <c r="A199" s="2">
        <f>+[2]Calendrier!A117</f>
        <v>11</v>
      </c>
      <c r="B199" s="6">
        <f>+[2]Calendrier!B117</f>
        <v>45367</v>
      </c>
      <c r="C199" s="7" t="str">
        <f>+IFERROR(INDEX('[2]Parametrage base'!$B:$B,MATCH(B199,'[2]Parametrage base'!$C:$C,0)),"")</f>
        <v/>
      </c>
      <c r="D199" s="10" t="str">
        <f>++IF(AND(WEEKDAY(B199,2)&lt;6,C199&lt;&gt;"Vacances",C199&lt;&gt;"Férié"),INDEX(Repartition[Midi],MATCH(TEXT(Menus!B199,"jjjj")&amp;"*",Repartition[Plage],0)),"")</f>
        <v/>
      </c>
      <c r="K199" s="10"/>
    </row>
    <row r="200" spans="1:11" x14ac:dyDescent="0.3">
      <c r="A200" s="2">
        <f>+[2]Calendrier!A118</f>
        <v>11</v>
      </c>
      <c r="B200" s="6">
        <f>+[2]Calendrier!B118</f>
        <v>45368</v>
      </c>
      <c r="C200" s="7" t="str">
        <f>+IFERROR(INDEX('[2]Parametrage base'!$B:$B,MATCH(B200,'[2]Parametrage base'!$C:$C,0)),"")</f>
        <v/>
      </c>
      <c r="D200" s="10" t="str">
        <f>++IF(AND(WEEKDAY(B200,2)&lt;6,C200&lt;&gt;"Vacances",C200&lt;&gt;"Férié"),INDEX(Repartition[Midi],MATCH(TEXT(Menus!B200,"jjjj")&amp;"*",Repartition[Plage],0)),"")</f>
        <v/>
      </c>
      <c r="K200" s="10"/>
    </row>
    <row r="201" spans="1:11" x14ac:dyDescent="0.3">
      <c r="A201" s="2">
        <f>+[2]Calendrier!A119</f>
        <v>12</v>
      </c>
      <c r="B201" s="6">
        <f>+[2]Calendrier!B119</f>
        <v>45369</v>
      </c>
      <c r="C201" s="7" t="str">
        <f>+IFERROR(INDEX('[2]Parametrage base'!$B:$B,MATCH(B201,'[2]Parametrage base'!$C:$C,0)),"")</f>
        <v/>
      </c>
      <c r="D201" s="10" t="str">
        <f>++IF(AND(WEEKDAY(B201,2)&lt;6,C201&lt;&gt;"Vacances",C201&lt;&gt;"Férié"),INDEX(Repartition[Midi],MATCH(TEXT(Menus!B201,"jjjj")&amp;"*",Repartition[Plage],0)),"")</f>
        <v>jojo T PRO 1</v>
      </c>
      <c r="K201" s="10"/>
    </row>
    <row r="202" spans="1:11" x14ac:dyDescent="0.3">
      <c r="A202" s="2">
        <f>+[2]Calendrier!A120</f>
        <v>12</v>
      </c>
      <c r="B202" s="6">
        <f>+[2]Calendrier!B120</f>
        <v>45370</v>
      </c>
      <c r="C202" s="7" t="str">
        <f>+IFERROR(INDEX('[2]Parametrage base'!$B:$B,MATCH(B202,'[2]Parametrage base'!$C:$C,0)),"")</f>
        <v/>
      </c>
      <c r="D202" s="10" t="str">
        <f>++IF(AND(WEEKDAY(B202,2)&lt;6,C202&lt;&gt;"Vacances",C202&lt;&gt;"Férié"),INDEX(Repartition[Midi],MATCH(TEXT(Menus!B202,"jjjj")&amp;"*",Repartition[Plage],0)),"")</f>
        <v>fifi T PRO 2</v>
      </c>
      <c r="K202" s="10"/>
    </row>
    <row r="203" spans="1:11" x14ac:dyDescent="0.3">
      <c r="A203" s="2">
        <f>+[2]Calendrier!A121</f>
        <v>12</v>
      </c>
      <c r="B203" s="6">
        <f>+[2]Calendrier!B121</f>
        <v>45371</v>
      </c>
      <c r="C203" s="7" t="str">
        <f>+IFERROR(INDEX('[2]Parametrage base'!$B:$B,MATCH(B203,'[2]Parametrage base'!$C:$C,0)),"")</f>
        <v/>
      </c>
      <c r="D203" s="10" t="str">
        <f>++IF(AND(WEEKDAY(B203,2)&lt;6,C203&lt;&gt;"Vacances",C203&lt;&gt;"Férié"),INDEX(Repartition[Midi],MATCH(TEXT(Menus!B203,"jjjj")&amp;"*",Repartition[Plage],0)),"")</f>
        <v xml:space="preserve">jack </v>
      </c>
      <c r="K203" s="10"/>
    </row>
    <row r="204" spans="1:11" x14ac:dyDescent="0.3">
      <c r="A204" s="2">
        <f>+[2]Calendrier!A122</f>
        <v>12</v>
      </c>
      <c r="B204" s="6">
        <f>+[2]Calendrier!B122</f>
        <v>45372</v>
      </c>
      <c r="C204" s="7" t="str">
        <f>+IFERROR(INDEX('[2]Parametrage base'!$B:$B,MATCH(B204,'[2]Parametrage base'!$C:$C,0)),"")</f>
        <v/>
      </c>
      <c r="D204" s="10" t="str">
        <f>++IF(AND(WEEKDAY(B204,2)&lt;6,C204&lt;&gt;"Vacances",C204&lt;&gt;"Férié"),INDEX(Repartition[Midi],MATCH(TEXT(Menus!B204,"jjjj")&amp;"*",Repartition[Plage],0)),"")</f>
        <v xml:space="preserve">michel </v>
      </c>
      <c r="K204" s="10"/>
    </row>
    <row r="205" spans="1:11" x14ac:dyDescent="0.3">
      <c r="A205" s="2">
        <f>+[2]Calendrier!A123</f>
        <v>12</v>
      </c>
      <c r="B205" s="6">
        <f>+[2]Calendrier!B123</f>
        <v>45373</v>
      </c>
      <c r="C205" s="7" t="str">
        <f>+IFERROR(INDEX('[2]Parametrage base'!$B:$B,MATCH(B205,'[2]Parametrage base'!$C:$C,0)),"")</f>
        <v/>
      </c>
      <c r="D205" s="10" t="str">
        <f>++IF(AND(WEEKDAY(B205,2)&lt;6,C205&lt;&gt;"Vacances",C205&lt;&gt;"Férié"),INDEX(Repartition[Midi],MATCH(TEXT(Menus!B205,"jjjj")&amp;"*",Repartition[Plage],0)),"")</f>
        <v xml:space="preserve">kaki </v>
      </c>
      <c r="K205" s="10"/>
    </row>
    <row r="206" spans="1:11" x14ac:dyDescent="0.3">
      <c r="A206" s="2">
        <f>+[2]Calendrier!A124</f>
        <v>12</v>
      </c>
      <c r="B206" s="6">
        <f>+[2]Calendrier!B124</f>
        <v>45374</v>
      </c>
      <c r="C206" s="7" t="str">
        <f>+IFERROR(INDEX('[2]Parametrage base'!$B:$B,MATCH(B206,'[2]Parametrage base'!$C:$C,0)),"")</f>
        <v/>
      </c>
      <c r="D206" s="10" t="str">
        <f>++IF(AND(WEEKDAY(B206,2)&lt;6,C206&lt;&gt;"Vacances",C206&lt;&gt;"Férié"),INDEX(Repartition[Midi],MATCH(TEXT(Menus!B206,"jjjj")&amp;"*",Repartition[Plage],0)),"")</f>
        <v/>
      </c>
      <c r="K206" s="10"/>
    </row>
    <row r="207" spans="1:11" x14ac:dyDescent="0.3">
      <c r="A207" s="2">
        <f>+[2]Calendrier!A125</f>
        <v>12</v>
      </c>
      <c r="B207" s="6">
        <f>+[2]Calendrier!B125</f>
        <v>45375</v>
      </c>
      <c r="C207" s="7" t="str">
        <f>+IFERROR(INDEX('[2]Parametrage base'!$B:$B,MATCH(B207,'[2]Parametrage base'!$C:$C,0)),"")</f>
        <v/>
      </c>
      <c r="D207" s="10" t="str">
        <f>++IF(AND(WEEKDAY(B207,2)&lt;6,C207&lt;&gt;"Vacances",C207&lt;&gt;"Férié"),INDEX(Repartition[Midi],MATCH(TEXT(Menus!B207,"jjjj")&amp;"*",Repartition[Plage],0)),"")</f>
        <v/>
      </c>
      <c r="K207" s="10"/>
    </row>
    <row r="208" spans="1:11" x14ac:dyDescent="0.3">
      <c r="A208" s="2">
        <f>+[2]Calendrier!A126</f>
        <v>13</v>
      </c>
      <c r="B208" s="6">
        <f>+[2]Calendrier!B126</f>
        <v>45376</v>
      </c>
      <c r="C208" s="7" t="str">
        <f>+IFERROR(INDEX('[2]Parametrage base'!$B:$B,MATCH(B208,'[2]Parametrage base'!$C:$C,0)),"")</f>
        <v/>
      </c>
      <c r="D208" s="10" t="str">
        <f>++IF(AND(WEEKDAY(B208,2)&lt;6,C208&lt;&gt;"Vacances",C208&lt;&gt;"Férié"),INDEX(Repartition[Midi],MATCH(TEXT(Menus!B208,"jjjj")&amp;"*",Repartition[Plage],0)),"")</f>
        <v>jojo T PRO 1</v>
      </c>
      <c r="K208" s="10"/>
    </row>
    <row r="209" spans="1:11" x14ac:dyDescent="0.3">
      <c r="A209" s="2">
        <f>+[2]Calendrier!A127</f>
        <v>13</v>
      </c>
      <c r="B209" s="6">
        <f>+[2]Calendrier!B127</f>
        <v>45377</v>
      </c>
      <c r="C209" s="7" t="str">
        <f>+IFERROR(INDEX('[2]Parametrage base'!$B:$B,MATCH(B209,'[2]Parametrage base'!$C:$C,0)),"")</f>
        <v/>
      </c>
      <c r="D209" s="10" t="str">
        <f>++IF(AND(WEEKDAY(B209,2)&lt;6,C209&lt;&gt;"Vacances",C209&lt;&gt;"Férié"),INDEX(Repartition[Midi],MATCH(TEXT(Menus!B209,"jjjj")&amp;"*",Repartition[Plage],0)),"")</f>
        <v>fifi T PRO 2</v>
      </c>
      <c r="K209" s="10"/>
    </row>
    <row r="210" spans="1:11" x14ac:dyDescent="0.3">
      <c r="A210" s="2">
        <f>+[2]Calendrier!A128</f>
        <v>13</v>
      </c>
      <c r="B210" s="6">
        <f>+[2]Calendrier!B128</f>
        <v>45378</v>
      </c>
      <c r="C210" s="7" t="str">
        <f>+IFERROR(INDEX('[2]Parametrage base'!$B:$B,MATCH(B210,'[2]Parametrage base'!$C:$C,0)),"")</f>
        <v/>
      </c>
      <c r="D210" s="10" t="str">
        <f>++IF(AND(WEEKDAY(B210,2)&lt;6,C210&lt;&gt;"Vacances",C210&lt;&gt;"Férié"),INDEX(Repartition[Midi],MATCH(TEXT(Menus!B210,"jjjj")&amp;"*",Repartition[Plage],0)),"")</f>
        <v xml:space="preserve">jack </v>
      </c>
      <c r="K210" s="10"/>
    </row>
    <row r="211" spans="1:11" x14ac:dyDescent="0.3">
      <c r="A211" s="2">
        <f>+[2]Calendrier!A129</f>
        <v>13</v>
      </c>
      <c r="B211" s="6">
        <f>+[2]Calendrier!B129</f>
        <v>45379</v>
      </c>
      <c r="C211" s="7" t="str">
        <f>+IFERROR(INDEX('[2]Parametrage base'!$B:$B,MATCH(B211,'[2]Parametrage base'!$C:$C,0)),"")</f>
        <v/>
      </c>
      <c r="D211" s="10" t="str">
        <f>++IF(AND(WEEKDAY(B211,2)&lt;6,C211&lt;&gt;"Vacances",C211&lt;&gt;"Férié"),INDEX(Repartition[Midi],MATCH(TEXT(Menus!B211,"jjjj")&amp;"*",Repartition[Plage],0)),"")</f>
        <v xml:space="preserve">michel </v>
      </c>
      <c r="K211" s="10"/>
    </row>
    <row r="212" spans="1:11" x14ac:dyDescent="0.3">
      <c r="A212" s="2">
        <f>+[2]Calendrier!A130</f>
        <v>13</v>
      </c>
      <c r="B212" s="6">
        <f>+[2]Calendrier!B130</f>
        <v>45380</v>
      </c>
      <c r="C212" s="7" t="str">
        <f>+IFERROR(INDEX('[2]Parametrage base'!$B:$B,MATCH(B212,'[2]Parametrage base'!$C:$C,0)),"")</f>
        <v/>
      </c>
      <c r="D212" s="10" t="str">
        <f>++IF(AND(WEEKDAY(B212,2)&lt;6,C212&lt;&gt;"Vacances",C212&lt;&gt;"Férié"),INDEX(Repartition[Midi],MATCH(TEXT(Menus!B212,"jjjj")&amp;"*",Repartition[Plage],0)),"")</f>
        <v xml:space="preserve">kaki </v>
      </c>
      <c r="K212" s="10"/>
    </row>
    <row r="213" spans="1:11" x14ac:dyDescent="0.3">
      <c r="A213" s="2">
        <f>+[2]Calendrier!A131</f>
        <v>13</v>
      </c>
      <c r="B213" s="6">
        <f>+[2]Calendrier!B131</f>
        <v>45381</v>
      </c>
      <c r="C213" s="7" t="str">
        <f>+IFERROR(INDEX('[2]Parametrage base'!$B:$B,MATCH(B213,'[2]Parametrage base'!$C:$C,0)),"")</f>
        <v/>
      </c>
      <c r="D213" s="10" t="str">
        <f>++IF(AND(WEEKDAY(B213,2)&lt;6,C213&lt;&gt;"Vacances",C213&lt;&gt;"Férié"),INDEX(Repartition[Midi],MATCH(TEXT(Menus!B213,"jjjj")&amp;"*",Repartition[Plage],0)),"")</f>
        <v/>
      </c>
      <c r="K213" s="10"/>
    </row>
    <row r="214" spans="1:11" x14ac:dyDescent="0.3">
      <c r="A214" s="2">
        <f>+[2]Calendrier!A132</f>
        <v>13</v>
      </c>
      <c r="B214" s="6">
        <f>+[2]Calendrier!B132</f>
        <v>45382</v>
      </c>
      <c r="C214" s="7" t="str">
        <f>+IFERROR(INDEX('[2]Parametrage base'!$B:$B,MATCH(B214,'[2]Parametrage base'!$C:$C,0)),"")</f>
        <v>Férié</v>
      </c>
      <c r="D214" s="10" t="str">
        <f>++IF(AND(WEEKDAY(B214,2)&lt;6,C214&lt;&gt;"Vacances",C214&lt;&gt;"Férié"),INDEX(Repartition[Midi],MATCH(TEXT(Menus!B214,"jjjj")&amp;"*",Repartition[Plage],0)),"")</f>
        <v/>
      </c>
      <c r="K214" s="10"/>
    </row>
    <row r="215" spans="1:11" x14ac:dyDescent="0.3">
      <c r="A215" s="2">
        <f>+[2]Calendrier!U102</f>
        <v>14</v>
      </c>
      <c r="B215" s="6">
        <f>+[2]Calendrier!V102</f>
        <v>45383</v>
      </c>
      <c r="C215" s="7" t="str">
        <f>+IFERROR(INDEX('[2]Parametrage base'!$B:$B,MATCH(B215,'[2]Parametrage base'!$C:$C,0)),"")</f>
        <v>Férié</v>
      </c>
      <c r="D215" s="10" t="str">
        <f>++IF(AND(WEEKDAY(B215,2)&lt;6,C215&lt;&gt;"Vacances",C215&lt;&gt;"Férié"),INDEX(Repartition[Midi],MATCH(TEXT(Menus!B215,"jjjj")&amp;"*",Repartition[Plage],0)),"")</f>
        <v/>
      </c>
      <c r="K215" s="10"/>
    </row>
    <row r="216" spans="1:11" x14ac:dyDescent="0.3">
      <c r="A216" s="2">
        <f>+[2]Calendrier!U103</f>
        <v>14</v>
      </c>
      <c r="B216" s="6">
        <f>+[2]Calendrier!V103</f>
        <v>45384</v>
      </c>
      <c r="C216" s="7" t="str">
        <f>+IFERROR(INDEX('[2]Parametrage base'!$B:$B,MATCH(B216,'[2]Parametrage base'!$C:$C,0)),"")</f>
        <v/>
      </c>
      <c r="D216" s="10" t="str">
        <f>++IF(AND(WEEKDAY(B216,2)&lt;6,C216&lt;&gt;"Vacances",C216&lt;&gt;"Férié"),INDEX(Repartition[Midi],MATCH(TEXT(Menus!B216,"jjjj")&amp;"*",Repartition[Plage],0)),"")</f>
        <v>fifi T PRO 2</v>
      </c>
      <c r="K216" s="10"/>
    </row>
    <row r="217" spans="1:11" x14ac:dyDescent="0.3">
      <c r="A217" s="2">
        <f>+[2]Calendrier!U104</f>
        <v>14</v>
      </c>
      <c r="B217" s="6">
        <f>+[2]Calendrier!V104</f>
        <v>45385</v>
      </c>
      <c r="C217" s="7" t="str">
        <f>+IFERROR(INDEX('[2]Parametrage base'!$B:$B,MATCH(B217,'[2]Parametrage base'!$C:$C,0)),"")</f>
        <v/>
      </c>
      <c r="D217" s="10" t="str">
        <f>++IF(AND(WEEKDAY(B217,2)&lt;6,C217&lt;&gt;"Vacances",C217&lt;&gt;"Férié"),INDEX(Repartition[Midi],MATCH(TEXT(Menus!B217,"jjjj")&amp;"*",Repartition[Plage],0)),"")</f>
        <v xml:space="preserve">jack </v>
      </c>
      <c r="K217" s="10"/>
    </row>
    <row r="218" spans="1:11" x14ac:dyDescent="0.3">
      <c r="A218" s="2">
        <f>+[2]Calendrier!U105</f>
        <v>14</v>
      </c>
      <c r="B218" s="6">
        <f>+[2]Calendrier!V105</f>
        <v>45386</v>
      </c>
      <c r="C218" s="7" t="str">
        <f>+IFERROR(INDEX('[2]Parametrage base'!$B:$B,MATCH(B218,'[2]Parametrage base'!$C:$C,0)),"")</f>
        <v/>
      </c>
      <c r="D218" s="10" t="str">
        <f>++IF(AND(WEEKDAY(B218,2)&lt;6,C218&lt;&gt;"Vacances",C218&lt;&gt;"Férié"),INDEX(Repartition[Midi],MATCH(TEXT(Menus!B218,"jjjj")&amp;"*",Repartition[Plage],0)),"")</f>
        <v xml:space="preserve">michel </v>
      </c>
      <c r="K218" s="10"/>
    </row>
    <row r="219" spans="1:11" x14ac:dyDescent="0.3">
      <c r="A219" s="2">
        <f>+[2]Calendrier!U106</f>
        <v>14</v>
      </c>
      <c r="B219" s="6">
        <f>+[2]Calendrier!V106</f>
        <v>45387</v>
      </c>
      <c r="C219" s="7" t="str">
        <f>+IFERROR(INDEX('[2]Parametrage base'!$B:$B,MATCH(B219,'[2]Parametrage base'!$C:$C,0)),"")</f>
        <v/>
      </c>
      <c r="D219" s="10" t="str">
        <f>++IF(AND(WEEKDAY(B219,2)&lt;6,C219&lt;&gt;"Vacances",C219&lt;&gt;"Férié"),INDEX(Repartition[Midi],MATCH(TEXT(Menus!B219,"jjjj")&amp;"*",Repartition[Plage],0)),"")</f>
        <v xml:space="preserve">kaki </v>
      </c>
      <c r="K219" s="10"/>
    </row>
    <row r="220" spans="1:11" x14ac:dyDescent="0.3">
      <c r="A220" s="2">
        <f>+[2]Calendrier!U107</f>
        <v>14</v>
      </c>
      <c r="B220" s="6">
        <f>+[2]Calendrier!V107</f>
        <v>45388</v>
      </c>
      <c r="C220" s="7" t="str">
        <f>+IFERROR(INDEX('[2]Parametrage base'!$B:$B,MATCH(B220,'[2]Parametrage base'!$C:$C,0)),"")</f>
        <v/>
      </c>
      <c r="D220" s="10" t="str">
        <f>++IF(AND(WEEKDAY(B220,2)&lt;6,C220&lt;&gt;"Vacances",C220&lt;&gt;"Férié"),INDEX(Repartition[Midi],MATCH(TEXT(Menus!B220,"jjjj")&amp;"*",Repartition[Plage],0)),"")</f>
        <v/>
      </c>
      <c r="K220" s="10"/>
    </row>
    <row r="221" spans="1:11" x14ac:dyDescent="0.3">
      <c r="A221" s="2">
        <f>+[2]Calendrier!U108</f>
        <v>14</v>
      </c>
      <c r="B221" s="6">
        <f>+[2]Calendrier!V108</f>
        <v>45389</v>
      </c>
      <c r="C221" s="7" t="str">
        <f>+IFERROR(INDEX('[2]Parametrage base'!$B:$B,MATCH(B221,'[2]Parametrage base'!$C:$C,0)),"")</f>
        <v/>
      </c>
      <c r="D221" s="10" t="str">
        <f>++IF(AND(WEEKDAY(B221,2)&lt;6,C221&lt;&gt;"Vacances",C221&lt;&gt;"Férié"),INDEX(Repartition[Midi],MATCH(TEXT(Menus!B221,"jjjj")&amp;"*",Repartition[Plage],0)),"")</f>
        <v/>
      </c>
      <c r="K221" s="10"/>
    </row>
    <row r="222" spans="1:11" x14ac:dyDescent="0.3">
      <c r="A222" s="2">
        <f>+[2]Calendrier!U109</f>
        <v>15</v>
      </c>
      <c r="B222" s="6">
        <f>+[2]Calendrier!V109</f>
        <v>45390</v>
      </c>
      <c r="C222" s="7" t="str">
        <f>+IFERROR(INDEX('[2]Parametrage base'!$B:$B,MATCH(B222,'[2]Parametrage base'!$C:$C,0)),"")</f>
        <v>Vacances</v>
      </c>
      <c r="D222" s="10" t="str">
        <f>++IF(AND(WEEKDAY(B222,2)&lt;6,C222&lt;&gt;"Vacances",C222&lt;&gt;"Férié"),INDEX(Repartition[Midi],MATCH(TEXT(Menus!B222,"jjjj")&amp;"*",Repartition[Plage],0)),"")</f>
        <v/>
      </c>
      <c r="K222" s="10"/>
    </row>
    <row r="223" spans="1:11" x14ac:dyDescent="0.3">
      <c r="A223" s="2">
        <f>+[2]Calendrier!U110</f>
        <v>15</v>
      </c>
      <c r="B223" s="6">
        <f>+[2]Calendrier!V110</f>
        <v>45391</v>
      </c>
      <c r="C223" s="7" t="str">
        <f>+IFERROR(INDEX('[2]Parametrage base'!$B:$B,MATCH(B223,'[2]Parametrage base'!$C:$C,0)),"")</f>
        <v>Vacances</v>
      </c>
      <c r="D223" s="10" t="str">
        <f>++IF(AND(WEEKDAY(B223,2)&lt;6,C223&lt;&gt;"Vacances",C223&lt;&gt;"Férié"),INDEX(Repartition[Midi],MATCH(TEXT(Menus!B223,"jjjj")&amp;"*",Repartition[Plage],0)),"")</f>
        <v/>
      </c>
      <c r="K223" s="10"/>
    </row>
    <row r="224" spans="1:11" x14ac:dyDescent="0.3">
      <c r="A224" s="2">
        <f>+[2]Calendrier!U111</f>
        <v>15</v>
      </c>
      <c r="B224" s="6">
        <f>+[2]Calendrier!V111</f>
        <v>45392</v>
      </c>
      <c r="C224" s="7" t="str">
        <f>+IFERROR(INDEX('[2]Parametrage base'!$B:$B,MATCH(B224,'[2]Parametrage base'!$C:$C,0)),"")</f>
        <v>Vacances</v>
      </c>
      <c r="D224" s="10" t="str">
        <f>++IF(AND(WEEKDAY(B224,2)&lt;6,C224&lt;&gt;"Vacances",C224&lt;&gt;"Férié"),INDEX(Repartition[Midi],MATCH(TEXT(Menus!B224,"jjjj")&amp;"*",Repartition[Plage],0)),"")</f>
        <v/>
      </c>
      <c r="K224" s="10"/>
    </row>
    <row r="225" spans="1:11" x14ac:dyDescent="0.3">
      <c r="A225" s="2">
        <f>+[2]Calendrier!U112</f>
        <v>15</v>
      </c>
      <c r="B225" s="6">
        <f>+[2]Calendrier!V112</f>
        <v>45393</v>
      </c>
      <c r="C225" s="7" t="str">
        <f>+IFERROR(INDEX('[2]Parametrage base'!$B:$B,MATCH(B225,'[2]Parametrage base'!$C:$C,0)),"")</f>
        <v>Vacances</v>
      </c>
      <c r="D225" s="10" t="str">
        <f>++IF(AND(WEEKDAY(B225,2)&lt;6,C225&lt;&gt;"Vacances",C225&lt;&gt;"Férié"),INDEX(Repartition[Midi],MATCH(TEXT(Menus!B225,"jjjj")&amp;"*",Repartition[Plage],0)),"")</f>
        <v/>
      </c>
      <c r="K225" s="10"/>
    </row>
    <row r="226" spans="1:11" x14ac:dyDescent="0.3">
      <c r="A226" s="2">
        <f>+[2]Calendrier!U113</f>
        <v>15</v>
      </c>
      <c r="B226" s="6">
        <f>+[2]Calendrier!V113</f>
        <v>45394</v>
      </c>
      <c r="C226" s="7" t="str">
        <f>+IFERROR(INDEX('[2]Parametrage base'!$B:$B,MATCH(B226,'[2]Parametrage base'!$C:$C,0)),"")</f>
        <v>Vacances</v>
      </c>
      <c r="D226" s="10" t="str">
        <f>++IF(AND(WEEKDAY(B226,2)&lt;6,C226&lt;&gt;"Vacances",C226&lt;&gt;"Férié"),INDEX(Repartition[Midi],MATCH(TEXT(Menus!B226,"jjjj")&amp;"*",Repartition[Plage],0)),"")</f>
        <v/>
      </c>
      <c r="K226" s="10"/>
    </row>
    <row r="227" spans="1:11" x14ac:dyDescent="0.3">
      <c r="A227" s="2">
        <f>+[2]Calendrier!U114</f>
        <v>15</v>
      </c>
      <c r="B227" s="6">
        <f>+[2]Calendrier!V114</f>
        <v>45395</v>
      </c>
      <c r="C227" s="7" t="str">
        <f>+IFERROR(INDEX('[2]Parametrage base'!$B:$B,MATCH(B227,'[2]Parametrage base'!$C:$C,0)),"")</f>
        <v>Vacances</v>
      </c>
      <c r="D227" s="10" t="str">
        <f>++IF(AND(WEEKDAY(B227,2)&lt;6,C227&lt;&gt;"Vacances",C227&lt;&gt;"Férié"),INDEX(Repartition[Midi],MATCH(TEXT(Menus!B227,"jjjj")&amp;"*",Repartition[Plage],0)),"")</f>
        <v/>
      </c>
      <c r="K227" s="10"/>
    </row>
    <row r="228" spans="1:11" x14ac:dyDescent="0.3">
      <c r="A228" s="2">
        <f>+[2]Calendrier!U115</f>
        <v>15</v>
      </c>
      <c r="B228" s="6">
        <f>+[2]Calendrier!V115</f>
        <v>45396</v>
      </c>
      <c r="C228" s="7" t="str">
        <f>+IFERROR(INDEX('[2]Parametrage base'!$B:$B,MATCH(B228,'[2]Parametrage base'!$C:$C,0)),"")</f>
        <v>Vacances</v>
      </c>
      <c r="D228" s="10" t="str">
        <f>++IF(AND(WEEKDAY(B228,2)&lt;6,C228&lt;&gt;"Vacances",C228&lt;&gt;"Férié"),INDEX(Repartition[Midi],MATCH(TEXT(Menus!B228,"jjjj")&amp;"*",Repartition[Plage],0)),"")</f>
        <v/>
      </c>
      <c r="K228" s="10"/>
    </row>
    <row r="229" spans="1:11" x14ac:dyDescent="0.3">
      <c r="A229" s="2">
        <f>+[2]Calendrier!U116</f>
        <v>16</v>
      </c>
      <c r="B229" s="6">
        <f>+[2]Calendrier!V116</f>
        <v>45397</v>
      </c>
      <c r="C229" s="7" t="str">
        <f>+IFERROR(INDEX('[2]Parametrage base'!$B:$B,MATCH(B229,'[2]Parametrage base'!$C:$C,0)),"")</f>
        <v>Vacances</v>
      </c>
      <c r="D229" s="10" t="str">
        <f>++IF(AND(WEEKDAY(B229,2)&lt;6,C229&lt;&gt;"Vacances",C229&lt;&gt;"Férié"),INDEX(Repartition[Midi],MATCH(TEXT(Menus!B229,"jjjj")&amp;"*",Repartition[Plage],0)),"")</f>
        <v/>
      </c>
      <c r="K229" s="10"/>
    </row>
    <row r="230" spans="1:11" x14ac:dyDescent="0.3">
      <c r="A230" s="2">
        <f>+[2]Calendrier!U117</f>
        <v>16</v>
      </c>
      <c r="B230" s="6">
        <f>+[2]Calendrier!V117</f>
        <v>45398</v>
      </c>
      <c r="C230" s="7" t="str">
        <f>+IFERROR(INDEX('[2]Parametrage base'!$B:$B,MATCH(B230,'[2]Parametrage base'!$C:$C,0)),"")</f>
        <v>Vacances</v>
      </c>
      <c r="D230" s="10" t="str">
        <f>++IF(AND(WEEKDAY(B230,2)&lt;6,C230&lt;&gt;"Vacances",C230&lt;&gt;"Férié"),INDEX(Repartition[Midi],MATCH(TEXT(Menus!B230,"jjjj")&amp;"*",Repartition[Plage],0)),"")</f>
        <v/>
      </c>
      <c r="K230" s="10"/>
    </row>
    <row r="231" spans="1:11" x14ac:dyDescent="0.3">
      <c r="A231" s="2">
        <f>+[2]Calendrier!U118</f>
        <v>16</v>
      </c>
      <c r="B231" s="6">
        <f>+[2]Calendrier!V118</f>
        <v>45399</v>
      </c>
      <c r="C231" s="7" t="str">
        <f>+IFERROR(INDEX('[2]Parametrage base'!$B:$B,MATCH(B231,'[2]Parametrage base'!$C:$C,0)),"")</f>
        <v>Vacances</v>
      </c>
      <c r="D231" s="10" t="str">
        <f>++IF(AND(WEEKDAY(B231,2)&lt;6,C231&lt;&gt;"Vacances",C231&lt;&gt;"Férié"),INDEX(Repartition[Midi],MATCH(TEXT(Menus!B231,"jjjj")&amp;"*",Repartition[Plage],0)),"")</f>
        <v/>
      </c>
      <c r="K231" s="10"/>
    </row>
    <row r="232" spans="1:11" x14ac:dyDescent="0.3">
      <c r="A232" s="2">
        <f>+[2]Calendrier!U119</f>
        <v>16</v>
      </c>
      <c r="B232" s="6">
        <f>+[2]Calendrier!V119</f>
        <v>45400</v>
      </c>
      <c r="C232" s="7" t="str">
        <f>+IFERROR(INDEX('[2]Parametrage base'!$B:$B,MATCH(B232,'[2]Parametrage base'!$C:$C,0)),"")</f>
        <v>Vacances</v>
      </c>
      <c r="D232" s="10" t="str">
        <f>++IF(AND(WEEKDAY(B232,2)&lt;6,C232&lt;&gt;"Vacances",C232&lt;&gt;"Férié"),INDEX(Repartition[Midi],MATCH(TEXT(Menus!B232,"jjjj")&amp;"*",Repartition[Plage],0)),"")</f>
        <v/>
      </c>
      <c r="K232" s="10"/>
    </row>
    <row r="233" spans="1:11" x14ac:dyDescent="0.3">
      <c r="A233" s="2">
        <f>+[2]Calendrier!U120</f>
        <v>16</v>
      </c>
      <c r="B233" s="6">
        <f>+[2]Calendrier!V120</f>
        <v>45401</v>
      </c>
      <c r="C233" s="7" t="str">
        <f>+IFERROR(INDEX('[2]Parametrage base'!$B:$B,MATCH(B233,'[2]Parametrage base'!$C:$C,0)),"")</f>
        <v>Vacances</v>
      </c>
      <c r="D233" s="10" t="str">
        <f>++IF(AND(WEEKDAY(B233,2)&lt;6,C233&lt;&gt;"Vacances",C233&lt;&gt;"Férié"),INDEX(Repartition[Midi],MATCH(TEXT(Menus!B233,"jjjj")&amp;"*",Repartition[Plage],0)),"")</f>
        <v/>
      </c>
      <c r="K233" s="10"/>
    </row>
    <row r="234" spans="1:11" x14ac:dyDescent="0.3">
      <c r="A234" s="2">
        <f>+[2]Calendrier!U121</f>
        <v>16</v>
      </c>
      <c r="B234" s="6">
        <f>+[2]Calendrier!V121</f>
        <v>45402</v>
      </c>
      <c r="C234" s="7" t="str">
        <f>+IFERROR(INDEX('[2]Parametrage base'!$B:$B,MATCH(B234,'[2]Parametrage base'!$C:$C,0)),"")</f>
        <v>Vacances</v>
      </c>
      <c r="D234" s="10" t="str">
        <f>++IF(AND(WEEKDAY(B234,2)&lt;6,C234&lt;&gt;"Vacances",C234&lt;&gt;"Férié"),INDEX(Repartition[Midi],MATCH(TEXT(Menus!B234,"jjjj")&amp;"*",Repartition[Plage],0)),"")</f>
        <v/>
      </c>
      <c r="K234" s="10"/>
    </row>
    <row r="235" spans="1:11" x14ac:dyDescent="0.3">
      <c r="A235" s="2">
        <f>+[2]Calendrier!U122</f>
        <v>16</v>
      </c>
      <c r="B235" s="6">
        <f>+[2]Calendrier!V122</f>
        <v>45403</v>
      </c>
      <c r="C235" s="7" t="str">
        <f>+IFERROR(INDEX('[2]Parametrage base'!$B:$B,MATCH(B235,'[2]Parametrage base'!$C:$C,0)),"")</f>
        <v>Vacances</v>
      </c>
      <c r="D235" s="10" t="str">
        <f>++IF(AND(WEEKDAY(B235,2)&lt;6,C235&lt;&gt;"Vacances",C235&lt;&gt;"Férié"),INDEX(Repartition[Midi],MATCH(TEXT(Menus!B235,"jjjj")&amp;"*",Repartition[Plage],0)),"")</f>
        <v/>
      </c>
      <c r="K235" s="10"/>
    </row>
    <row r="236" spans="1:11" x14ac:dyDescent="0.3">
      <c r="A236" s="2">
        <f>+[2]Calendrier!U123</f>
        <v>17</v>
      </c>
      <c r="B236" s="6">
        <f>+[2]Calendrier!V123</f>
        <v>45404</v>
      </c>
      <c r="C236" s="7" t="str">
        <f>+IFERROR(INDEX('[2]Parametrage base'!$B:$B,MATCH(B236,'[2]Parametrage base'!$C:$C,0)),"")</f>
        <v/>
      </c>
      <c r="D236" s="10" t="str">
        <f>++IF(AND(WEEKDAY(B236,2)&lt;6,C236&lt;&gt;"Vacances",C236&lt;&gt;"Férié"),INDEX(Repartition[Midi],MATCH(TEXT(Menus!B236,"jjjj")&amp;"*",Repartition[Plage],0)),"")</f>
        <v>jojo T PRO 1</v>
      </c>
      <c r="K236" s="10"/>
    </row>
    <row r="237" spans="1:11" x14ac:dyDescent="0.3">
      <c r="A237" s="2">
        <f>+[2]Calendrier!U124</f>
        <v>17</v>
      </c>
      <c r="B237" s="6">
        <f>+[2]Calendrier!V124</f>
        <v>45405</v>
      </c>
      <c r="C237" s="7" t="str">
        <f>+IFERROR(INDEX('[2]Parametrage base'!$B:$B,MATCH(B237,'[2]Parametrage base'!$C:$C,0)),"")</f>
        <v/>
      </c>
      <c r="D237" s="10" t="str">
        <f>++IF(AND(WEEKDAY(B237,2)&lt;6,C237&lt;&gt;"Vacances",C237&lt;&gt;"Férié"),INDEX(Repartition[Midi],MATCH(TEXT(Menus!B237,"jjjj")&amp;"*",Repartition[Plage],0)),"")</f>
        <v>fifi T PRO 2</v>
      </c>
      <c r="K237" s="10"/>
    </row>
    <row r="238" spans="1:11" x14ac:dyDescent="0.3">
      <c r="A238" s="2">
        <f>+[2]Calendrier!U125</f>
        <v>17</v>
      </c>
      <c r="B238" s="6">
        <f>+[2]Calendrier!V125</f>
        <v>45406</v>
      </c>
      <c r="C238" s="7" t="str">
        <f>+IFERROR(INDEX('[2]Parametrage base'!$B:$B,MATCH(B238,'[2]Parametrage base'!$C:$C,0)),"")</f>
        <v/>
      </c>
      <c r="D238" s="10" t="str">
        <f>++IF(AND(WEEKDAY(B238,2)&lt;6,C238&lt;&gt;"Vacances",C238&lt;&gt;"Férié"),INDEX(Repartition[Midi],MATCH(TEXT(Menus!B238,"jjjj")&amp;"*",Repartition[Plage],0)),"")</f>
        <v xml:space="preserve">jack </v>
      </c>
      <c r="K238" s="10"/>
    </row>
    <row r="239" spans="1:11" x14ac:dyDescent="0.3">
      <c r="A239" s="2">
        <f>+[2]Calendrier!U126</f>
        <v>17</v>
      </c>
      <c r="B239" s="6">
        <f>+[2]Calendrier!V126</f>
        <v>45407</v>
      </c>
      <c r="C239" s="7" t="str">
        <f>+IFERROR(INDEX('[2]Parametrage base'!$B:$B,MATCH(B239,'[2]Parametrage base'!$C:$C,0)),"")</f>
        <v/>
      </c>
      <c r="D239" s="10" t="str">
        <f>++IF(AND(WEEKDAY(B239,2)&lt;6,C239&lt;&gt;"Vacances",C239&lt;&gt;"Férié"),INDEX(Repartition[Midi],MATCH(TEXT(Menus!B239,"jjjj")&amp;"*",Repartition[Plage],0)),"")</f>
        <v xml:space="preserve">michel </v>
      </c>
      <c r="K239" s="10"/>
    </row>
    <row r="240" spans="1:11" x14ac:dyDescent="0.3">
      <c r="A240" s="2">
        <f>+[2]Calendrier!U127</f>
        <v>17</v>
      </c>
      <c r="B240" s="6">
        <f>+[2]Calendrier!V127</f>
        <v>45408</v>
      </c>
      <c r="C240" s="7" t="str">
        <f>+IFERROR(INDEX('[2]Parametrage base'!$B:$B,MATCH(B240,'[2]Parametrage base'!$C:$C,0)),"")</f>
        <v/>
      </c>
      <c r="D240" s="10" t="str">
        <f>++IF(AND(WEEKDAY(B240,2)&lt;6,C240&lt;&gt;"Vacances",C240&lt;&gt;"Férié"),INDEX(Repartition[Midi],MATCH(TEXT(Menus!B240,"jjjj")&amp;"*",Repartition[Plage],0)),"")</f>
        <v xml:space="preserve">kaki </v>
      </c>
      <c r="K240" s="10"/>
    </row>
    <row r="241" spans="1:11" x14ac:dyDescent="0.3">
      <c r="A241" s="2">
        <f>+[2]Calendrier!U128</f>
        <v>17</v>
      </c>
      <c r="B241" s="6">
        <f>+[2]Calendrier!V128</f>
        <v>45409</v>
      </c>
      <c r="C241" s="7" t="str">
        <f>+IFERROR(INDEX('[2]Parametrage base'!$B:$B,MATCH(B241,'[2]Parametrage base'!$C:$C,0)),"")</f>
        <v/>
      </c>
      <c r="D241" s="10" t="str">
        <f>++IF(AND(WEEKDAY(B241,2)&lt;6,C241&lt;&gt;"Vacances",C241&lt;&gt;"Férié"),INDEX(Repartition[Midi],MATCH(TEXT(Menus!B241,"jjjj")&amp;"*",Repartition[Plage],0)),"")</f>
        <v/>
      </c>
      <c r="K241" s="10"/>
    </row>
    <row r="242" spans="1:11" x14ac:dyDescent="0.3">
      <c r="A242" s="2">
        <f>+[2]Calendrier!U129</f>
        <v>17</v>
      </c>
      <c r="B242" s="6">
        <f>+[2]Calendrier!V129</f>
        <v>45410</v>
      </c>
      <c r="C242" s="7" t="str">
        <f>+IFERROR(INDEX('[2]Parametrage base'!$B:$B,MATCH(B242,'[2]Parametrage base'!$C:$C,0)),"")</f>
        <v/>
      </c>
      <c r="D242" s="10" t="str">
        <f>++IF(AND(WEEKDAY(B242,2)&lt;6,C242&lt;&gt;"Vacances",C242&lt;&gt;"Férié"),INDEX(Repartition[Midi],MATCH(TEXT(Menus!B242,"jjjj")&amp;"*",Repartition[Plage],0)),"")</f>
        <v/>
      </c>
      <c r="K242" s="10"/>
    </row>
    <row r="243" spans="1:11" x14ac:dyDescent="0.3">
      <c r="A243" s="2">
        <f>+[2]Calendrier!U130</f>
        <v>18</v>
      </c>
      <c r="B243" s="6">
        <f>+[2]Calendrier!V130</f>
        <v>45411</v>
      </c>
      <c r="C243" s="7" t="str">
        <f>+IFERROR(INDEX('[2]Parametrage base'!$B:$B,MATCH(B243,'[2]Parametrage base'!$C:$C,0)),"")</f>
        <v/>
      </c>
      <c r="D243" s="10" t="str">
        <f>++IF(AND(WEEKDAY(B243,2)&lt;6,C243&lt;&gt;"Vacances",C243&lt;&gt;"Férié"),INDEX(Repartition[Midi],MATCH(TEXT(Menus!B243,"jjjj")&amp;"*",Repartition[Plage],0)),"")</f>
        <v>jojo T PRO 1</v>
      </c>
      <c r="K243" s="10"/>
    </row>
    <row r="244" spans="1:11" x14ac:dyDescent="0.3">
      <c r="A244" s="2">
        <f>+[2]Calendrier!U131</f>
        <v>18</v>
      </c>
      <c r="B244" s="6">
        <f>+[2]Calendrier!V131</f>
        <v>45412</v>
      </c>
      <c r="C244" s="7" t="str">
        <f>+IFERROR(INDEX('[2]Parametrage base'!$B:$B,MATCH(B244,'[2]Parametrage base'!$C:$C,0)),"")</f>
        <v/>
      </c>
      <c r="D244" s="10" t="str">
        <f>++IF(AND(WEEKDAY(B244,2)&lt;6,C244&lt;&gt;"Vacances",C244&lt;&gt;"Férié"),INDEX(Repartition[Midi],MATCH(TEXT(Menus!B244,"jjjj")&amp;"*",Repartition[Plage],0)),"")</f>
        <v>fifi T PRO 2</v>
      </c>
      <c r="K244" s="10"/>
    </row>
    <row r="245" spans="1:11" x14ac:dyDescent="0.3">
      <c r="A245" s="2">
        <f>+[2]Calendrier!A135</f>
        <v>18</v>
      </c>
      <c r="B245" s="6">
        <f>+[2]Calendrier!B135</f>
        <v>45413</v>
      </c>
      <c r="C245" s="7" t="str">
        <f>+IFERROR(INDEX('[2]Parametrage base'!$B:$B,MATCH(B245,'[2]Parametrage base'!$C:$C,0)),"")</f>
        <v>Férié</v>
      </c>
      <c r="D245" s="10" t="str">
        <f>++IF(AND(WEEKDAY(B245,2)&lt;6,C245&lt;&gt;"Vacances",C245&lt;&gt;"Férié"),INDEX(Repartition[Midi],MATCH(TEXT(Menus!B245,"jjjj")&amp;"*",Repartition[Plage],0)),"")</f>
        <v/>
      </c>
      <c r="K245" s="10"/>
    </row>
    <row r="246" spans="1:11" x14ac:dyDescent="0.3">
      <c r="A246" s="2">
        <f>+[2]Calendrier!A136</f>
        <v>18</v>
      </c>
      <c r="B246" s="6">
        <f>+[2]Calendrier!B136</f>
        <v>45414</v>
      </c>
      <c r="C246" s="7" t="str">
        <f>+IFERROR(INDEX('[2]Parametrage base'!$B:$B,MATCH(B246,'[2]Parametrage base'!$C:$C,0)),"")</f>
        <v/>
      </c>
      <c r="D246" s="10" t="str">
        <f>++IF(AND(WEEKDAY(B246,2)&lt;6,C246&lt;&gt;"Vacances",C246&lt;&gt;"Férié"),INDEX(Repartition[Midi],MATCH(TEXT(Menus!B246,"jjjj")&amp;"*",Repartition[Plage],0)),"")</f>
        <v xml:space="preserve">michel </v>
      </c>
      <c r="K246" s="10"/>
    </row>
    <row r="247" spans="1:11" x14ac:dyDescent="0.3">
      <c r="A247" s="2">
        <f>+[2]Calendrier!A137</f>
        <v>18</v>
      </c>
      <c r="B247" s="6">
        <f>+[2]Calendrier!B137</f>
        <v>45415</v>
      </c>
      <c r="C247" s="7" t="str">
        <f>+IFERROR(INDEX('[2]Parametrage base'!$B:$B,MATCH(B247,'[2]Parametrage base'!$C:$C,0)),"")</f>
        <v/>
      </c>
      <c r="D247" s="10" t="str">
        <f>++IF(AND(WEEKDAY(B247,2)&lt;6,C247&lt;&gt;"Vacances",C247&lt;&gt;"Férié"),INDEX(Repartition[Midi],MATCH(TEXT(Menus!B247,"jjjj")&amp;"*",Repartition[Plage],0)),"")</f>
        <v xml:space="preserve">kaki </v>
      </c>
      <c r="K247" s="10"/>
    </row>
    <row r="248" spans="1:11" x14ac:dyDescent="0.3">
      <c r="A248" s="2">
        <f>+[2]Calendrier!A138</f>
        <v>18</v>
      </c>
      <c r="B248" s="6">
        <f>+[2]Calendrier!B138</f>
        <v>45416</v>
      </c>
      <c r="C248" s="7" t="str">
        <f>+IFERROR(INDEX('[2]Parametrage base'!$B:$B,MATCH(B248,'[2]Parametrage base'!$C:$C,0)),"")</f>
        <v/>
      </c>
      <c r="D248" s="10" t="str">
        <f>++IF(AND(WEEKDAY(B248,2)&lt;6,C248&lt;&gt;"Vacances",C248&lt;&gt;"Férié"),INDEX(Repartition[Midi],MATCH(TEXT(Menus!B248,"jjjj")&amp;"*",Repartition[Plage],0)),"")</f>
        <v/>
      </c>
      <c r="K248" s="10"/>
    </row>
    <row r="249" spans="1:11" x14ac:dyDescent="0.3">
      <c r="A249" s="2">
        <f>+[2]Calendrier!A139</f>
        <v>18</v>
      </c>
      <c r="B249" s="6">
        <f>+[2]Calendrier!B139</f>
        <v>45417</v>
      </c>
      <c r="C249" s="7" t="str">
        <f>+IFERROR(INDEX('[2]Parametrage base'!$B:$B,MATCH(B249,'[2]Parametrage base'!$C:$C,0)),"")</f>
        <v/>
      </c>
      <c r="D249" s="10" t="str">
        <f>++IF(AND(WEEKDAY(B249,2)&lt;6,C249&lt;&gt;"Vacances",C249&lt;&gt;"Férié"),INDEX(Repartition[Midi],MATCH(TEXT(Menus!B249,"jjjj")&amp;"*",Repartition[Plage],0)),"")</f>
        <v/>
      </c>
      <c r="K249" s="10"/>
    </row>
    <row r="250" spans="1:11" x14ac:dyDescent="0.3">
      <c r="A250" s="2">
        <f>+[2]Calendrier!A140</f>
        <v>19</v>
      </c>
      <c r="B250" s="6">
        <f>+[2]Calendrier!B140</f>
        <v>45418</v>
      </c>
      <c r="C250" s="7" t="str">
        <f>+IFERROR(INDEX('[2]Parametrage base'!$B:$B,MATCH(B250,'[2]Parametrage base'!$C:$C,0)),"")</f>
        <v/>
      </c>
      <c r="D250" s="10" t="str">
        <f>++IF(AND(WEEKDAY(B250,2)&lt;6,C250&lt;&gt;"Vacances",C250&lt;&gt;"Férié"),INDEX(Repartition[Midi],MATCH(TEXT(Menus!B250,"jjjj")&amp;"*",Repartition[Plage],0)),"")</f>
        <v>jojo T PRO 1</v>
      </c>
      <c r="K250" s="10"/>
    </row>
    <row r="251" spans="1:11" x14ac:dyDescent="0.3">
      <c r="A251" s="2">
        <f>+[2]Calendrier!A141</f>
        <v>19</v>
      </c>
      <c r="B251" s="6">
        <f>+[2]Calendrier!B141</f>
        <v>45419</v>
      </c>
      <c r="C251" s="7" t="str">
        <f>+IFERROR(INDEX('[2]Parametrage base'!$B:$B,MATCH(B251,'[2]Parametrage base'!$C:$C,0)),"")</f>
        <v/>
      </c>
      <c r="D251" s="10" t="str">
        <f>++IF(AND(WEEKDAY(B251,2)&lt;6,C251&lt;&gt;"Vacances",C251&lt;&gt;"Férié"),INDEX(Repartition[Midi],MATCH(TEXT(Menus!B251,"jjjj")&amp;"*",Repartition[Plage],0)),"")</f>
        <v>fifi T PRO 2</v>
      </c>
      <c r="K251" s="10"/>
    </row>
    <row r="252" spans="1:11" x14ac:dyDescent="0.3">
      <c r="A252" s="2">
        <f>+[2]Calendrier!A142</f>
        <v>19</v>
      </c>
      <c r="B252" s="6">
        <f>+[2]Calendrier!B142</f>
        <v>45420</v>
      </c>
      <c r="C252" s="7" t="str">
        <f>+IFERROR(INDEX('[2]Parametrage base'!$B:$B,MATCH(B252,'[2]Parametrage base'!$C:$C,0)),"")</f>
        <v>Férié</v>
      </c>
      <c r="D252" s="10" t="str">
        <f>++IF(AND(WEEKDAY(B252,2)&lt;6,C252&lt;&gt;"Vacances",C252&lt;&gt;"Férié"),INDEX(Repartition[Midi],MATCH(TEXT(Menus!B252,"jjjj")&amp;"*",Repartition[Plage],0)),"")</f>
        <v/>
      </c>
      <c r="K252" s="10"/>
    </row>
    <row r="253" spans="1:11" x14ac:dyDescent="0.3">
      <c r="A253" s="2">
        <f>+[2]Calendrier!A143</f>
        <v>19</v>
      </c>
      <c r="B253" s="6">
        <f>+[2]Calendrier!B143</f>
        <v>45421</v>
      </c>
      <c r="C253" s="7" t="str">
        <f>+IFERROR(INDEX('[2]Parametrage base'!$B:$B,MATCH(B253,'[2]Parametrage base'!$C:$C,0)),"")</f>
        <v>Férié</v>
      </c>
      <c r="D253" s="10" t="str">
        <f>++IF(AND(WEEKDAY(B253,2)&lt;6,C253&lt;&gt;"Vacances",C253&lt;&gt;"Férié"),INDEX(Repartition[Midi],MATCH(TEXT(Menus!B253,"jjjj")&amp;"*",Repartition[Plage],0)),"")</f>
        <v/>
      </c>
      <c r="K253" s="10"/>
    </row>
    <row r="254" spans="1:11" x14ac:dyDescent="0.3">
      <c r="A254" s="2">
        <f>+[2]Calendrier!A144</f>
        <v>19</v>
      </c>
      <c r="B254" s="6">
        <f>+[2]Calendrier!B144</f>
        <v>45422</v>
      </c>
      <c r="C254" s="7" t="str">
        <f>+IFERROR(INDEX('[2]Parametrage base'!$B:$B,MATCH(B254,'[2]Parametrage base'!$C:$C,0)),"")</f>
        <v/>
      </c>
      <c r="D254" s="10" t="str">
        <f>++IF(AND(WEEKDAY(B254,2)&lt;6,C254&lt;&gt;"Vacances",C254&lt;&gt;"Férié"),INDEX(Repartition[Midi],MATCH(TEXT(Menus!B254,"jjjj")&amp;"*",Repartition[Plage],0)),"")</f>
        <v xml:space="preserve">kaki </v>
      </c>
      <c r="K254" s="10"/>
    </row>
    <row r="255" spans="1:11" x14ac:dyDescent="0.3">
      <c r="A255" s="2">
        <f>+[2]Calendrier!A145</f>
        <v>19</v>
      </c>
      <c r="B255" s="6">
        <f>+[2]Calendrier!B145</f>
        <v>45423</v>
      </c>
      <c r="C255" s="7" t="str">
        <f>+IFERROR(INDEX('[2]Parametrage base'!$B:$B,MATCH(B255,'[2]Parametrage base'!$C:$C,0)),"")</f>
        <v/>
      </c>
      <c r="D255" s="10" t="str">
        <f>++IF(AND(WEEKDAY(B255,2)&lt;6,C255&lt;&gt;"Vacances",C255&lt;&gt;"Férié"),INDEX(Repartition[Midi],MATCH(TEXT(Menus!B255,"jjjj")&amp;"*",Repartition[Plage],0)),"")</f>
        <v/>
      </c>
      <c r="K255" s="10"/>
    </row>
    <row r="256" spans="1:11" x14ac:dyDescent="0.3">
      <c r="A256" s="2">
        <f>+[2]Calendrier!A146</f>
        <v>19</v>
      </c>
      <c r="B256" s="6">
        <f>+[2]Calendrier!B146</f>
        <v>45424</v>
      </c>
      <c r="C256" s="7" t="str">
        <f>+IFERROR(INDEX('[2]Parametrage base'!$B:$B,MATCH(B256,'[2]Parametrage base'!$C:$C,0)),"")</f>
        <v/>
      </c>
      <c r="D256" s="10" t="str">
        <f>++IF(AND(WEEKDAY(B256,2)&lt;6,C256&lt;&gt;"Vacances",C256&lt;&gt;"Férié"),INDEX(Repartition[Midi],MATCH(TEXT(Menus!B256,"jjjj")&amp;"*",Repartition[Plage],0)),"")</f>
        <v/>
      </c>
      <c r="K256" s="10"/>
    </row>
    <row r="257" spans="1:11" x14ac:dyDescent="0.3">
      <c r="A257" s="2">
        <f>+[2]Calendrier!A147</f>
        <v>20</v>
      </c>
      <c r="B257" s="6">
        <f>+[2]Calendrier!B147</f>
        <v>45425</v>
      </c>
      <c r="C257" s="7" t="str">
        <f>+IFERROR(INDEX('[2]Parametrage base'!$B:$B,MATCH(B257,'[2]Parametrage base'!$C:$C,0)),"")</f>
        <v/>
      </c>
      <c r="D257" s="10" t="str">
        <f>++IF(AND(WEEKDAY(B257,2)&lt;6,C257&lt;&gt;"Vacances",C257&lt;&gt;"Férié"),INDEX(Repartition[Midi],MATCH(TEXT(Menus!B257,"jjjj")&amp;"*",Repartition[Plage],0)),"")</f>
        <v>jojo T PRO 1</v>
      </c>
      <c r="K257" s="10"/>
    </row>
    <row r="258" spans="1:11" x14ac:dyDescent="0.3">
      <c r="A258" s="2">
        <f>+[2]Calendrier!A148</f>
        <v>20</v>
      </c>
      <c r="B258" s="6">
        <f>+[2]Calendrier!B148</f>
        <v>45426</v>
      </c>
      <c r="C258" s="7" t="str">
        <f>+IFERROR(INDEX('[2]Parametrage base'!$B:$B,MATCH(B258,'[2]Parametrage base'!$C:$C,0)),"")</f>
        <v/>
      </c>
      <c r="D258" s="10" t="str">
        <f>++IF(AND(WEEKDAY(B258,2)&lt;6,C258&lt;&gt;"Vacances",C258&lt;&gt;"Férié"),INDEX(Repartition[Midi],MATCH(TEXT(Menus!B258,"jjjj")&amp;"*",Repartition[Plage],0)),"")</f>
        <v>fifi T PRO 2</v>
      </c>
      <c r="K258" s="10"/>
    </row>
    <row r="259" spans="1:11" x14ac:dyDescent="0.3">
      <c r="A259" s="2">
        <f>+[2]Calendrier!A149</f>
        <v>20</v>
      </c>
      <c r="B259" s="6">
        <f>+[2]Calendrier!B149</f>
        <v>45427</v>
      </c>
      <c r="C259" s="7" t="str">
        <f>+IFERROR(INDEX('[2]Parametrage base'!$B:$B,MATCH(B259,'[2]Parametrage base'!$C:$C,0)),"")</f>
        <v/>
      </c>
      <c r="D259" s="10" t="str">
        <f>++IF(AND(WEEKDAY(B259,2)&lt;6,C259&lt;&gt;"Vacances",C259&lt;&gt;"Férié"),INDEX(Repartition[Midi],MATCH(TEXT(Menus!B259,"jjjj")&amp;"*",Repartition[Plage],0)),"")</f>
        <v xml:space="preserve">jack </v>
      </c>
      <c r="K259" s="10"/>
    </row>
    <row r="260" spans="1:11" x14ac:dyDescent="0.3">
      <c r="A260" s="2">
        <f>+[2]Calendrier!A150</f>
        <v>20</v>
      </c>
      <c r="B260" s="6">
        <f>+[2]Calendrier!B150</f>
        <v>45428</v>
      </c>
      <c r="C260" s="7" t="str">
        <f>+IFERROR(INDEX('[2]Parametrage base'!$B:$B,MATCH(B260,'[2]Parametrage base'!$C:$C,0)),"")</f>
        <v/>
      </c>
      <c r="D260" s="10" t="str">
        <f>++IF(AND(WEEKDAY(B260,2)&lt;6,C260&lt;&gt;"Vacances",C260&lt;&gt;"Férié"),INDEX(Repartition[Midi],MATCH(TEXT(Menus!B260,"jjjj")&amp;"*",Repartition[Plage],0)),"")</f>
        <v xml:space="preserve">michel </v>
      </c>
      <c r="K260" s="10"/>
    </row>
    <row r="261" spans="1:11" x14ac:dyDescent="0.3">
      <c r="A261" s="2">
        <f>+[2]Calendrier!A151</f>
        <v>20</v>
      </c>
      <c r="B261" s="6">
        <f>+[2]Calendrier!B151</f>
        <v>45429</v>
      </c>
      <c r="C261" s="7" t="str">
        <f>+IFERROR(INDEX('[2]Parametrage base'!$B:$B,MATCH(B261,'[2]Parametrage base'!$C:$C,0)),"")</f>
        <v/>
      </c>
      <c r="D261" s="10" t="str">
        <f>++IF(AND(WEEKDAY(B261,2)&lt;6,C261&lt;&gt;"Vacances",C261&lt;&gt;"Férié"),INDEX(Repartition[Midi],MATCH(TEXT(Menus!B261,"jjjj")&amp;"*",Repartition[Plage],0)),"")</f>
        <v xml:space="preserve">kaki </v>
      </c>
      <c r="K261" s="10"/>
    </row>
    <row r="262" spans="1:11" x14ac:dyDescent="0.3">
      <c r="A262" s="2">
        <f>+[2]Calendrier!A152</f>
        <v>20</v>
      </c>
      <c r="B262" s="6">
        <f>+[2]Calendrier!B152</f>
        <v>45430</v>
      </c>
      <c r="C262" s="7" t="str">
        <f>+IFERROR(INDEX('[2]Parametrage base'!$B:$B,MATCH(B262,'[2]Parametrage base'!$C:$C,0)),"")</f>
        <v/>
      </c>
      <c r="D262" s="10" t="str">
        <f>++IF(AND(WEEKDAY(B262,2)&lt;6,C262&lt;&gt;"Vacances",C262&lt;&gt;"Férié"),INDEX(Repartition[Midi],MATCH(TEXT(Menus!B262,"jjjj")&amp;"*",Repartition[Plage],0)),"")</f>
        <v/>
      </c>
      <c r="K262" s="10"/>
    </row>
    <row r="263" spans="1:11" x14ac:dyDescent="0.3">
      <c r="A263" s="2">
        <f>+[2]Calendrier!A153</f>
        <v>20</v>
      </c>
      <c r="B263" s="6">
        <f>+[2]Calendrier!B153</f>
        <v>45431</v>
      </c>
      <c r="C263" s="7" t="str">
        <f>+IFERROR(INDEX('[2]Parametrage base'!$B:$B,MATCH(B263,'[2]Parametrage base'!$C:$C,0)),"")</f>
        <v>Férié</v>
      </c>
      <c r="D263" s="10" t="str">
        <f>++IF(AND(WEEKDAY(B263,2)&lt;6,C263&lt;&gt;"Vacances",C263&lt;&gt;"Férié"),INDEX(Repartition[Midi],MATCH(TEXT(Menus!B263,"jjjj")&amp;"*",Repartition[Plage],0)),"")</f>
        <v/>
      </c>
      <c r="K263" s="10"/>
    </row>
    <row r="264" spans="1:11" x14ac:dyDescent="0.3">
      <c r="A264" s="2">
        <f>+[2]Calendrier!A154</f>
        <v>21</v>
      </c>
      <c r="B264" s="6">
        <f>+[2]Calendrier!B154</f>
        <v>45432</v>
      </c>
      <c r="C264" s="7" t="str">
        <f>+IFERROR(INDEX('[2]Parametrage base'!$B:$B,MATCH(B264,'[2]Parametrage base'!$C:$C,0)),"")</f>
        <v>Férié</v>
      </c>
      <c r="D264" s="10" t="str">
        <f>++IF(AND(WEEKDAY(B264,2)&lt;6,C264&lt;&gt;"Vacances",C264&lt;&gt;"Férié"),INDEX(Repartition[Midi],MATCH(TEXT(Menus!B264,"jjjj")&amp;"*",Repartition[Plage],0)),"")</f>
        <v/>
      </c>
      <c r="K264" s="10"/>
    </row>
    <row r="265" spans="1:11" x14ac:dyDescent="0.3">
      <c r="A265" s="2">
        <f>+[2]Calendrier!A155</f>
        <v>21</v>
      </c>
      <c r="B265" s="6">
        <f>+[2]Calendrier!B155</f>
        <v>45433</v>
      </c>
      <c r="C265" s="7" t="str">
        <f>+IFERROR(INDEX('[2]Parametrage base'!$B:$B,MATCH(B265,'[2]Parametrage base'!$C:$C,0)),"")</f>
        <v/>
      </c>
      <c r="D265" s="10" t="str">
        <f>++IF(AND(WEEKDAY(B265,2)&lt;6,C265&lt;&gt;"Vacances",C265&lt;&gt;"Férié"),INDEX(Repartition[Midi],MATCH(TEXT(Menus!B265,"jjjj")&amp;"*",Repartition[Plage],0)),"")</f>
        <v>fifi T PRO 2</v>
      </c>
      <c r="K265" s="10"/>
    </row>
    <row r="266" spans="1:11" x14ac:dyDescent="0.3">
      <c r="A266" s="2">
        <f>+[2]Calendrier!A156</f>
        <v>21</v>
      </c>
      <c r="B266" s="6">
        <f>+[2]Calendrier!B156</f>
        <v>45434</v>
      </c>
      <c r="C266" s="7" t="str">
        <f>+IFERROR(INDEX('[2]Parametrage base'!$B:$B,MATCH(B266,'[2]Parametrage base'!$C:$C,0)),"")</f>
        <v/>
      </c>
      <c r="D266" s="10" t="str">
        <f>++IF(AND(WEEKDAY(B266,2)&lt;6,C266&lt;&gt;"Vacances",C266&lt;&gt;"Férié"),INDEX(Repartition[Midi],MATCH(TEXT(Menus!B266,"jjjj")&amp;"*",Repartition[Plage],0)),"")</f>
        <v xml:space="preserve">jack </v>
      </c>
      <c r="K266" s="10"/>
    </row>
    <row r="267" spans="1:11" x14ac:dyDescent="0.3">
      <c r="A267" s="2">
        <f>+[2]Calendrier!A157</f>
        <v>21</v>
      </c>
      <c r="B267" s="6">
        <f>+[2]Calendrier!B157</f>
        <v>45435</v>
      </c>
      <c r="C267" s="7" t="str">
        <f>+IFERROR(INDEX('[2]Parametrage base'!$B:$B,MATCH(B267,'[2]Parametrage base'!$C:$C,0)),"")</f>
        <v/>
      </c>
      <c r="D267" s="10" t="str">
        <f>++IF(AND(WEEKDAY(B267,2)&lt;6,C267&lt;&gt;"Vacances",C267&lt;&gt;"Férié"),INDEX(Repartition[Midi],MATCH(TEXT(Menus!B267,"jjjj")&amp;"*",Repartition[Plage],0)),"")</f>
        <v xml:space="preserve">michel </v>
      </c>
      <c r="K267" s="10"/>
    </row>
    <row r="268" spans="1:11" x14ac:dyDescent="0.3">
      <c r="A268" s="2">
        <f>+[2]Calendrier!A158</f>
        <v>21</v>
      </c>
      <c r="B268" s="6">
        <f>+[2]Calendrier!B158</f>
        <v>45436</v>
      </c>
      <c r="C268" s="7" t="str">
        <f>+IFERROR(INDEX('[2]Parametrage base'!$B:$B,MATCH(B268,'[2]Parametrage base'!$C:$C,0)),"")</f>
        <v/>
      </c>
      <c r="D268" s="10" t="str">
        <f>++IF(AND(WEEKDAY(B268,2)&lt;6,C268&lt;&gt;"Vacances",C268&lt;&gt;"Férié"),INDEX(Repartition[Midi],MATCH(TEXT(Menus!B268,"jjjj")&amp;"*",Repartition[Plage],0)),"")</f>
        <v xml:space="preserve">kaki </v>
      </c>
      <c r="K268" s="10"/>
    </row>
    <row r="269" spans="1:11" x14ac:dyDescent="0.3">
      <c r="A269" s="2">
        <f>+[2]Calendrier!A159</f>
        <v>21</v>
      </c>
      <c r="B269" s="6">
        <f>+[2]Calendrier!B159</f>
        <v>45437</v>
      </c>
      <c r="C269" s="7" t="str">
        <f>+IFERROR(INDEX('[2]Parametrage base'!$B:$B,MATCH(B269,'[2]Parametrage base'!$C:$C,0)),"")</f>
        <v/>
      </c>
      <c r="D269" s="10" t="str">
        <f>++IF(AND(WEEKDAY(B269,2)&lt;6,C269&lt;&gt;"Vacances",C269&lt;&gt;"Férié"),INDEX(Repartition[Midi],MATCH(TEXT(Menus!B269,"jjjj")&amp;"*",Repartition[Plage],0)),"")</f>
        <v/>
      </c>
      <c r="K269" s="10"/>
    </row>
    <row r="270" spans="1:11" x14ac:dyDescent="0.3">
      <c r="A270" s="2">
        <f>+[2]Calendrier!A160</f>
        <v>21</v>
      </c>
      <c r="B270" s="6">
        <f>+[2]Calendrier!B160</f>
        <v>45438</v>
      </c>
      <c r="C270" s="7" t="str">
        <f>+IFERROR(INDEX('[2]Parametrage base'!$B:$B,MATCH(B270,'[2]Parametrage base'!$C:$C,0)),"")</f>
        <v/>
      </c>
      <c r="D270" s="10" t="str">
        <f>++IF(AND(WEEKDAY(B270,2)&lt;6,C270&lt;&gt;"Vacances",C270&lt;&gt;"Férié"),INDEX(Repartition[Midi],MATCH(TEXT(Menus!B270,"jjjj")&amp;"*",Repartition[Plage],0)),"")</f>
        <v/>
      </c>
      <c r="K270" s="10"/>
    </row>
    <row r="271" spans="1:11" x14ac:dyDescent="0.3">
      <c r="A271" s="2">
        <f>+[2]Calendrier!A161</f>
        <v>22</v>
      </c>
      <c r="B271" s="6">
        <f>+[2]Calendrier!B161</f>
        <v>45439</v>
      </c>
      <c r="C271" s="7" t="str">
        <f>+IFERROR(INDEX('[2]Parametrage base'!$B:$B,MATCH(B271,'[2]Parametrage base'!$C:$C,0)),"")</f>
        <v/>
      </c>
      <c r="D271" s="10" t="str">
        <f>++IF(AND(WEEKDAY(B271,2)&lt;6,C271&lt;&gt;"Vacances",C271&lt;&gt;"Férié"),INDEX(Repartition[Midi],MATCH(TEXT(Menus!B271,"jjjj")&amp;"*",Repartition[Plage],0)),"")</f>
        <v>jojo T PRO 1</v>
      </c>
      <c r="K271" s="10"/>
    </row>
    <row r="272" spans="1:11" x14ac:dyDescent="0.3">
      <c r="A272" s="2">
        <f>+[2]Calendrier!A162</f>
        <v>22</v>
      </c>
      <c r="B272" s="6">
        <f>+[2]Calendrier!B162</f>
        <v>45440</v>
      </c>
      <c r="C272" s="7" t="str">
        <f>+IFERROR(INDEX('[2]Parametrage base'!$B:$B,MATCH(B272,'[2]Parametrage base'!$C:$C,0)),"")</f>
        <v/>
      </c>
      <c r="D272" s="10" t="str">
        <f>++IF(AND(WEEKDAY(B272,2)&lt;6,C272&lt;&gt;"Vacances",C272&lt;&gt;"Férié"),INDEX(Repartition[Midi],MATCH(TEXT(Menus!B272,"jjjj")&amp;"*",Repartition[Plage],0)),"")</f>
        <v>fifi T PRO 2</v>
      </c>
      <c r="K272" s="10"/>
    </row>
    <row r="273" spans="1:11" x14ac:dyDescent="0.3">
      <c r="A273" s="2">
        <f>+[2]Calendrier!A163</f>
        <v>22</v>
      </c>
      <c r="B273" s="6">
        <f>+[2]Calendrier!B163</f>
        <v>45441</v>
      </c>
      <c r="C273" s="7" t="str">
        <f>+IFERROR(INDEX('[2]Parametrage base'!$B:$B,MATCH(B273,'[2]Parametrage base'!$C:$C,0)),"")</f>
        <v/>
      </c>
      <c r="D273" s="10" t="str">
        <f>++IF(AND(WEEKDAY(B273,2)&lt;6,C273&lt;&gt;"Vacances",C273&lt;&gt;"Férié"),INDEX(Repartition[Midi],MATCH(TEXT(Menus!B273,"jjjj")&amp;"*",Repartition[Plage],0)),"")</f>
        <v xml:space="preserve">jack </v>
      </c>
      <c r="K273" s="10"/>
    </row>
    <row r="274" spans="1:11" x14ac:dyDescent="0.3">
      <c r="A274" s="2">
        <f>+[2]Calendrier!A164</f>
        <v>22</v>
      </c>
      <c r="B274" s="6">
        <f>+[2]Calendrier!B164</f>
        <v>45442</v>
      </c>
      <c r="C274" s="7" t="str">
        <f>+IFERROR(INDEX('[2]Parametrage base'!$B:$B,MATCH(B274,'[2]Parametrage base'!$C:$C,0)),"")</f>
        <v/>
      </c>
      <c r="D274" s="10" t="str">
        <f>++IF(AND(WEEKDAY(B274,2)&lt;6,C274&lt;&gt;"Vacances",C274&lt;&gt;"Férié"),INDEX(Repartition[Midi],MATCH(TEXT(Menus!B274,"jjjj")&amp;"*",Repartition[Plage],0)),"")</f>
        <v xml:space="preserve">michel </v>
      </c>
      <c r="K274" s="10"/>
    </row>
    <row r="275" spans="1:11" x14ac:dyDescent="0.3">
      <c r="A275" s="2">
        <f>+[2]Calendrier!A165</f>
        <v>22</v>
      </c>
      <c r="B275" s="6">
        <f>+[2]Calendrier!B165</f>
        <v>45443</v>
      </c>
      <c r="C275" s="7" t="str">
        <f>+IFERROR(INDEX('[2]Parametrage base'!$B:$B,MATCH(B275,'[2]Parametrage base'!$C:$C,0)),"")</f>
        <v/>
      </c>
      <c r="D275" s="10" t="str">
        <f>++IF(AND(WEEKDAY(B275,2)&lt;6,C275&lt;&gt;"Vacances",C275&lt;&gt;"Férié"),INDEX(Repartition[Midi],MATCH(TEXT(Menus!B275,"jjjj")&amp;"*",Repartition[Plage],0)),"")</f>
        <v xml:space="preserve">kaki </v>
      </c>
      <c r="K275" s="10"/>
    </row>
    <row r="276" spans="1:11" x14ac:dyDescent="0.3">
      <c r="A276" s="2">
        <f>+[2]Calendrier!U135</f>
        <v>22</v>
      </c>
      <c r="B276" s="6">
        <f>+[2]Calendrier!V135</f>
        <v>45444</v>
      </c>
      <c r="C276" s="7" t="str">
        <f>+IFERROR(INDEX('[2]Parametrage base'!$B:$B,MATCH(B276,'[2]Parametrage base'!$C:$C,0)),"")</f>
        <v/>
      </c>
      <c r="D276" s="10" t="str">
        <f>++IF(AND(WEEKDAY(B276,2)&lt;6,C276&lt;&gt;"Vacances",C276&lt;&gt;"Férié"),INDEX(Repartition[Midi],MATCH(TEXT(Menus!B276,"jjjj")&amp;"*",Repartition[Plage],0)),"")</f>
        <v/>
      </c>
      <c r="K276" s="10"/>
    </row>
    <row r="277" spans="1:11" x14ac:dyDescent="0.3">
      <c r="A277" s="2">
        <f>+[2]Calendrier!U136</f>
        <v>22</v>
      </c>
      <c r="B277" s="6">
        <f>+[2]Calendrier!V136</f>
        <v>45445</v>
      </c>
      <c r="C277" s="7" t="str">
        <f>+IFERROR(INDEX('[2]Parametrage base'!$B:$B,MATCH(B277,'[2]Parametrage base'!$C:$C,0)),"")</f>
        <v/>
      </c>
      <c r="D277" s="10" t="str">
        <f>++IF(AND(WEEKDAY(B277,2)&lt;6,C277&lt;&gt;"Vacances",C277&lt;&gt;"Férié"),INDEX(Repartition[Midi],MATCH(TEXT(Menus!B277,"jjjj")&amp;"*",Repartition[Plage],0)),"")</f>
        <v/>
      </c>
      <c r="K277" s="10"/>
    </row>
    <row r="278" spans="1:11" x14ac:dyDescent="0.3">
      <c r="A278" s="2">
        <f>+[2]Calendrier!U137</f>
        <v>23</v>
      </c>
      <c r="B278" s="6">
        <f>+[2]Calendrier!V137</f>
        <v>45446</v>
      </c>
      <c r="C278" s="7" t="str">
        <f>+IFERROR(INDEX('[2]Parametrage base'!$B:$B,MATCH(B278,'[2]Parametrage base'!$C:$C,0)),"")</f>
        <v/>
      </c>
      <c r="D278" s="10" t="str">
        <f>++IF(AND(WEEKDAY(B278,2)&lt;6,C278&lt;&gt;"Vacances",C278&lt;&gt;"Férié"),INDEX(Repartition[Midi],MATCH(TEXT(Menus!B278,"jjjj")&amp;"*",Repartition[Plage],0)),"")</f>
        <v>jojo T PRO 1</v>
      </c>
      <c r="K278" s="10"/>
    </row>
    <row r="279" spans="1:11" x14ac:dyDescent="0.3">
      <c r="A279" s="2">
        <f>+[2]Calendrier!U138</f>
        <v>23</v>
      </c>
      <c r="B279" s="6">
        <f>+[2]Calendrier!V138</f>
        <v>45447</v>
      </c>
      <c r="C279" s="7" t="str">
        <f>+IFERROR(INDEX('[2]Parametrage base'!$B:$B,MATCH(B279,'[2]Parametrage base'!$C:$C,0)),"")</f>
        <v/>
      </c>
      <c r="D279" s="10" t="str">
        <f>++IF(AND(WEEKDAY(B279,2)&lt;6,C279&lt;&gt;"Vacances",C279&lt;&gt;"Férié"),INDEX(Repartition[Midi],MATCH(TEXT(Menus!B279,"jjjj")&amp;"*",Repartition[Plage],0)),"")</f>
        <v>fifi T PRO 2</v>
      </c>
      <c r="K279" s="10"/>
    </row>
    <row r="280" spans="1:11" x14ac:dyDescent="0.3">
      <c r="A280" s="2">
        <f>+[2]Calendrier!U139</f>
        <v>23</v>
      </c>
      <c r="B280" s="6">
        <f>+[2]Calendrier!V139</f>
        <v>45448</v>
      </c>
      <c r="C280" s="7" t="str">
        <f>+IFERROR(INDEX('[2]Parametrage base'!$B:$B,MATCH(B280,'[2]Parametrage base'!$C:$C,0)),"")</f>
        <v/>
      </c>
      <c r="D280" s="10" t="str">
        <f>++IF(AND(WEEKDAY(B280,2)&lt;6,C280&lt;&gt;"Vacances",C280&lt;&gt;"Férié"),INDEX(Repartition[Midi],MATCH(TEXT(Menus!B280,"jjjj")&amp;"*",Repartition[Plage],0)),"")</f>
        <v xml:space="preserve">jack </v>
      </c>
      <c r="K280" s="10"/>
    </row>
    <row r="281" spans="1:11" x14ac:dyDescent="0.3">
      <c r="A281" s="2">
        <f>+[2]Calendrier!U140</f>
        <v>23</v>
      </c>
      <c r="B281" s="6">
        <f>+[2]Calendrier!V140</f>
        <v>45449</v>
      </c>
      <c r="C281" s="7" t="str">
        <f>+IFERROR(INDEX('[2]Parametrage base'!$B:$B,MATCH(B281,'[2]Parametrage base'!$C:$C,0)),"")</f>
        <v/>
      </c>
      <c r="D281" s="10" t="str">
        <f>++IF(AND(WEEKDAY(B281,2)&lt;6,C281&lt;&gt;"Vacances",C281&lt;&gt;"Férié"),INDEX(Repartition[Midi],MATCH(TEXT(Menus!B281,"jjjj")&amp;"*",Repartition[Plage],0)),"")</f>
        <v xml:space="preserve">michel </v>
      </c>
      <c r="K281" s="10"/>
    </row>
    <row r="282" spans="1:11" x14ac:dyDescent="0.3">
      <c r="A282" s="2">
        <f>+[2]Calendrier!U141</f>
        <v>23</v>
      </c>
      <c r="B282" s="6">
        <f>+[2]Calendrier!V141</f>
        <v>45450</v>
      </c>
      <c r="C282" s="7" t="str">
        <f>+IFERROR(INDEX('[2]Parametrage base'!$B:$B,MATCH(B282,'[2]Parametrage base'!$C:$C,0)),"")</f>
        <v/>
      </c>
      <c r="D282" s="10" t="str">
        <f>++IF(AND(WEEKDAY(B282,2)&lt;6,C282&lt;&gt;"Vacances",C282&lt;&gt;"Férié"),INDEX(Repartition[Midi],MATCH(TEXT(Menus!B282,"jjjj")&amp;"*",Repartition[Plage],0)),"")</f>
        <v xml:space="preserve">kaki </v>
      </c>
      <c r="K282" s="10"/>
    </row>
    <row r="283" spans="1:11" x14ac:dyDescent="0.3">
      <c r="A283" s="2">
        <f>+[2]Calendrier!U142</f>
        <v>23</v>
      </c>
      <c r="B283" s="6">
        <f>+[2]Calendrier!V142</f>
        <v>45451</v>
      </c>
      <c r="C283" s="7" t="str">
        <f>+IFERROR(INDEX('[2]Parametrage base'!$B:$B,MATCH(B283,'[2]Parametrage base'!$C:$C,0)),"")</f>
        <v/>
      </c>
      <c r="D283" s="10" t="str">
        <f>++IF(AND(WEEKDAY(B283,2)&lt;6,C283&lt;&gt;"Vacances",C283&lt;&gt;"Férié"),INDEX(Repartition[Midi],MATCH(TEXT(Menus!B283,"jjjj")&amp;"*",Repartition[Plage],0)),"")</f>
        <v/>
      </c>
      <c r="K283" s="10"/>
    </row>
    <row r="284" spans="1:11" x14ac:dyDescent="0.3">
      <c r="A284" s="2">
        <f>+[2]Calendrier!U143</f>
        <v>23</v>
      </c>
      <c r="B284" s="6">
        <f>+[2]Calendrier!V143</f>
        <v>45452</v>
      </c>
      <c r="C284" s="7" t="str">
        <f>+IFERROR(INDEX('[2]Parametrage base'!$B:$B,MATCH(B284,'[2]Parametrage base'!$C:$C,0)),"")</f>
        <v/>
      </c>
      <c r="D284" s="10" t="str">
        <f>++IF(AND(WEEKDAY(B284,2)&lt;6,C284&lt;&gt;"Vacances",C284&lt;&gt;"Férié"),INDEX(Repartition[Midi],MATCH(TEXT(Menus!B284,"jjjj")&amp;"*",Repartition[Plage],0)),"")</f>
        <v/>
      </c>
      <c r="K284" s="10"/>
    </row>
    <row r="285" spans="1:11" x14ac:dyDescent="0.3">
      <c r="A285" s="2">
        <f>+[2]Calendrier!U144</f>
        <v>24</v>
      </c>
      <c r="B285" s="6">
        <f>+[2]Calendrier!V144</f>
        <v>45453</v>
      </c>
      <c r="C285" s="7" t="str">
        <f>+IFERROR(INDEX('[2]Parametrage base'!$B:$B,MATCH(B285,'[2]Parametrage base'!$C:$C,0)),"")</f>
        <v/>
      </c>
      <c r="D285" s="10" t="str">
        <f>++IF(AND(WEEKDAY(B285,2)&lt;6,C285&lt;&gt;"Vacances",C285&lt;&gt;"Férié"),INDEX(Repartition[Midi],MATCH(TEXT(Menus!B285,"jjjj")&amp;"*",Repartition[Plage],0)),"")</f>
        <v>jojo T PRO 1</v>
      </c>
      <c r="K285" s="10"/>
    </row>
    <row r="286" spans="1:11" x14ac:dyDescent="0.3">
      <c r="A286" s="2">
        <f>+[2]Calendrier!U145</f>
        <v>24</v>
      </c>
      <c r="B286" s="6">
        <f>+[2]Calendrier!V145</f>
        <v>45454</v>
      </c>
      <c r="C286" s="7" t="str">
        <f>+IFERROR(INDEX('[2]Parametrage base'!$B:$B,MATCH(B286,'[2]Parametrage base'!$C:$C,0)),"")</f>
        <v/>
      </c>
      <c r="D286" s="10" t="str">
        <f>++IF(AND(WEEKDAY(B286,2)&lt;6,C286&lt;&gt;"Vacances",C286&lt;&gt;"Férié"),INDEX(Repartition[Midi],MATCH(TEXT(Menus!B286,"jjjj")&amp;"*",Repartition[Plage],0)),"")</f>
        <v>fifi T PRO 2</v>
      </c>
      <c r="K286" s="10"/>
    </row>
    <row r="287" spans="1:11" x14ac:dyDescent="0.3">
      <c r="A287" s="2">
        <f>+[2]Calendrier!U146</f>
        <v>24</v>
      </c>
      <c r="B287" s="6">
        <f>+[2]Calendrier!V146</f>
        <v>45455</v>
      </c>
      <c r="C287" s="7" t="str">
        <f>+IFERROR(INDEX('[2]Parametrage base'!$B:$B,MATCH(B287,'[2]Parametrage base'!$C:$C,0)),"")</f>
        <v/>
      </c>
      <c r="D287" s="10" t="str">
        <f>++IF(AND(WEEKDAY(B287,2)&lt;6,C287&lt;&gt;"Vacances",C287&lt;&gt;"Férié"),INDEX(Repartition[Midi],MATCH(TEXT(Menus!B287,"jjjj")&amp;"*",Repartition[Plage],0)),"")</f>
        <v xml:space="preserve">jack </v>
      </c>
      <c r="K287" s="10"/>
    </row>
    <row r="288" spans="1:11" x14ac:dyDescent="0.3">
      <c r="A288" s="2">
        <f>+[2]Calendrier!U147</f>
        <v>24</v>
      </c>
      <c r="B288" s="6">
        <f>+[2]Calendrier!V147</f>
        <v>45456</v>
      </c>
      <c r="C288" s="7" t="str">
        <f>+IFERROR(INDEX('[2]Parametrage base'!$B:$B,MATCH(B288,'[2]Parametrage base'!$C:$C,0)),"")</f>
        <v/>
      </c>
      <c r="D288" s="10" t="str">
        <f>++IF(AND(WEEKDAY(B288,2)&lt;6,C288&lt;&gt;"Vacances",C288&lt;&gt;"Férié"),INDEX(Repartition[Midi],MATCH(TEXT(Menus!B288,"jjjj")&amp;"*",Repartition[Plage],0)),"")</f>
        <v xml:space="preserve">michel </v>
      </c>
      <c r="K288" s="10"/>
    </row>
    <row r="289" spans="1:11" x14ac:dyDescent="0.3">
      <c r="A289" s="2">
        <f>+[2]Calendrier!U148</f>
        <v>24</v>
      </c>
      <c r="B289" s="6">
        <f>+[2]Calendrier!V148</f>
        <v>45457</v>
      </c>
      <c r="C289" s="7" t="str">
        <f>+IFERROR(INDEX('[2]Parametrage base'!$B:$B,MATCH(B289,'[2]Parametrage base'!$C:$C,0)),"")</f>
        <v/>
      </c>
      <c r="D289" s="10" t="str">
        <f>++IF(AND(WEEKDAY(B289,2)&lt;6,C289&lt;&gt;"Vacances",C289&lt;&gt;"Férié"),INDEX(Repartition[Midi],MATCH(TEXT(Menus!B289,"jjjj")&amp;"*",Repartition[Plage],0)),"")</f>
        <v xml:space="preserve">kaki </v>
      </c>
      <c r="K289" s="10"/>
    </row>
    <row r="290" spans="1:11" x14ac:dyDescent="0.3">
      <c r="A290" s="2">
        <f>+[2]Calendrier!U149</f>
        <v>24</v>
      </c>
      <c r="B290" s="6">
        <f>+[2]Calendrier!V149</f>
        <v>45458</v>
      </c>
      <c r="C290" s="7" t="str">
        <f>+IFERROR(INDEX('[2]Parametrage base'!$B:$B,MATCH(B290,'[2]Parametrage base'!$C:$C,0)),"")</f>
        <v/>
      </c>
      <c r="D290" s="10" t="str">
        <f>++IF(AND(WEEKDAY(B290,2)&lt;6,C290&lt;&gt;"Vacances",C290&lt;&gt;"Férié"),INDEX(Repartition[Midi],MATCH(TEXT(Menus!B290,"jjjj")&amp;"*",Repartition[Plage],0)),"")</f>
        <v/>
      </c>
      <c r="K290" s="10"/>
    </row>
    <row r="291" spans="1:11" x14ac:dyDescent="0.3">
      <c r="A291" s="2">
        <f>+[2]Calendrier!U150</f>
        <v>24</v>
      </c>
      <c r="B291" s="6">
        <f>+[2]Calendrier!V150</f>
        <v>45459</v>
      </c>
      <c r="C291" s="7" t="str">
        <f>+IFERROR(INDEX('[2]Parametrage base'!$B:$B,MATCH(B291,'[2]Parametrage base'!$C:$C,0)),"")</f>
        <v/>
      </c>
      <c r="D291" s="10" t="str">
        <f>++IF(AND(WEEKDAY(B291,2)&lt;6,C291&lt;&gt;"Vacances",C291&lt;&gt;"Férié"),INDEX(Repartition[Midi],MATCH(TEXT(Menus!B291,"jjjj")&amp;"*",Repartition[Plage],0)),"")</f>
        <v/>
      </c>
      <c r="K291" s="10"/>
    </row>
    <row r="292" spans="1:11" x14ac:dyDescent="0.3">
      <c r="A292" s="2">
        <f>+[2]Calendrier!U151</f>
        <v>25</v>
      </c>
      <c r="B292" s="6">
        <f>+[2]Calendrier!V151</f>
        <v>45460</v>
      </c>
      <c r="C292" s="7" t="str">
        <f>+IFERROR(INDEX('[2]Parametrage base'!$B:$B,MATCH(B292,'[2]Parametrage base'!$C:$C,0)),"")</f>
        <v/>
      </c>
      <c r="D292" s="10" t="str">
        <f>++IF(AND(WEEKDAY(B292,2)&lt;6,C292&lt;&gt;"Vacances",C292&lt;&gt;"Férié"),INDEX(Repartition[Midi],MATCH(TEXT(Menus!B292,"jjjj")&amp;"*",Repartition[Plage],0)),"")</f>
        <v>jojo T PRO 1</v>
      </c>
      <c r="K292" s="10"/>
    </row>
    <row r="293" spans="1:11" x14ac:dyDescent="0.3">
      <c r="A293" s="2">
        <f>+[2]Calendrier!U152</f>
        <v>25</v>
      </c>
      <c r="B293" s="6">
        <f>+[2]Calendrier!V152</f>
        <v>45461</v>
      </c>
      <c r="C293" s="7" t="str">
        <f>+IFERROR(INDEX('[2]Parametrage base'!$B:$B,MATCH(B293,'[2]Parametrage base'!$C:$C,0)),"")</f>
        <v/>
      </c>
      <c r="D293" s="10" t="str">
        <f>++IF(AND(WEEKDAY(B293,2)&lt;6,C293&lt;&gt;"Vacances",C293&lt;&gt;"Férié"),INDEX(Repartition[Midi],MATCH(TEXT(Menus!B293,"jjjj")&amp;"*",Repartition[Plage],0)),"")</f>
        <v>fifi T PRO 2</v>
      </c>
      <c r="K293" s="10"/>
    </row>
    <row r="294" spans="1:11" x14ac:dyDescent="0.3">
      <c r="A294" s="2">
        <f>+[2]Calendrier!U153</f>
        <v>25</v>
      </c>
      <c r="B294" s="6">
        <f>+[2]Calendrier!V153</f>
        <v>45462</v>
      </c>
      <c r="C294" s="7" t="str">
        <f>+IFERROR(INDEX('[2]Parametrage base'!$B:$B,MATCH(B294,'[2]Parametrage base'!$C:$C,0)),"")</f>
        <v/>
      </c>
      <c r="D294" s="10" t="str">
        <f>++IF(AND(WEEKDAY(B294,2)&lt;6,C294&lt;&gt;"Vacances",C294&lt;&gt;"Férié"),INDEX(Repartition[Midi],MATCH(TEXT(Menus!B294,"jjjj")&amp;"*",Repartition[Plage],0)),"")</f>
        <v xml:space="preserve">jack </v>
      </c>
      <c r="K294" s="10"/>
    </row>
    <row r="295" spans="1:11" x14ac:dyDescent="0.3">
      <c r="A295" s="2">
        <f>+[2]Calendrier!U154</f>
        <v>25</v>
      </c>
      <c r="B295" s="6">
        <f>+[2]Calendrier!V154</f>
        <v>45463</v>
      </c>
      <c r="C295" s="7" t="str">
        <f>+IFERROR(INDEX('[2]Parametrage base'!$B:$B,MATCH(B295,'[2]Parametrage base'!$C:$C,0)),"")</f>
        <v/>
      </c>
      <c r="D295" s="10" t="str">
        <f>++IF(AND(WEEKDAY(B295,2)&lt;6,C295&lt;&gt;"Vacances",C295&lt;&gt;"Férié"),INDEX(Repartition[Midi],MATCH(TEXT(Menus!B295,"jjjj")&amp;"*",Repartition[Plage],0)),"")</f>
        <v xml:space="preserve">michel </v>
      </c>
      <c r="K295" s="10"/>
    </row>
    <row r="296" spans="1:11" x14ac:dyDescent="0.3">
      <c r="A296" s="2">
        <f>+[2]Calendrier!U155</f>
        <v>25</v>
      </c>
      <c r="B296" s="6">
        <f>+[2]Calendrier!V155</f>
        <v>45464</v>
      </c>
      <c r="C296" s="7" t="str">
        <f>+IFERROR(INDEX('[2]Parametrage base'!$B:$B,MATCH(B296,'[2]Parametrage base'!$C:$C,0)),"")</f>
        <v/>
      </c>
      <c r="D296" s="10" t="str">
        <f>++IF(AND(WEEKDAY(B296,2)&lt;6,C296&lt;&gt;"Vacances",C296&lt;&gt;"Férié"),INDEX(Repartition[Midi],MATCH(TEXT(Menus!B296,"jjjj")&amp;"*",Repartition[Plage],0)),"")</f>
        <v xml:space="preserve">kaki </v>
      </c>
      <c r="K296" s="10"/>
    </row>
    <row r="297" spans="1:11" x14ac:dyDescent="0.3">
      <c r="A297" s="2">
        <f>+[2]Calendrier!U156</f>
        <v>25</v>
      </c>
      <c r="B297" s="6">
        <f>+[2]Calendrier!V156</f>
        <v>45465</v>
      </c>
      <c r="C297" s="7" t="str">
        <f>+IFERROR(INDEX('[2]Parametrage base'!$B:$B,MATCH(B297,'[2]Parametrage base'!$C:$C,0)),"")</f>
        <v/>
      </c>
      <c r="D297" s="10" t="str">
        <f>++IF(AND(WEEKDAY(B297,2)&lt;6,C297&lt;&gt;"Vacances",C297&lt;&gt;"Férié"),INDEX(Repartition[Midi],MATCH(TEXT(Menus!B297,"jjjj")&amp;"*",Repartition[Plage],0)),"")</f>
        <v/>
      </c>
      <c r="K297" s="10"/>
    </row>
    <row r="298" spans="1:11" x14ac:dyDescent="0.3">
      <c r="A298" s="2">
        <f>+[2]Calendrier!U157</f>
        <v>25</v>
      </c>
      <c r="B298" s="6">
        <f>+[2]Calendrier!V157</f>
        <v>45466</v>
      </c>
      <c r="C298" s="7" t="str">
        <f>+IFERROR(INDEX('[2]Parametrage base'!$B:$B,MATCH(B298,'[2]Parametrage base'!$C:$C,0)),"")</f>
        <v/>
      </c>
      <c r="D298" s="10" t="str">
        <f>++IF(AND(WEEKDAY(B298,2)&lt;6,C298&lt;&gt;"Vacances",C298&lt;&gt;"Férié"),INDEX(Repartition[Midi],MATCH(TEXT(Menus!B298,"jjjj")&amp;"*",Repartition[Plage],0)),"")</f>
        <v/>
      </c>
      <c r="K298" s="10"/>
    </row>
    <row r="299" spans="1:11" x14ac:dyDescent="0.3">
      <c r="A299" s="2">
        <f>+[2]Calendrier!U158</f>
        <v>26</v>
      </c>
      <c r="B299" s="6">
        <f>+[2]Calendrier!V158</f>
        <v>45467</v>
      </c>
      <c r="C299" s="7" t="str">
        <f>+IFERROR(INDEX('[2]Parametrage base'!$B:$B,MATCH(B299,'[2]Parametrage base'!$C:$C,0)),"")</f>
        <v/>
      </c>
      <c r="D299" s="10" t="str">
        <f>++IF(AND(WEEKDAY(B299,2)&lt;6,C299&lt;&gt;"Vacances",C299&lt;&gt;"Férié"),INDEX(Repartition[Midi],MATCH(TEXT(Menus!B299,"jjjj")&amp;"*",Repartition[Plage],0)),"")</f>
        <v>jojo T PRO 1</v>
      </c>
      <c r="K299" s="10"/>
    </row>
    <row r="300" spans="1:11" x14ac:dyDescent="0.3">
      <c r="A300" s="2">
        <f>+[2]Calendrier!U159</f>
        <v>26</v>
      </c>
      <c r="B300" s="6">
        <f>+[2]Calendrier!V159</f>
        <v>45468</v>
      </c>
      <c r="C300" s="7" t="str">
        <f>+IFERROR(INDEX('[2]Parametrage base'!$B:$B,MATCH(B300,'[2]Parametrage base'!$C:$C,0)),"")</f>
        <v/>
      </c>
      <c r="D300" s="10" t="str">
        <f>++IF(AND(WEEKDAY(B300,2)&lt;6,C300&lt;&gt;"Vacances",C300&lt;&gt;"Férié"),INDEX(Repartition[Midi],MATCH(TEXT(Menus!B300,"jjjj")&amp;"*",Repartition[Plage],0)),"")</f>
        <v>fifi T PRO 2</v>
      </c>
      <c r="K300" s="10"/>
    </row>
    <row r="301" spans="1:11" x14ac:dyDescent="0.3">
      <c r="A301" s="2">
        <f>+[2]Calendrier!U160</f>
        <v>26</v>
      </c>
      <c r="B301" s="6">
        <f>+[2]Calendrier!V160</f>
        <v>45469</v>
      </c>
      <c r="C301" s="7" t="str">
        <f>+IFERROR(INDEX('[2]Parametrage base'!$B:$B,MATCH(B301,'[2]Parametrage base'!$C:$C,0)),"")</f>
        <v/>
      </c>
      <c r="D301" s="10" t="str">
        <f>++IF(AND(WEEKDAY(B301,2)&lt;6,C301&lt;&gt;"Vacances",C301&lt;&gt;"Férié"),INDEX(Repartition[Midi],MATCH(TEXT(Menus!B301,"jjjj")&amp;"*",Repartition[Plage],0)),"")</f>
        <v xml:space="preserve">jack </v>
      </c>
      <c r="K301" s="10"/>
    </row>
    <row r="302" spans="1:11" x14ac:dyDescent="0.3">
      <c r="A302" s="2">
        <f>+[2]Calendrier!U161</f>
        <v>26</v>
      </c>
      <c r="B302" s="6">
        <f>+[2]Calendrier!V161</f>
        <v>45470</v>
      </c>
      <c r="C302" s="7" t="str">
        <f>+IFERROR(INDEX('[2]Parametrage base'!$B:$B,MATCH(B302,'[2]Parametrage base'!$C:$C,0)),"")</f>
        <v/>
      </c>
      <c r="D302" s="10" t="str">
        <f>++IF(AND(WEEKDAY(B302,2)&lt;6,C302&lt;&gt;"Vacances",C302&lt;&gt;"Férié"),INDEX(Repartition[Midi],MATCH(TEXT(Menus!B302,"jjjj")&amp;"*",Repartition[Plage],0)),"")</f>
        <v xml:space="preserve">michel </v>
      </c>
      <c r="K302" s="10"/>
    </row>
    <row r="303" spans="1:11" x14ac:dyDescent="0.3">
      <c r="A303" s="2">
        <f>+[2]Calendrier!U162</f>
        <v>26</v>
      </c>
      <c r="B303" s="6">
        <f>+[2]Calendrier!V162</f>
        <v>45471</v>
      </c>
      <c r="C303" s="7" t="str">
        <f>+IFERROR(INDEX('[2]Parametrage base'!$B:$B,MATCH(B303,'[2]Parametrage base'!$C:$C,0)),"")</f>
        <v/>
      </c>
      <c r="D303" s="10" t="str">
        <f>++IF(AND(WEEKDAY(B303,2)&lt;6,C303&lt;&gt;"Vacances",C303&lt;&gt;"Férié"),INDEX(Repartition[Midi],MATCH(TEXT(Menus!B303,"jjjj")&amp;"*",Repartition[Plage],0)),"")</f>
        <v xml:space="preserve">kaki </v>
      </c>
      <c r="K303" s="10"/>
    </row>
    <row r="304" spans="1:11" x14ac:dyDescent="0.3">
      <c r="A304" s="2">
        <f>+[2]Calendrier!U163</f>
        <v>26</v>
      </c>
      <c r="B304" s="6">
        <f>+[2]Calendrier!V163</f>
        <v>45472</v>
      </c>
      <c r="C304" s="7" t="str">
        <f>+IFERROR(INDEX('[2]Parametrage base'!$B:$B,MATCH(B304,'[2]Parametrage base'!$C:$C,0)),"")</f>
        <v/>
      </c>
      <c r="D304" s="10" t="str">
        <f>++IF(AND(WEEKDAY(B304,2)&lt;6,C304&lt;&gt;"Vacances",C304&lt;&gt;"Férié"),INDEX(Repartition[Midi],MATCH(TEXT(Menus!B304,"jjjj")&amp;"*",Repartition[Plage],0)),"")</f>
        <v/>
      </c>
      <c r="K304" s="10"/>
    </row>
    <row r="305" spans="1:11" x14ac:dyDescent="0.3">
      <c r="A305" s="2">
        <f>+[2]Calendrier!U164</f>
        <v>26</v>
      </c>
      <c r="B305" s="6">
        <f>+[2]Calendrier!V164</f>
        <v>45473</v>
      </c>
      <c r="C305" s="7" t="str">
        <f>+IFERROR(INDEX('[2]Parametrage base'!$B:$B,MATCH(B305,'[2]Parametrage base'!$C:$C,0)),"")</f>
        <v/>
      </c>
      <c r="D305" s="10" t="str">
        <f>++IF(AND(WEEKDAY(B305,2)&lt;6,C305&lt;&gt;"Vacances",C305&lt;&gt;"Férié"),INDEX(Repartition[Midi],MATCH(TEXT(Menus!B305,"jjjj")&amp;"*",Repartition[Plage],0)),"")</f>
        <v/>
      </c>
      <c r="K305" s="10"/>
    </row>
    <row r="306" spans="1:11" x14ac:dyDescent="0.3">
      <c r="A306" s="2">
        <f>+[2]Calendrier!A168</f>
        <v>27</v>
      </c>
      <c r="B306" s="6">
        <f>+[2]Calendrier!B168</f>
        <v>548</v>
      </c>
      <c r="C306" s="7" t="str">
        <f>+IFERROR(INDEX('[2]Parametrage base'!$B:$B,MATCH(B306,'[2]Parametrage base'!$C:$C,0)),"")</f>
        <v/>
      </c>
      <c r="D306" s="10" t="str">
        <f>++IF(AND(WEEKDAY(B306,2)&lt;6,C306&lt;&gt;"Vacances",C306&lt;&gt;"Férié"),INDEX(Repartition[Midi],MATCH(TEXT(Menus!B306,"jjjj")&amp;"*",Repartition[Plage],0)),"")</f>
        <v>jojo T PRO 1</v>
      </c>
      <c r="K306" s="10"/>
    </row>
    <row r="307" spans="1:11" x14ac:dyDescent="0.3">
      <c r="A307" s="2">
        <f>+[2]Calendrier!A169</f>
        <v>27</v>
      </c>
      <c r="B307" s="6">
        <f>+[2]Calendrier!B169</f>
        <v>549</v>
      </c>
      <c r="C307" s="7" t="str">
        <f>+IFERROR(INDEX('[2]Parametrage base'!$B:$B,MATCH(B307,'[2]Parametrage base'!$C:$C,0)),"")</f>
        <v/>
      </c>
      <c r="D307" s="10" t="str">
        <f>++IF(AND(WEEKDAY(B307,2)&lt;6,C307&lt;&gt;"Vacances",C307&lt;&gt;"Férié"),INDEX(Repartition[Midi],MATCH(TEXT(Menus!B307,"jjjj")&amp;"*",Repartition[Plage],0)),"")</f>
        <v>fifi T PRO 2</v>
      </c>
      <c r="K307" s="10"/>
    </row>
    <row r="308" spans="1:11" x14ac:dyDescent="0.3">
      <c r="A308" s="2">
        <f>+[2]Calendrier!A170</f>
        <v>27</v>
      </c>
      <c r="B308" s="6">
        <f>+[2]Calendrier!B170</f>
        <v>550</v>
      </c>
      <c r="C308" s="7" t="str">
        <f>+IFERROR(INDEX('[2]Parametrage base'!$B:$B,MATCH(B308,'[2]Parametrage base'!$C:$C,0)),"")</f>
        <v/>
      </c>
      <c r="D308" s="10" t="str">
        <f>++IF(AND(WEEKDAY(B308,2)&lt;6,C308&lt;&gt;"Vacances",C308&lt;&gt;"Férié"),INDEX(Repartition[Midi],MATCH(TEXT(Menus!B308,"jjjj")&amp;"*",Repartition[Plage],0)),"")</f>
        <v xml:space="preserve">jack </v>
      </c>
      <c r="K308" s="10"/>
    </row>
    <row r="309" spans="1:11" x14ac:dyDescent="0.3">
      <c r="A309" s="2">
        <f>+[2]Calendrier!A171</f>
        <v>27</v>
      </c>
      <c r="B309" s="6">
        <f>+[2]Calendrier!B171</f>
        <v>551</v>
      </c>
      <c r="C309" s="7" t="str">
        <f>+IFERROR(INDEX('[2]Parametrage base'!$B:$B,MATCH(B309,'[2]Parametrage base'!$C:$C,0)),"")</f>
        <v/>
      </c>
      <c r="D309" s="10" t="str">
        <f>++IF(AND(WEEKDAY(B309,2)&lt;6,C309&lt;&gt;"Vacances",C309&lt;&gt;"Férié"),INDEX(Repartition[Midi],MATCH(TEXT(Menus!B309,"jjjj")&amp;"*",Repartition[Plage],0)),"")</f>
        <v xml:space="preserve">michel </v>
      </c>
      <c r="K309" s="10"/>
    </row>
    <row r="310" spans="1:11" x14ac:dyDescent="0.3">
      <c r="A310" s="2">
        <f>+[2]Calendrier!A172</f>
        <v>27</v>
      </c>
      <c r="B310" s="6">
        <f>+[2]Calendrier!B172</f>
        <v>552</v>
      </c>
      <c r="C310" s="7" t="str">
        <f>+IFERROR(INDEX('[2]Parametrage base'!$B:$B,MATCH(B310,'[2]Parametrage base'!$C:$C,0)),"")</f>
        <v/>
      </c>
      <c r="D310" s="10" t="str">
        <f>++IF(AND(WEEKDAY(B310,2)&lt;6,C310&lt;&gt;"Vacances",C310&lt;&gt;"Férié"),INDEX(Repartition[Midi],MATCH(TEXT(Menus!B310,"jjjj")&amp;"*",Repartition[Plage],0)),"")</f>
        <v xml:space="preserve">kaki </v>
      </c>
      <c r="K310" s="10"/>
    </row>
    <row r="311" spans="1:11" x14ac:dyDescent="0.3">
      <c r="A311" s="2">
        <f>+[2]Calendrier!A173</f>
        <v>27</v>
      </c>
      <c r="B311" s="6">
        <f>+[2]Calendrier!B173</f>
        <v>553</v>
      </c>
      <c r="C311" s="7" t="str">
        <f>+IFERROR(INDEX('[2]Parametrage base'!$B:$B,MATCH(B311,'[2]Parametrage base'!$C:$C,0)),"")</f>
        <v/>
      </c>
      <c r="D311" s="10" t="str">
        <f>++IF(AND(WEEKDAY(B311,2)&lt;6,C311&lt;&gt;"Vacances",C311&lt;&gt;"Férié"),INDEX(Repartition[Midi],MATCH(TEXT(Menus!B311,"jjjj")&amp;"*",Repartition[Plage],0)),"")</f>
        <v/>
      </c>
      <c r="K311" s="10"/>
    </row>
    <row r="312" spans="1:11" x14ac:dyDescent="0.3">
      <c r="A312" s="2">
        <f>+[2]Calendrier!A174</f>
        <v>27</v>
      </c>
      <c r="B312" s="6">
        <f>+[2]Calendrier!B174</f>
        <v>554</v>
      </c>
      <c r="C312" s="7" t="str">
        <f>+IFERROR(INDEX('[2]Parametrage base'!$B:$B,MATCH(B312,'[2]Parametrage base'!$C:$C,0)),"")</f>
        <v/>
      </c>
      <c r="D312" s="10" t="str">
        <f>++IF(AND(WEEKDAY(B312,2)&lt;6,C312&lt;&gt;"Vacances",C312&lt;&gt;"Férié"),INDEX(Repartition[Midi],MATCH(TEXT(Menus!B312,"jjjj")&amp;"*",Repartition[Plage],0)),"")</f>
        <v/>
      </c>
      <c r="K312" s="10"/>
    </row>
    <row r="313" spans="1:11" x14ac:dyDescent="0.3">
      <c r="A313" s="2">
        <f>+[2]Calendrier!A175</f>
        <v>28</v>
      </c>
      <c r="B313" s="6">
        <f>+[2]Calendrier!B175</f>
        <v>555</v>
      </c>
      <c r="C313" s="7" t="str">
        <f>+IFERROR(INDEX('[2]Parametrage base'!$B:$B,MATCH(B313,'[2]Parametrage base'!$C:$C,0)),"")</f>
        <v/>
      </c>
      <c r="D313" s="10" t="str">
        <f>++IF(AND(WEEKDAY(B313,2)&lt;6,C313&lt;&gt;"Vacances",C313&lt;&gt;"Férié"),INDEX(Repartition[Midi],MATCH(TEXT(Menus!B313,"jjjj")&amp;"*",Repartition[Plage],0)),"")</f>
        <v>jojo T PRO 1</v>
      </c>
      <c r="K313" s="10"/>
    </row>
    <row r="314" spans="1:11" x14ac:dyDescent="0.3">
      <c r="A314" s="2">
        <f>+[2]Calendrier!A176</f>
        <v>28</v>
      </c>
      <c r="B314" s="6">
        <f>+[2]Calendrier!B176</f>
        <v>556</v>
      </c>
      <c r="C314" s="7" t="str">
        <f>+IFERROR(INDEX('[2]Parametrage base'!$B:$B,MATCH(B314,'[2]Parametrage base'!$C:$C,0)),"")</f>
        <v/>
      </c>
      <c r="D314" s="10" t="str">
        <f>++IF(AND(WEEKDAY(B314,2)&lt;6,C314&lt;&gt;"Vacances",C314&lt;&gt;"Férié"),INDEX(Repartition[Midi],MATCH(TEXT(Menus!B314,"jjjj")&amp;"*",Repartition[Plage],0)),"")</f>
        <v>fifi T PRO 2</v>
      </c>
      <c r="K314" s="10"/>
    </row>
    <row r="315" spans="1:11" x14ac:dyDescent="0.3">
      <c r="A315" s="2">
        <f>+[2]Calendrier!A177</f>
        <v>28</v>
      </c>
      <c r="B315" s="6">
        <f>+[2]Calendrier!B177</f>
        <v>557</v>
      </c>
      <c r="C315" s="7" t="str">
        <f>+IFERROR(INDEX('[2]Parametrage base'!$B:$B,MATCH(B315,'[2]Parametrage base'!$C:$C,0)),"")</f>
        <v/>
      </c>
      <c r="D315" s="10" t="str">
        <f>++IF(AND(WEEKDAY(B315,2)&lt;6,C315&lt;&gt;"Vacances",C315&lt;&gt;"Férié"),INDEX(Repartition[Midi],MATCH(TEXT(Menus!B315,"jjjj")&amp;"*",Repartition[Plage],0)),"")</f>
        <v xml:space="preserve">jack </v>
      </c>
      <c r="K315" s="10"/>
    </row>
    <row r="316" spans="1:11" x14ac:dyDescent="0.3">
      <c r="A316" s="2">
        <f>+[2]Calendrier!A178</f>
        <v>28</v>
      </c>
      <c r="B316" s="6">
        <f>+[2]Calendrier!B178</f>
        <v>558</v>
      </c>
      <c r="C316" s="7" t="str">
        <f>+IFERROR(INDEX('[2]Parametrage base'!$B:$B,MATCH(B316,'[2]Parametrage base'!$C:$C,0)),"")</f>
        <v/>
      </c>
      <c r="D316" s="10" t="str">
        <f>++IF(AND(WEEKDAY(B316,2)&lt;6,C316&lt;&gt;"Vacances",C316&lt;&gt;"Férié"),INDEX(Repartition[Midi],MATCH(TEXT(Menus!B316,"jjjj")&amp;"*",Repartition[Plage],0)),"")</f>
        <v xml:space="preserve">michel </v>
      </c>
      <c r="K316" s="10"/>
    </row>
    <row r="317" spans="1:11" x14ac:dyDescent="0.3">
      <c r="A317" s="2">
        <f>+[2]Calendrier!A179</f>
        <v>28</v>
      </c>
      <c r="B317" s="6">
        <f>+[2]Calendrier!B179</f>
        <v>559</v>
      </c>
      <c r="C317" s="7" t="str">
        <f>+IFERROR(INDEX('[2]Parametrage base'!$B:$B,MATCH(B317,'[2]Parametrage base'!$C:$C,0)),"")</f>
        <v/>
      </c>
      <c r="D317" s="10" t="str">
        <f>++IF(AND(WEEKDAY(B317,2)&lt;6,C317&lt;&gt;"Vacances",C317&lt;&gt;"Férié"),INDEX(Repartition[Midi],MATCH(TEXT(Menus!B317,"jjjj")&amp;"*",Repartition[Plage],0)),"")</f>
        <v xml:space="preserve">kaki </v>
      </c>
      <c r="K317" s="10"/>
    </row>
    <row r="318" spans="1:11" x14ac:dyDescent="0.3">
      <c r="A318" s="2">
        <f>+[2]Calendrier!A180</f>
        <v>28</v>
      </c>
      <c r="B318" s="6">
        <f>+[2]Calendrier!B180</f>
        <v>560</v>
      </c>
      <c r="C318" s="7" t="str">
        <f>+IFERROR(INDEX('[2]Parametrage base'!$B:$B,MATCH(B318,'[2]Parametrage base'!$C:$C,0)),"")</f>
        <v/>
      </c>
      <c r="D318" s="10" t="str">
        <f>++IF(AND(WEEKDAY(B318,2)&lt;6,C318&lt;&gt;"Vacances",C318&lt;&gt;"Férié"),INDEX(Repartition[Midi],MATCH(TEXT(Menus!B318,"jjjj")&amp;"*",Repartition[Plage],0)),"")</f>
        <v/>
      </c>
      <c r="K318" s="10"/>
    </row>
    <row r="319" spans="1:11" x14ac:dyDescent="0.3">
      <c r="A319" s="2">
        <f>+[2]Calendrier!A181</f>
        <v>28</v>
      </c>
      <c r="B319" s="6">
        <f>+[2]Calendrier!B181</f>
        <v>561</v>
      </c>
      <c r="C319" s="7" t="str">
        <f>+IFERROR(INDEX('[2]Parametrage base'!$B:$B,MATCH(B319,'[2]Parametrage base'!$C:$C,0)),"")</f>
        <v/>
      </c>
      <c r="D319" s="10" t="str">
        <f>++IF(AND(WEEKDAY(B319,2)&lt;6,C319&lt;&gt;"Vacances",C319&lt;&gt;"Férié"),INDEX(Repartition[Midi],MATCH(TEXT(Menus!B319,"jjjj")&amp;"*",Repartition[Plage],0)),"")</f>
        <v/>
      </c>
      <c r="K319" s="10"/>
    </row>
    <row r="320" spans="1:11" x14ac:dyDescent="0.3">
      <c r="A320" s="2">
        <f>+[2]Calendrier!A182</f>
        <v>29</v>
      </c>
      <c r="B320" s="6">
        <f>+[2]Calendrier!B182</f>
        <v>562</v>
      </c>
      <c r="C320" s="7" t="str">
        <f>+IFERROR(INDEX('[2]Parametrage base'!$B:$B,MATCH(B320,'[2]Parametrage base'!$C:$C,0)),"")</f>
        <v/>
      </c>
      <c r="D320" s="10" t="str">
        <f>++IF(AND(WEEKDAY(B320,2)&lt;6,C320&lt;&gt;"Vacances",C320&lt;&gt;"Férié"),INDEX(Repartition[Midi],MATCH(TEXT(Menus!B320,"jjjj")&amp;"*",Repartition[Plage],0)),"")</f>
        <v>jojo T PRO 1</v>
      </c>
      <c r="K320" s="10"/>
    </row>
    <row r="321" spans="1:11" x14ac:dyDescent="0.3">
      <c r="A321" s="2">
        <f>+[2]Calendrier!A183</f>
        <v>29</v>
      </c>
      <c r="B321" s="6">
        <f>+[2]Calendrier!B183</f>
        <v>563</v>
      </c>
      <c r="C321" s="7" t="str">
        <f>+IFERROR(INDEX('[2]Parametrage base'!$B:$B,MATCH(B321,'[2]Parametrage base'!$C:$C,0)),"")</f>
        <v/>
      </c>
      <c r="D321" s="10" t="str">
        <f>++IF(AND(WEEKDAY(B321,2)&lt;6,C321&lt;&gt;"Vacances",C321&lt;&gt;"Férié"),INDEX(Repartition[Midi],MATCH(TEXT(Menus!B321,"jjjj")&amp;"*",Repartition[Plage],0)),"")</f>
        <v>fifi T PRO 2</v>
      </c>
      <c r="K321" s="10"/>
    </row>
    <row r="322" spans="1:11" x14ac:dyDescent="0.3">
      <c r="A322" s="2">
        <f>+[2]Calendrier!A184</f>
        <v>29</v>
      </c>
      <c r="B322" s="6">
        <f>+[2]Calendrier!B184</f>
        <v>564</v>
      </c>
      <c r="C322" s="7" t="str">
        <f>+IFERROR(INDEX('[2]Parametrage base'!$B:$B,MATCH(B322,'[2]Parametrage base'!$C:$C,0)),"")</f>
        <v/>
      </c>
      <c r="D322" s="10" t="str">
        <f>++IF(AND(WEEKDAY(B322,2)&lt;6,C322&lt;&gt;"Vacances",C322&lt;&gt;"Férié"),INDEX(Repartition[Midi],MATCH(TEXT(Menus!B322,"jjjj")&amp;"*",Repartition[Plage],0)),"")</f>
        <v xml:space="preserve">jack </v>
      </c>
      <c r="K322" s="10"/>
    </row>
    <row r="323" spans="1:11" x14ac:dyDescent="0.3">
      <c r="A323" s="2">
        <f>+[2]Calendrier!A185</f>
        <v>29</v>
      </c>
      <c r="B323" s="6">
        <f>+[2]Calendrier!B185</f>
        <v>565</v>
      </c>
      <c r="C323" s="7" t="str">
        <f>+IFERROR(INDEX('[2]Parametrage base'!$B:$B,MATCH(B323,'[2]Parametrage base'!$C:$C,0)),"")</f>
        <v/>
      </c>
      <c r="D323" s="10" t="str">
        <f>++IF(AND(WEEKDAY(B323,2)&lt;6,C323&lt;&gt;"Vacances",C323&lt;&gt;"Férié"),INDEX(Repartition[Midi],MATCH(TEXT(Menus!B323,"jjjj")&amp;"*",Repartition[Plage],0)),"")</f>
        <v xml:space="preserve">michel </v>
      </c>
      <c r="K323" s="10"/>
    </row>
    <row r="324" spans="1:11" x14ac:dyDescent="0.3">
      <c r="A324" s="2">
        <f>+[2]Calendrier!A186</f>
        <v>29</v>
      </c>
      <c r="B324" s="6">
        <f>+[2]Calendrier!B186</f>
        <v>566</v>
      </c>
      <c r="C324" s="7" t="str">
        <f>+IFERROR(INDEX('[2]Parametrage base'!$B:$B,MATCH(B324,'[2]Parametrage base'!$C:$C,0)),"")</f>
        <v/>
      </c>
      <c r="D324" s="10" t="str">
        <f>++IF(AND(WEEKDAY(B324,2)&lt;6,C324&lt;&gt;"Vacances",C324&lt;&gt;"Férié"),INDEX(Repartition[Midi],MATCH(TEXT(Menus!B324,"jjjj")&amp;"*",Repartition[Plage],0)),"")</f>
        <v xml:space="preserve">kaki </v>
      </c>
      <c r="K324" s="10"/>
    </row>
    <row r="325" spans="1:11" x14ac:dyDescent="0.3">
      <c r="A325" s="2">
        <f>+[2]Calendrier!A187</f>
        <v>29</v>
      </c>
      <c r="B325" s="6">
        <f>+[2]Calendrier!B187</f>
        <v>567</v>
      </c>
      <c r="C325" s="7" t="str">
        <f>+IFERROR(INDEX('[2]Parametrage base'!$B:$B,MATCH(B325,'[2]Parametrage base'!$C:$C,0)),"")</f>
        <v/>
      </c>
      <c r="D325" s="10" t="str">
        <f>++IF(AND(WEEKDAY(B325,2)&lt;6,C325&lt;&gt;"Vacances",C325&lt;&gt;"Férié"),INDEX(Repartition[Midi],MATCH(TEXT(Menus!B325,"jjjj")&amp;"*",Repartition[Plage],0)),"")</f>
        <v/>
      </c>
      <c r="K325" s="10"/>
    </row>
    <row r="326" spans="1:11" x14ac:dyDescent="0.3">
      <c r="A326" s="2">
        <f>+[2]Calendrier!A188</f>
        <v>29</v>
      </c>
      <c r="B326" s="6">
        <f>+[2]Calendrier!B188</f>
        <v>568</v>
      </c>
      <c r="C326" s="7" t="str">
        <f>+IFERROR(INDEX('[2]Parametrage base'!$B:$B,MATCH(B326,'[2]Parametrage base'!$C:$C,0)),"")</f>
        <v/>
      </c>
      <c r="D326" s="10" t="str">
        <f>++IF(AND(WEEKDAY(B326,2)&lt;6,C326&lt;&gt;"Vacances",C326&lt;&gt;"Férié"),INDEX(Repartition[Midi],MATCH(TEXT(Menus!B326,"jjjj")&amp;"*",Repartition[Plage],0)),"")</f>
        <v/>
      </c>
      <c r="K326" s="10"/>
    </row>
    <row r="327" spans="1:11" x14ac:dyDescent="0.3">
      <c r="A327" s="2">
        <f>+[2]Calendrier!A189</f>
        <v>30</v>
      </c>
      <c r="B327" s="6">
        <f>+[2]Calendrier!B189</f>
        <v>569</v>
      </c>
      <c r="C327" s="7" t="str">
        <f>+IFERROR(INDEX('[2]Parametrage base'!$B:$B,MATCH(B327,'[2]Parametrage base'!$C:$C,0)),"")</f>
        <v/>
      </c>
      <c r="D327" s="10" t="str">
        <f>++IF(AND(WEEKDAY(B327,2)&lt;6,C327&lt;&gt;"Vacances",C327&lt;&gt;"Férié"),INDEX(Repartition[Midi],MATCH(TEXT(Menus!B327,"jjjj")&amp;"*",Repartition[Plage],0)),"")</f>
        <v>jojo T PRO 1</v>
      </c>
      <c r="K327" s="10"/>
    </row>
    <row r="328" spans="1:11" x14ac:dyDescent="0.3">
      <c r="A328" s="2">
        <f>+[2]Calendrier!A190</f>
        <v>30</v>
      </c>
      <c r="B328" s="6">
        <f>+[2]Calendrier!B190</f>
        <v>570</v>
      </c>
      <c r="C328" s="7" t="str">
        <f>+IFERROR(INDEX('[2]Parametrage base'!$B:$B,MATCH(B328,'[2]Parametrage base'!$C:$C,0)),"")</f>
        <v/>
      </c>
      <c r="D328" s="10" t="str">
        <f>++IF(AND(WEEKDAY(B328,2)&lt;6,C328&lt;&gt;"Vacances",C328&lt;&gt;"Férié"),INDEX(Repartition[Midi],MATCH(TEXT(Menus!B328,"jjjj")&amp;"*",Repartition[Plage],0)),"")</f>
        <v>fifi T PRO 2</v>
      </c>
      <c r="K328" s="10"/>
    </row>
    <row r="329" spans="1:11" x14ac:dyDescent="0.3">
      <c r="A329" s="2">
        <f>+[2]Calendrier!A191</f>
        <v>30</v>
      </c>
      <c r="B329" s="6">
        <f>+[2]Calendrier!B191</f>
        <v>571</v>
      </c>
      <c r="C329" s="7" t="str">
        <f>+IFERROR(INDEX('[2]Parametrage base'!$B:$B,MATCH(B329,'[2]Parametrage base'!$C:$C,0)),"")</f>
        <v/>
      </c>
      <c r="D329" s="10" t="str">
        <f>++IF(AND(WEEKDAY(B329,2)&lt;6,C329&lt;&gt;"Vacances",C329&lt;&gt;"Férié"),INDEX(Repartition[Midi],MATCH(TEXT(Menus!B329,"jjjj")&amp;"*",Repartition[Plage],0)),"")</f>
        <v xml:space="preserve">jack </v>
      </c>
      <c r="K329" s="10"/>
    </row>
    <row r="330" spans="1:11" x14ac:dyDescent="0.3">
      <c r="A330" s="2">
        <f>+[2]Calendrier!A192</f>
        <v>30</v>
      </c>
      <c r="B330" s="6">
        <f>+[2]Calendrier!B192</f>
        <v>572</v>
      </c>
      <c r="C330" s="7" t="str">
        <f>+IFERROR(INDEX('[2]Parametrage base'!$B:$B,MATCH(B330,'[2]Parametrage base'!$C:$C,0)),"")</f>
        <v/>
      </c>
      <c r="D330" s="10" t="str">
        <f>++IF(AND(WEEKDAY(B330,2)&lt;6,C330&lt;&gt;"Vacances",C330&lt;&gt;"Férié"),INDEX(Repartition[Midi],MATCH(TEXT(Menus!B330,"jjjj")&amp;"*",Repartition[Plage],0)),"")</f>
        <v xml:space="preserve">michel </v>
      </c>
      <c r="K330" s="10"/>
    </row>
    <row r="331" spans="1:11" x14ac:dyDescent="0.3">
      <c r="A331" s="2">
        <f>+[2]Calendrier!A193</f>
        <v>30</v>
      </c>
      <c r="B331" s="6">
        <f>+[2]Calendrier!B193</f>
        <v>573</v>
      </c>
      <c r="C331" s="7" t="str">
        <f>+IFERROR(INDEX('[2]Parametrage base'!$B:$B,MATCH(B331,'[2]Parametrage base'!$C:$C,0)),"")</f>
        <v/>
      </c>
      <c r="D331" s="10" t="str">
        <f>++IF(AND(WEEKDAY(B331,2)&lt;6,C331&lt;&gt;"Vacances",C331&lt;&gt;"Férié"),INDEX(Repartition[Midi],MATCH(TEXT(Menus!B331,"jjjj")&amp;"*",Repartition[Plage],0)),"")</f>
        <v xml:space="preserve">kaki </v>
      </c>
      <c r="K331" s="10"/>
    </row>
    <row r="332" spans="1:11" x14ac:dyDescent="0.3">
      <c r="A332" s="2">
        <f>+[2]Calendrier!A194</f>
        <v>30</v>
      </c>
      <c r="B332" s="6">
        <f>+[2]Calendrier!B194</f>
        <v>574</v>
      </c>
      <c r="C332" s="7" t="str">
        <f>+IFERROR(INDEX('[2]Parametrage base'!$B:$B,MATCH(B332,'[2]Parametrage base'!$C:$C,0)),"")</f>
        <v/>
      </c>
      <c r="D332" s="10" t="str">
        <f>++IF(AND(WEEKDAY(B332,2)&lt;6,C332&lt;&gt;"Vacances",C332&lt;&gt;"Férié"),INDEX(Repartition[Midi],MATCH(TEXT(Menus!B332,"jjjj")&amp;"*",Repartition[Plage],0)),"")</f>
        <v/>
      </c>
      <c r="K332" s="10"/>
    </row>
    <row r="333" spans="1:11" x14ac:dyDescent="0.3">
      <c r="A333" s="2">
        <f>+[2]Calendrier!A195</f>
        <v>30</v>
      </c>
      <c r="B333" s="6">
        <f>+[2]Calendrier!B195</f>
        <v>575</v>
      </c>
      <c r="C333" s="7" t="str">
        <f>+IFERROR(INDEX('[2]Parametrage base'!$B:$B,MATCH(B333,'[2]Parametrage base'!$C:$C,0)),"")</f>
        <v/>
      </c>
      <c r="D333" s="10" t="str">
        <f>++IF(AND(WEEKDAY(B333,2)&lt;6,C333&lt;&gt;"Vacances",C333&lt;&gt;"Férié"),INDEX(Repartition[Midi],MATCH(TEXT(Menus!B333,"jjjj")&amp;"*",Repartition[Plage],0)),"")</f>
        <v/>
      </c>
      <c r="K333" s="10"/>
    </row>
    <row r="334" spans="1:11" x14ac:dyDescent="0.3">
      <c r="A334" s="2">
        <f>+[2]Calendrier!A196</f>
        <v>31</v>
      </c>
      <c r="B334" s="6">
        <f>+[2]Calendrier!B196</f>
        <v>576</v>
      </c>
      <c r="C334" s="7" t="str">
        <f>+IFERROR(INDEX('[2]Parametrage base'!$B:$B,MATCH(B334,'[2]Parametrage base'!$C:$C,0)),"")</f>
        <v/>
      </c>
      <c r="D334" s="10" t="str">
        <f>++IF(AND(WEEKDAY(B334,2)&lt;6,C334&lt;&gt;"Vacances",C334&lt;&gt;"Férié"),INDEX(Repartition[Midi],MATCH(TEXT(Menus!B334,"jjjj")&amp;"*",Repartition[Plage],0)),"")</f>
        <v>jojo T PRO 1</v>
      </c>
      <c r="K334" s="10"/>
    </row>
    <row r="335" spans="1:11" x14ac:dyDescent="0.3">
      <c r="A335" s="2">
        <f>+[2]Calendrier!A197</f>
        <v>31</v>
      </c>
      <c r="B335" s="6">
        <f>+[2]Calendrier!B197</f>
        <v>577</v>
      </c>
      <c r="C335" s="7" t="str">
        <f>+IFERROR(INDEX('[2]Parametrage base'!$B:$B,MATCH(B335,'[2]Parametrage base'!$C:$C,0)),"")</f>
        <v/>
      </c>
      <c r="D335" s="10" t="str">
        <f>++IF(AND(WEEKDAY(B335,2)&lt;6,C335&lt;&gt;"Vacances",C335&lt;&gt;"Férié"),INDEX(Repartition[Midi],MATCH(TEXT(Menus!B335,"jjjj")&amp;"*",Repartition[Plage],0)),"")</f>
        <v>fifi T PRO 2</v>
      </c>
      <c r="K335" s="10"/>
    </row>
    <row r="336" spans="1:11" x14ac:dyDescent="0.3">
      <c r="A336" s="2">
        <f>+[2]Calendrier!A198</f>
        <v>31</v>
      </c>
      <c r="B336" s="6">
        <f>+[2]Calendrier!B198</f>
        <v>578</v>
      </c>
      <c r="C336" s="7" t="str">
        <f>+IFERROR(INDEX('[2]Parametrage base'!$B:$B,MATCH(B336,'[2]Parametrage base'!$C:$C,0)),"")</f>
        <v/>
      </c>
      <c r="D336" s="10" t="str">
        <f>++IF(AND(WEEKDAY(B336,2)&lt;6,C336&lt;&gt;"Vacances",C336&lt;&gt;"Férié"),INDEX(Repartition[Midi],MATCH(TEXT(Menus!B336,"jjjj")&amp;"*",Repartition[Plage],0)),"")</f>
        <v xml:space="preserve">jack </v>
      </c>
      <c r="K336" s="10"/>
    </row>
  </sheetData>
  <conditionalFormatting sqref="B12:B336 D6:D336 A2:D11">
    <cfRule type="expression" dxfId="40" priority="41">
      <formula>OR(WEEKDAY($B2)=1,WEEKDAY($B2)=7,COUNTIF(feries,DATE(YEAR($B2),MONTH($B2),DAY($B2)))&gt;0)</formula>
    </cfRule>
  </conditionalFormatting>
  <conditionalFormatting sqref="B12:B336 D6:D336 A2:D11">
    <cfRule type="containsText" dxfId="39" priority="32" operator="containsText" text="2pro2">
      <formula>NOT(ISERROR(SEARCH("2pro2",A2)))</formula>
    </cfRule>
    <cfRule type="containsText" dxfId="38" priority="33" operator="containsText" text="1pro2">
      <formula>NOT(ISERROR(SEARCH("1pro2",A2)))</formula>
    </cfRule>
    <cfRule type="containsText" dxfId="37" priority="34" operator="containsText" text="Tpro2">
      <formula>NOT(ISERROR(SEARCH("Tpro2",A2)))</formula>
    </cfRule>
    <cfRule type="containsText" dxfId="36" priority="35" operator="containsText" text="MCCDR">
      <formula>NOT(ISERROR(SEARCH("MCCDR",A2)))</formula>
    </cfRule>
  </conditionalFormatting>
  <conditionalFormatting sqref="B12:B336 D6:D336 A2:D11">
    <cfRule type="containsText" dxfId="35" priority="36" operator="containsText" text="Tcuis">
      <formula>NOT(ISERROR(SEARCH("Tcuis",A2)))</formula>
    </cfRule>
    <cfRule type="containsText" dxfId="34" priority="37" operator="containsText" text="1cuis">
      <formula>NOT(ISERROR(SEARCH("1cuis",A2)))</formula>
    </cfRule>
    <cfRule type="containsText" dxfId="33" priority="38" operator="containsText" text="Tpro1">
      <formula>NOT(ISERROR(SEARCH("Tpro1",A2)))</formula>
    </cfRule>
    <cfRule type="containsText" dxfId="32" priority="39" operator="containsText" text="2pro1">
      <formula>NOT(ISERROR(SEARCH("2pro1",A2)))</formula>
    </cfRule>
    <cfRule type="containsText" dxfId="31" priority="40" operator="containsText" text="1pro1">
      <formula>NOT(ISERROR(SEARCH("1pro1",A2)))</formula>
    </cfRule>
  </conditionalFormatting>
  <conditionalFormatting sqref="A12:D336">
    <cfRule type="expression" dxfId="30" priority="31">
      <formula>OR(WEEKDAY($B12)=1,WEEKDAY($B12)=7,COUNTIF(feries,DATE(YEAR($B12),MONTH($B12),DAY($B12)))&gt;0)</formula>
    </cfRule>
  </conditionalFormatting>
  <conditionalFormatting sqref="A12:D336">
    <cfRule type="containsText" dxfId="29" priority="22" operator="containsText" text="2pro2">
      <formula>NOT(ISERROR(SEARCH("2pro2",A12)))</formula>
    </cfRule>
    <cfRule type="containsText" dxfId="28" priority="23" operator="containsText" text="1pro2">
      <formula>NOT(ISERROR(SEARCH("1pro2",A12)))</formula>
    </cfRule>
    <cfRule type="containsText" dxfId="27" priority="24" operator="containsText" text="Tpro2">
      <formula>NOT(ISERROR(SEARCH("Tpro2",A12)))</formula>
    </cfRule>
    <cfRule type="containsText" dxfId="26" priority="25" operator="containsText" text="MCCDR">
      <formula>NOT(ISERROR(SEARCH("MCCDR",A12)))</formula>
    </cfRule>
  </conditionalFormatting>
  <conditionalFormatting sqref="A12:D336">
    <cfRule type="containsText" dxfId="25" priority="26" operator="containsText" text="Tcuis">
      <formula>NOT(ISERROR(SEARCH("Tcuis",A12)))</formula>
    </cfRule>
    <cfRule type="containsText" dxfId="24" priority="27" operator="containsText" text="1cuis">
      <formula>NOT(ISERROR(SEARCH("1cuis",A12)))</formula>
    </cfRule>
    <cfRule type="containsText" dxfId="23" priority="28" operator="containsText" text="Tpro1">
      <formula>NOT(ISERROR(SEARCH("Tpro1",A12)))</formula>
    </cfRule>
    <cfRule type="containsText" dxfId="22" priority="29" operator="containsText" text="2pro1">
      <formula>NOT(ISERROR(SEARCH("2pro1",A12)))</formula>
    </cfRule>
    <cfRule type="containsText" dxfId="21" priority="30" operator="containsText" text="1pro1">
      <formula>NOT(ISERROR(SEARCH("1pro1",A12)))</formula>
    </cfRule>
  </conditionalFormatting>
  <conditionalFormatting sqref="A2:D336">
    <cfRule type="expression" dxfId="20" priority="21">
      <formula>OR($A2=vacances)</formula>
    </cfRule>
  </conditionalFormatting>
  <conditionalFormatting sqref="A1:Q1">
    <cfRule type="containsText" dxfId="19" priority="12" operator="containsText" text="2pro2">
      <formula>NOT(ISERROR(SEARCH("2pro2",A1)))</formula>
    </cfRule>
    <cfRule type="containsText" dxfId="18" priority="13" operator="containsText" text="1pro2">
      <formula>NOT(ISERROR(SEARCH("1pro2",A1)))</formula>
    </cfRule>
    <cfRule type="containsText" dxfId="17" priority="14" operator="containsText" text="Tpro2">
      <formula>NOT(ISERROR(SEARCH("Tpro2",A1)))</formula>
    </cfRule>
    <cfRule type="containsText" dxfId="16" priority="15" operator="containsText" text="MCCDR">
      <formula>NOT(ISERROR(SEARCH("MCCDR",A1)))</formula>
    </cfRule>
  </conditionalFormatting>
  <conditionalFormatting sqref="A1:Q1">
    <cfRule type="containsText" dxfId="15" priority="16" operator="containsText" text="Tcuis">
      <formula>NOT(ISERROR(SEARCH("Tcuis",A1)))</formula>
    </cfRule>
    <cfRule type="containsText" dxfId="14" priority="17" operator="containsText" text="1cuis">
      <formula>NOT(ISERROR(SEARCH("1cuis",A1)))</formula>
    </cfRule>
    <cfRule type="containsText" dxfId="13" priority="18" operator="containsText" text="Tpro1">
      <formula>NOT(ISERROR(SEARCH("Tpro1",A1)))</formula>
    </cfRule>
    <cfRule type="containsText" dxfId="12" priority="19" operator="containsText" text="2pro1">
      <formula>NOT(ISERROR(SEARCH("2pro1",A1)))</formula>
    </cfRule>
    <cfRule type="containsText" dxfId="11" priority="20" operator="containsText" text="1pro1">
      <formula>NOT(ISERROR(SEARCH("1pro1",A1)))</formula>
    </cfRule>
  </conditionalFormatting>
  <conditionalFormatting sqref="K5:K336">
    <cfRule type="expression" dxfId="10" priority="11">
      <formula>OR(WEEKDAY($B5)=1,WEEKDAY($B5)=7,COUNTIF(feries,DATE(YEAR($B5),MONTH($B5),DAY($B5)))&gt;0)</formula>
    </cfRule>
  </conditionalFormatting>
  <conditionalFormatting sqref="K5:K336">
    <cfRule type="containsText" dxfId="9" priority="2" operator="containsText" text="2pro2">
      <formula>NOT(ISERROR(SEARCH("2pro2",K5)))</formula>
    </cfRule>
    <cfRule type="containsText" dxfId="8" priority="3" operator="containsText" text="1pro2">
      <formula>NOT(ISERROR(SEARCH("1pro2",K5)))</formula>
    </cfRule>
    <cfRule type="containsText" dxfId="7" priority="4" operator="containsText" text="Tpro2">
      <formula>NOT(ISERROR(SEARCH("Tpro2",K5)))</formula>
    </cfRule>
    <cfRule type="containsText" dxfId="6" priority="5" operator="containsText" text="MCCDR">
      <formula>NOT(ISERROR(SEARCH("MCCDR",K5)))</formula>
    </cfRule>
  </conditionalFormatting>
  <conditionalFormatting sqref="K5:K336">
    <cfRule type="containsText" dxfId="5" priority="6" operator="containsText" text="Tcuis">
      <formula>NOT(ISERROR(SEARCH("Tcuis",K5)))</formula>
    </cfRule>
    <cfRule type="containsText" dxfId="4" priority="7" operator="containsText" text="1cuis">
      <formula>NOT(ISERROR(SEARCH("1cuis",K5)))</formula>
    </cfRule>
    <cfRule type="containsText" dxfId="3" priority="8" operator="containsText" text="Tpro1">
      <formula>NOT(ISERROR(SEARCH("Tpro1",K5)))</formula>
    </cfRule>
    <cfRule type="containsText" dxfId="2" priority="9" operator="containsText" text="2pro1">
      <formula>NOT(ISERROR(SEARCH("2pro1",K5)))</formula>
    </cfRule>
    <cfRule type="containsText" dxfId="1" priority="10" operator="containsText" text="1pro1">
      <formula>NOT(ISERROR(SEARCH("1pro1",K5)))</formula>
    </cfRule>
  </conditionalFormatting>
  <conditionalFormatting sqref="K5:K336">
    <cfRule type="expression" dxfId="0" priority="1">
      <formula>OR($A5=vacances)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Parametrage</vt:lpstr>
      <vt:lpstr>Menus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ganon</dc:creator>
  <cp:lastModifiedBy>laurent ganon</cp:lastModifiedBy>
  <dcterms:created xsi:type="dcterms:W3CDTF">2023-05-06T10:28:47Z</dcterms:created>
  <dcterms:modified xsi:type="dcterms:W3CDTF">2023-05-10T20:42:57Z</dcterms:modified>
</cp:coreProperties>
</file>